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2"/>
  </bookViews>
  <sheets>
    <sheet name="consolidated ledger" sheetId="1" r:id="rId1"/>
    <sheet name="debits by account" sheetId="2" r:id="rId2"/>
    <sheet name="credits by account" sheetId="3" r:id="rId3"/>
    <sheet name="trial balance" sheetId="5" r:id="rId4"/>
  </sheets>
  <calcPr calcId="145621" concurrentCalc="0"/>
</workbook>
</file>

<file path=xl/calcChain.xml><?xml version="1.0" encoding="utf-8"?>
<calcChain xmlns="http://schemas.openxmlformats.org/spreadsheetml/2006/main">
  <c r="C31" i="5" l="1"/>
  <c r="E63" i="5"/>
  <c r="H63" i="5"/>
  <c r="J63" i="5"/>
  <c r="C30" i="5"/>
  <c r="C35" i="5"/>
  <c r="C24" i="5"/>
  <c r="C23" i="5"/>
  <c r="E24" i="5"/>
  <c r="E45" i="5"/>
  <c r="E46" i="5"/>
  <c r="C39" i="5"/>
  <c r="C14" i="5"/>
  <c r="C47" i="5"/>
  <c r="H47" i="5"/>
  <c r="J47" i="5"/>
  <c r="C70" i="5"/>
  <c r="C64" i="5"/>
  <c r="E70" i="5"/>
  <c r="E65" i="5"/>
  <c r="H65" i="5"/>
  <c r="E61" i="5"/>
  <c r="J61" i="5"/>
  <c r="E64" i="5"/>
  <c r="E58" i="5"/>
  <c r="E57" i="5"/>
  <c r="E55" i="5"/>
  <c r="E53" i="5"/>
  <c r="H53" i="5"/>
  <c r="E52" i="5"/>
  <c r="E51" i="5"/>
  <c r="E50" i="5"/>
  <c r="E49" i="5"/>
  <c r="E48" i="5"/>
  <c r="E42" i="5"/>
  <c r="E17" i="5"/>
  <c r="E14" i="5"/>
  <c r="E11" i="5"/>
  <c r="E6" i="5"/>
  <c r="H39" i="5"/>
  <c r="C38" i="5"/>
  <c r="C36" i="5"/>
  <c r="C33" i="5"/>
  <c r="C32" i="5"/>
  <c r="C34" i="5"/>
  <c r="H34" i="5"/>
  <c r="H31" i="5"/>
  <c r="C37" i="5"/>
  <c r="C26" i="5"/>
  <c r="H26" i="5"/>
  <c r="C22" i="5"/>
  <c r="C21" i="5"/>
  <c r="C17" i="5"/>
  <c r="C10" i="5"/>
  <c r="C9" i="5"/>
  <c r="C6" i="5"/>
  <c r="C5" i="5"/>
  <c r="J65" i="5"/>
  <c r="H61" i="5"/>
  <c r="J53" i="5"/>
  <c r="J39" i="5"/>
  <c r="J34" i="5"/>
  <c r="J31" i="5"/>
  <c r="J26" i="5"/>
  <c r="E44" i="5"/>
  <c r="E10" i="5"/>
  <c r="C71" i="5"/>
  <c r="C28" i="5"/>
  <c r="H28" i="5"/>
  <c r="H17" i="5"/>
  <c r="C13" i="5"/>
  <c r="C7" i="5"/>
  <c r="H7" i="5"/>
  <c r="J28" i="5"/>
  <c r="J17" i="5"/>
  <c r="J7" i="5"/>
  <c r="A778" i="3"/>
  <c r="E71" i="5"/>
  <c r="E68" i="5"/>
  <c r="E67" i="5"/>
  <c r="E66" i="5"/>
  <c r="J66" i="5"/>
  <c r="E59" i="5"/>
  <c r="H58" i="5"/>
  <c r="E19" i="5"/>
  <c r="H19" i="5"/>
  <c r="E18" i="5"/>
  <c r="E16" i="5"/>
  <c r="A56" i="3"/>
  <c r="E8" i="5"/>
  <c r="E5" i="5"/>
  <c r="H66" i="5"/>
  <c r="J58" i="5"/>
  <c r="J19" i="5"/>
  <c r="C69" i="5"/>
  <c r="C68" i="5"/>
  <c r="C67" i="5"/>
  <c r="H67" i="5"/>
  <c r="A725" i="2"/>
  <c r="C42" i="5"/>
  <c r="C29" i="5"/>
  <c r="H29" i="5"/>
  <c r="C27" i="5"/>
  <c r="H27" i="5"/>
  <c r="C25" i="5"/>
  <c r="C20" i="5"/>
  <c r="H20" i="5"/>
  <c r="C8" i="5"/>
  <c r="J67" i="5"/>
  <c r="J29" i="5"/>
  <c r="J27" i="5"/>
  <c r="J20" i="5"/>
  <c r="E69" i="5"/>
  <c r="E54" i="5"/>
  <c r="C59" i="5"/>
  <c r="C18" i="5"/>
  <c r="C16" i="5"/>
  <c r="E56" i="5"/>
  <c r="H8" i="5"/>
  <c r="J8" i="5"/>
  <c r="H56" i="5"/>
  <c r="H54" i="5"/>
  <c r="H45" i="5"/>
  <c r="C40" i="5"/>
  <c r="H40" i="5"/>
  <c r="H24" i="5"/>
  <c r="C15" i="5"/>
  <c r="H15" i="5"/>
  <c r="J5" i="5"/>
  <c r="J54" i="5"/>
  <c r="J45" i="5"/>
  <c r="J56" i="5"/>
  <c r="J40" i="5"/>
  <c r="J24" i="5"/>
  <c r="J15" i="5"/>
  <c r="H5" i="5"/>
  <c r="H69" i="5"/>
  <c r="E12" i="5"/>
  <c r="C43" i="5"/>
  <c r="H43" i="5"/>
  <c r="H30" i="5"/>
  <c r="J21" i="5"/>
  <c r="H16" i="5"/>
  <c r="J69" i="5"/>
  <c r="J43" i="5"/>
  <c r="J30" i="5"/>
  <c r="H21" i="5"/>
  <c r="J16" i="5"/>
  <c r="H68" i="5"/>
  <c r="H42" i="5"/>
  <c r="C41" i="5"/>
  <c r="H41" i="5"/>
  <c r="H25" i="5"/>
  <c r="J41" i="5"/>
  <c r="J68" i="5"/>
  <c r="J42" i="5"/>
  <c r="J25" i="5"/>
  <c r="A600" i="1"/>
  <c r="H55" i="5"/>
  <c r="E9" i="5"/>
  <c r="C62" i="5"/>
  <c r="J55" i="5"/>
  <c r="H59" i="5"/>
  <c r="A20" i="3"/>
  <c r="J36" i="5"/>
  <c r="H35" i="5"/>
  <c r="H18" i="5"/>
  <c r="C12" i="5"/>
  <c r="H12" i="5"/>
  <c r="A438" i="2"/>
  <c r="C11" i="5"/>
  <c r="A778" i="2"/>
  <c r="J59" i="5"/>
  <c r="H36" i="5"/>
  <c r="J35" i="5"/>
  <c r="J18" i="5"/>
  <c r="J12" i="5"/>
  <c r="E60" i="5"/>
  <c r="H60" i="5"/>
  <c r="H44" i="5"/>
  <c r="H23" i="5"/>
  <c r="J13" i="5"/>
  <c r="A48" i="1"/>
  <c r="A778" i="1"/>
  <c r="J46" i="5"/>
  <c r="H64" i="5"/>
  <c r="J60" i="5"/>
  <c r="J44" i="5"/>
  <c r="H46" i="5"/>
  <c r="J14" i="5"/>
  <c r="J64" i="5"/>
  <c r="J23" i="5"/>
  <c r="H13" i="5"/>
  <c r="H14" i="5"/>
  <c r="E62" i="5"/>
  <c r="J62" i="5"/>
  <c r="J57" i="5"/>
  <c r="J49" i="5"/>
  <c r="J50" i="5"/>
  <c r="J51" i="5"/>
  <c r="J52" i="5"/>
  <c r="H48" i="5"/>
  <c r="H11" i="5"/>
  <c r="H10" i="5"/>
  <c r="H71" i="5"/>
  <c r="J38" i="5"/>
  <c r="J37" i="5"/>
  <c r="J33" i="5"/>
  <c r="J32" i="5"/>
  <c r="J22" i="5"/>
  <c r="E73" i="5"/>
  <c r="J9" i="5"/>
  <c r="C73" i="5"/>
  <c r="J70" i="5"/>
  <c r="H57" i="5"/>
  <c r="J48" i="5"/>
  <c r="J11" i="5"/>
  <c r="H49" i="5"/>
  <c r="J10" i="5"/>
  <c r="H51" i="5"/>
  <c r="J6" i="5"/>
  <c r="H50" i="5"/>
  <c r="H52" i="5"/>
  <c r="H62" i="5"/>
  <c r="H32" i="5"/>
  <c r="H37" i="5"/>
  <c r="H9" i="5"/>
  <c r="J71" i="5"/>
  <c r="H6" i="5"/>
  <c r="H22" i="5"/>
  <c r="H33" i="5"/>
  <c r="H38" i="5"/>
  <c r="H70" i="5"/>
  <c r="H73" i="5"/>
  <c r="J73" i="5"/>
</calcChain>
</file>

<file path=xl/sharedStrings.xml><?xml version="1.0" encoding="utf-8"?>
<sst xmlns="http://schemas.openxmlformats.org/spreadsheetml/2006/main" count="15427" uniqueCount="447">
  <si>
    <t>amount</t>
  </si>
  <si>
    <t>date</t>
  </si>
  <si>
    <t>description</t>
  </si>
  <si>
    <t>debit account</t>
  </si>
  <si>
    <t>credit account</t>
  </si>
  <si>
    <t>assets</t>
  </si>
  <si>
    <t>accounts receivable</t>
  </si>
  <si>
    <t>national subsidy</t>
  </si>
  <si>
    <t>general fund</t>
  </si>
  <si>
    <t>income</t>
  </si>
  <si>
    <t>amazon</t>
  </si>
  <si>
    <t>full dues</t>
  </si>
  <si>
    <t>new members</t>
  </si>
  <si>
    <t>reinstating members</t>
  </si>
  <si>
    <t>corp subscriptions</t>
  </si>
  <si>
    <t>testing fees</t>
  </si>
  <si>
    <t>members</t>
  </si>
  <si>
    <t>reinstating</t>
  </si>
  <si>
    <t>corp subs</t>
  </si>
  <si>
    <t>Test $15</t>
  </si>
  <si>
    <t>Amazon</t>
  </si>
  <si>
    <t>cash &amp; equivalents</t>
  </si>
  <si>
    <t>checking account x9750 - general</t>
  </si>
  <si>
    <t>liabilities</t>
  </si>
  <si>
    <t>outstanding checks</t>
  </si>
  <si>
    <t>expense</t>
  </si>
  <si>
    <t>newsletter</t>
  </si>
  <si>
    <t>postage</t>
  </si>
  <si>
    <t>storage</t>
  </si>
  <si>
    <t>area funds</t>
  </si>
  <si>
    <t>elac</t>
  </si>
  <si>
    <t>special events</t>
  </si>
  <si>
    <t>volunteer luncheon</t>
  </si>
  <si>
    <t>printing</t>
  </si>
  <si>
    <t>jonathan elliott - a/p clearing</t>
  </si>
  <si>
    <t>n.p.e., inc. -- inv 33038</t>
  </si>
  <si>
    <t>postmaster</t>
  </si>
  <si>
    <t>public storage rental</t>
  </si>
  <si>
    <t>michael wong - elac apr</t>
  </si>
  <si>
    <t>michael wong - val</t>
  </si>
  <si>
    <t>segway communications -- full balance on acct #264494</t>
  </si>
  <si>
    <t>awards by spidell - inv 3756</t>
  </si>
  <si>
    <t>n.p.e., inc. -- inv ?????</t>
  </si>
  <si>
    <t>checking account x7846 - rg</t>
  </si>
  <si>
    <t>accounts payable</t>
  </si>
  <si>
    <t>hollywood bowl 2012-13</t>
  </si>
  <si>
    <t>atm check deposit - heather hale for hollywood bowl 2012-13</t>
  </si>
  <si>
    <t>rg fund</t>
  </si>
  <si>
    <t>Michael Wong - cheese</t>
  </si>
  <si>
    <t>Michael Wong - chocolate</t>
  </si>
  <si>
    <t>==========</t>
  </si>
  <si>
    <t>GROSS</t>
  </si>
  <si>
    <t>DEBITS</t>
  </si>
  <si>
    <t>CREDITS</t>
  </si>
  <si>
    <t>NET</t>
  </si>
  <si>
    <t>DEBIT</t>
  </si>
  <si>
    <t>CREDIT</t>
  </si>
  <si>
    <t>========</t>
  </si>
  <si>
    <t>scholarship fund</t>
  </si>
  <si>
    <t>hollywood bowl</t>
  </si>
  <si>
    <t>50th anniversary</t>
  </si>
  <si>
    <t>advertising</t>
  </si>
  <si>
    <t>AML</t>
  </si>
  <si>
    <t>Hollywood Bowl receipts - RG ck#1331</t>
  </si>
  <si>
    <t>deposit</t>
  </si>
  <si>
    <t>newsletter printing</t>
  </si>
  <si>
    <t>picnics</t>
  </si>
  <si>
    <t>sfv</t>
  </si>
  <si>
    <t>dave felt scholarship</t>
  </si>
  <si>
    <t>glaam bod officer expenses</t>
  </si>
  <si>
    <t>misc.</t>
  </si>
  <si>
    <t>coastal</t>
  </si>
  <si>
    <t>credit union</t>
  </si>
  <si>
    <t>share draft</t>
  </si>
  <si>
    <t>hi-desert fund</t>
  </si>
  <si>
    <t>young m's</t>
  </si>
  <si>
    <t>tax prep. &amp; acctg.</t>
  </si>
  <si>
    <t>prepaid expenses</t>
  </si>
  <si>
    <t>entertainment</t>
  </si>
  <si>
    <t>d&amp;o insurance</t>
  </si>
  <si>
    <t>mensaphone</t>
  </si>
  <si>
    <t>michael wong - elac may</t>
  </si>
  <si>
    <t>michael wong - picnic</t>
  </si>
  <si>
    <t>michael wong - elac jun</t>
  </si>
  <si>
    <t>Quiet Cannon</t>
  </si>
  <si>
    <t>joyce hamilton - sfv</t>
  </si>
  <si>
    <t>michael wong - elac prob. jul</t>
  </si>
  <si>
    <t>mensa foundation - glaam scholarship</t>
  </si>
  <si>
    <t>michael wong - elac prob. aug</t>
  </si>
  <si>
    <t>post-pack-ship - 12 months rental for pasadena mailbox</t>
  </si>
  <si>
    <t>lojac/tomich - coastal</t>
  </si>
  <si>
    <t>hi-desert mensa - semi-annual subsidy</t>
  </si>
  <si>
    <t>jennifer carter - young m's</t>
  </si>
  <si>
    <t>michael wong - elac prob. sep</t>
  </si>
  <si>
    <t>hi-desert mensa - unspecified</t>
  </si>
  <si>
    <t>unidentified payee</t>
  </si>
  <si>
    <t>michael wong - elac prob. oct</t>
  </si>
  <si>
    <t>michael wong - elac prob. nov and dec</t>
  </si>
  <si>
    <t>enrique de la cruz</t>
  </si>
  <si>
    <t>RG subsidy</t>
  </si>
  <si>
    <t>michael wong - elac prob. jan</t>
  </si>
  <si>
    <t>brian madsen - hollywood bowl 2013</t>
  </si>
  <si>
    <t>aon association services</t>
  </si>
  <si>
    <t>MensaPhone</t>
  </si>
  <si>
    <t>michael wong - volunteer information luncheon</t>
  </si>
  <si>
    <t>michael wong - elac prob. feb and mar</t>
  </si>
  <si>
    <t>n.p.e.., inc. -- inv ????? -- portion of aug2012 payment estimated</t>
  </si>
  <si>
    <t>culturequest</t>
  </si>
  <si>
    <t>n.p.e.., inc. -- inv ?????</t>
  </si>
  <si>
    <t>depreciation</t>
  </si>
  <si>
    <t>equipment</t>
  </si>
  <si>
    <t>projector &amp; screen (2/19/10)</t>
  </si>
  <si>
    <t>awards</t>
  </si>
  <si>
    <t>ck#2653</t>
  </si>
  <si>
    <t>testing</t>
  </si>
  <si>
    <t>proctor expenses</t>
  </si>
  <si>
    <t>ck#2662</t>
  </si>
  <si>
    <t>ck#2665</t>
  </si>
  <si>
    <t>dividend on 'main share'</t>
  </si>
  <si>
    <t>hi-desert</t>
  </si>
  <si>
    <t>dividends</t>
  </si>
  <si>
    <t>main share</t>
  </si>
  <si>
    <t>subscriptions</t>
  </si>
  <si>
    <t>other</t>
  </si>
  <si>
    <t>Print Shack - DAMN 34.3 printing</t>
  </si>
  <si>
    <t>cash withdrawal - DAMN 34.3 postage</t>
  </si>
  <si>
    <t>Print Shack - DAMN 35.1 printing</t>
  </si>
  <si>
    <t>Print Shack - DAMN 35.2 printing</t>
  </si>
  <si>
    <t>rg registration - wylie - ck#460</t>
  </si>
  <si>
    <t>rg registration - savenye/newman - savenye ck#3861</t>
  </si>
  <si>
    <t>rg registration - gordon - paypal</t>
  </si>
  <si>
    <t>rg registration - you/kind - paypal via palabra enterprises</t>
  </si>
  <si>
    <t>rg registration - chapman/chapman - paypal</t>
  </si>
  <si>
    <t>rg registration - herbertson - paypal</t>
  </si>
  <si>
    <t>rg registration - bickel - ck#4200</t>
  </si>
  <si>
    <t>rg registration - mueller - ck#5156</t>
  </si>
  <si>
    <t>rg registration - shankle/brotemarkle (ed won ocrg drawing!) - ck#497</t>
  </si>
  <si>
    <t>rg registration - h walker - ck#1500 - was reg99+van5+past9, but cancelled for back injury</t>
  </si>
  <si>
    <t>rg registration - madsen/madsen - chase transfer</t>
  </si>
  <si>
    <t>rg registration - lancaster - paypal</t>
  </si>
  <si>
    <t>rg registration - anderson - paypal</t>
  </si>
  <si>
    <t>rg registration - k levine - paypal</t>
  </si>
  <si>
    <t>rg registration - burton - h walker ck#1503</t>
  </si>
  <si>
    <t>rg registration - venola/mallory - ck#2337</t>
  </si>
  <si>
    <t>rg registration - walen - ck#6334</t>
  </si>
  <si>
    <t>rg registration - stillson/stillson - ck#1317</t>
  </si>
  <si>
    <t>50th anniversary dinner - madsen (10)/vera (15)</t>
  </si>
  <si>
    <t>rg registration - greengard/greengard - paypal</t>
  </si>
  <si>
    <t>rg registration - tripathi - paypal</t>
  </si>
  <si>
    <t>rg registration - hay - paypal</t>
  </si>
  <si>
    <t>50th anniversary dinner - lovett</t>
  </si>
  <si>
    <t>50th anniversary dinner - hamilton</t>
  </si>
  <si>
    <t>50th anniversary dinner - kind/you</t>
  </si>
  <si>
    <t>50th anniversary dinner - lojac</t>
  </si>
  <si>
    <t>50th anniversary dinner - willey</t>
  </si>
  <si>
    <t>rg registration - heins - ck#1565 - committee discount</t>
  </si>
  <si>
    <t>rg registration - taube - ck#2261</t>
  </si>
  <si>
    <t>50th anniversary dinner - elliott - ck#178</t>
  </si>
  <si>
    <t>rg registration - geer - paypal</t>
  </si>
  <si>
    <t>50th anniversary dinner - friedlander - paypal</t>
  </si>
  <si>
    <t>50th anniversary dinner - poplar - paypal</t>
  </si>
  <si>
    <t>50th anniversary dinner - bentley - paypal</t>
  </si>
  <si>
    <t>50th anniversary dinner - herbertson - paypal</t>
  </si>
  <si>
    <t>50th anniversary dinner - sadauskas/sue - paypal</t>
  </si>
  <si>
    <t>rg registration - s smith - ck#2288706781 received 12/1</t>
  </si>
  <si>
    <t>rg registration - schneider - ck#8267 - discount at 50th anniversary dinner</t>
  </si>
  <si>
    <t>rg registration - elliott - ck#179 - committee discount</t>
  </si>
  <si>
    <t>atm cash deposit</t>
  </si>
  <si>
    <t>50th anniversary dinner - ross - paypal</t>
  </si>
  <si>
    <t>50th anniversary dinner - holguin - paypal</t>
  </si>
  <si>
    <t>50th anniversary dinner - stillman - paypal</t>
  </si>
  <si>
    <t>50th anniversary dinner - foster's guest - paypal</t>
  </si>
  <si>
    <t>50th anniversary dinner - gill - paypal</t>
  </si>
  <si>
    <t>50th anniversary dinner - dyer - paypal</t>
  </si>
  <si>
    <t>50th anniversary dinner - gonzales/guest - paypal</t>
  </si>
  <si>
    <t>50th anniversary dinner - ceballos/guest - paypal</t>
  </si>
  <si>
    <t>50th anniversary dinner - thiesmeyer - paypal</t>
  </si>
  <si>
    <t>50th anniversary dinner - rowlan - paypal</t>
  </si>
  <si>
    <t>50th anniversary dinner - stockwell - paypal</t>
  </si>
  <si>
    <t>50th anniversary dinner - santos - paypal</t>
  </si>
  <si>
    <t>rg registration - lovett - paypal</t>
  </si>
  <si>
    <t>rg registration - hamilton - paypal - committee discount</t>
  </si>
  <si>
    <t>rg registration - johnston - ck235</t>
  </si>
  <si>
    <t>rg registration - cooper - paypal</t>
  </si>
  <si>
    <t>rg registration - hughes - paypal</t>
  </si>
  <si>
    <t>rg registration - martsch/siskind - paypal</t>
  </si>
  <si>
    <t>rg registration - powell/powell - ck#1026</t>
  </si>
  <si>
    <t>rg registration - streeter/calitri - ck#1136</t>
  </si>
  <si>
    <t>rg registration - walker/walker - committee discount</t>
  </si>
  <si>
    <t>rg registration - madsen x 3 - ck#145</t>
  </si>
  <si>
    <t>rg registration - frey - lancaster paypal</t>
  </si>
  <si>
    <t>rg registration - kagel/guest - paypal</t>
  </si>
  <si>
    <t>rg registration - wilkens - paypal</t>
  </si>
  <si>
    <t>rg registration - berend - berend family revocable trust ck#1877</t>
  </si>
  <si>
    <t>rg registration - lewis/lytle - lewis ck#497</t>
  </si>
  <si>
    <t>rg registration - nagasaka - ck#123</t>
  </si>
  <si>
    <t>rg registration - mann - committee discount</t>
  </si>
  <si>
    <t>rg registration - massura/cook - massura ck#1877 - cancelled van tour but waived refund</t>
  </si>
  <si>
    <t>rg registration - bowles/bowles - ck#1877</t>
  </si>
  <si>
    <t>rg registration - scozzari - ck#138</t>
  </si>
  <si>
    <t>rg registration - berte - ck#2917</t>
  </si>
  <si>
    <t>rg registration - l kime - wellesley kime ck#1316</t>
  </si>
  <si>
    <t>rg registration - akin - ck#2846</t>
  </si>
  <si>
    <t>rg registration - m miller - ck#823</t>
  </si>
  <si>
    <t>rg registration - ryan - ck#1148</t>
  </si>
  <si>
    <t>rg registration - wood - paypal</t>
  </si>
  <si>
    <t>rg registration - allen/wright - paypal</t>
  </si>
  <si>
    <t>rg registration - stillman - paypal</t>
  </si>
  <si>
    <t>rg registration - s friedman - j friedman paypal</t>
  </si>
  <si>
    <t>rg registration - abrahams - paypal</t>
  </si>
  <si>
    <t>rg registration - martin - paypal</t>
  </si>
  <si>
    <t>rg registration - o'balles - paypal</t>
  </si>
  <si>
    <t>rg registration - arredondo - paypal</t>
  </si>
  <si>
    <t>rg registration - gill - paypal</t>
  </si>
  <si>
    <t>rg registration - stewart - paypal</t>
  </si>
  <si>
    <t>rg registration - parekh - paypal</t>
  </si>
  <si>
    <t>rg registration - farquhar - ck#589</t>
  </si>
  <si>
    <t>rg registration - lanaro - ck#3781</t>
  </si>
  <si>
    <t>rg registration - mertzel - ck#2414</t>
  </si>
  <si>
    <t>rg registration - s jones - ck#468</t>
  </si>
  <si>
    <t>rg registration - nolan - ck#9739</t>
  </si>
  <si>
    <t>rg registration - brennan - ck#1638</t>
  </si>
  <si>
    <t>rg registration - felt/carney - ck#4645</t>
  </si>
  <si>
    <t>rg registration - auman - ck#1048</t>
  </si>
  <si>
    <t>rg registration - cleaves - ck#122</t>
  </si>
  <si>
    <t>rg registration - kallan - ck#99</t>
  </si>
  <si>
    <t>rg registration - givon - ck#2307</t>
  </si>
  <si>
    <t>rg registration - hittle/hittle/hittle - 1 minor - ck#2657 (partial)</t>
  </si>
  <si>
    <t>rg registration - sabnani - paypal</t>
  </si>
  <si>
    <t>rg registration - j hart - paypal</t>
  </si>
  <si>
    <t>rg registration - j hart - a/r</t>
  </si>
  <si>
    <t>rg registration - smith/corugedo - paypal</t>
  </si>
  <si>
    <t>rg registration - sagray - paypal</t>
  </si>
  <si>
    <t>rg registration - horovitz/horovitz - paypal - 1 minor</t>
  </si>
  <si>
    <t>rg registration - berend - paypal - balance of full, refundable a/c speaker guest</t>
  </si>
  <si>
    <t>rg registration - holguin - paypal</t>
  </si>
  <si>
    <t>rg registration - killebrew - paypal</t>
  </si>
  <si>
    <t>rg registration - floyd - paypal</t>
  </si>
  <si>
    <t>rg registration - bird/bird/bird - paypal - 2 minors</t>
  </si>
  <si>
    <t>rg registration - friedlander - committee discount</t>
  </si>
  <si>
    <t>rg registration - rich - ck#9182 - $5 paid in cash on 2/15</t>
  </si>
  <si>
    <t>rg registration - mattson/mattson - ck#1161 - discount authorized by chairs</t>
  </si>
  <si>
    <t>rg registration - greenberg - ck#243</t>
  </si>
  <si>
    <t>rg registration - hines - taube ck#2289</t>
  </si>
  <si>
    <t>rg registration - foster - committee discount</t>
  </si>
  <si>
    <t>rg registration - lindenblatt - ck#3060</t>
  </si>
  <si>
    <t>rg registration - cier - ck#000377</t>
  </si>
  <si>
    <t>rg registration - richards - ck#1465</t>
  </si>
  <si>
    <t>rg registration - j calitri - k calitri ck#222</t>
  </si>
  <si>
    <t>rg registration - dyer - ck#4342</t>
  </si>
  <si>
    <t>rg registration - keay - ck#3956</t>
  </si>
  <si>
    <t>rg registration - hewes - ck#1665</t>
  </si>
  <si>
    <t>rg registration - hedge - crystal view corp ck#3889</t>
  </si>
  <si>
    <t>rg registration - curlender - ck#8899</t>
  </si>
  <si>
    <t>rg registration - spiszman - ck#5360</t>
  </si>
  <si>
    <t>cash deposit</t>
  </si>
  <si>
    <t>rg registration - hong/hong - ck#643</t>
  </si>
  <si>
    <t>rg registration &amp; 2 dinners &amp; donation - ring - ck#1721</t>
  </si>
  <si>
    <t>rg registration - g sagray - d sagray ck#475</t>
  </si>
  <si>
    <t>rg registration - c jones - paypal</t>
  </si>
  <si>
    <t>anonymous donation</t>
  </si>
  <si>
    <t>hollywood bowl 2013 - lovett #2236</t>
  </si>
  <si>
    <t>hollywood bowl 2013 - ball #2152</t>
  </si>
  <si>
    <t>hollywood bowl 2013 - francisco #10746</t>
  </si>
  <si>
    <t>hollywood bowl 2013 - nolan #9764</t>
  </si>
  <si>
    <t>hollywood bowl 2013 - hamilton #2738</t>
  </si>
  <si>
    <t>hollywood bowl 2013 - huber #517</t>
  </si>
  <si>
    <t>hollywood bowl 2013 - keay #3987</t>
  </si>
  <si>
    <t>undeposited checks</t>
  </si>
  <si>
    <t>rg operating income</t>
  </si>
  <si>
    <t>registration</t>
  </si>
  <si>
    <t>Full @ $99 thru 10/31</t>
  </si>
  <si>
    <t>paypal fees</t>
  </si>
  <si>
    <t>field trips</t>
  </si>
  <si>
    <t>pub crawl</t>
  </si>
  <si>
    <t>van tour</t>
  </si>
  <si>
    <t>tastings</t>
  </si>
  <si>
    <t>rum</t>
  </si>
  <si>
    <t>registration refunds</t>
  </si>
  <si>
    <t>deposits in transit</t>
  </si>
  <si>
    <t>Full @ $109 thru 12/31</t>
  </si>
  <si>
    <t>check payments</t>
  </si>
  <si>
    <t>cash</t>
  </si>
  <si>
    <t>rg treasurer</t>
  </si>
  <si>
    <t>cheese</t>
  </si>
  <si>
    <t>international pastries</t>
  </si>
  <si>
    <t>ethnic chips</t>
  </si>
  <si>
    <t>Full @ $119 thru 2/1</t>
  </si>
  <si>
    <t>Half @ $69 thru 2/1</t>
  </si>
  <si>
    <t>tequila</t>
  </si>
  <si>
    <t>Half @ $75 after 2/1</t>
  </si>
  <si>
    <t>Full @ $139 after 2/1</t>
  </si>
  <si>
    <t>Kids Track</t>
  </si>
  <si>
    <t>rg operating expense</t>
  </si>
  <si>
    <t>hospitality</t>
  </si>
  <si>
    <t>rg non-operating income</t>
  </si>
  <si>
    <t>donations</t>
  </si>
  <si>
    <t>d sagray</t>
  </si>
  <si>
    <t>GLAAM - proceeds from "The Producers"</t>
  </si>
  <si>
    <t>Michael Wong - Bridges of Shangri-La (15.65), Apples to Apples (22.99), A2A expansion set (16.99) - stolen at 2012 RG - receipt for latter two in DS e-mail</t>
  </si>
  <si>
    <t>Michael Wong - rg volunteer luncheon at Chevy's in Burbank 9/23 [ck written on 10/6]</t>
  </si>
  <si>
    <t>marriott warner center</t>
  </si>
  <si>
    <t>reversal of scozzari registration for stop-payment</t>
  </si>
  <si>
    <t>stop-payment fee from albert scozzari</t>
  </si>
  <si>
    <t>CopyHub - 250 printed programs @ $1 plus 9% sales tax</t>
  </si>
  <si>
    <t>Best Buy - Bose speakers</t>
  </si>
  <si>
    <t>starter door cash</t>
  </si>
  <si>
    <t>Trader Joe's - beer/wine(119.52)/chocolate(69.86) purchase - card limit</t>
  </si>
  <si>
    <t>Trader Joe's - beer/wine/chocolate purchase - excess over card limit</t>
  </si>
  <si>
    <t>Michael Wong - Costco purchase - general hospitality, sandwiches/salad for after load-in, biscotti for tasting</t>
  </si>
  <si>
    <t>Staples - notebook, receipt book</t>
  </si>
  <si>
    <t>Joyce Hamilton - registration supplies [per receipts]</t>
  </si>
  <si>
    <t>Michael Wong - milk (24.51), pizza (300), Asian (680.7), napkins/sanitizer (4.89)</t>
  </si>
  <si>
    <t>Pamela Moore [dba Red Snapper] - entertainment-burlesque</t>
  </si>
  <si>
    <t>Michael Wong - El Pollo Loco (6 trays, &lt;1 left over) &amp; chips &amp; cheese</t>
  </si>
  <si>
    <t>Madeline Walker - various receipted expenses</t>
  </si>
  <si>
    <t>Michael Wong - RG closing meeting @ P.F. Chang's</t>
  </si>
  <si>
    <t>chargeback from cheryl geer</t>
  </si>
  <si>
    <t>chargeback fee</t>
  </si>
  <si>
    <t>rg non-operating expense</t>
  </si>
  <si>
    <t>games 2012</t>
  </si>
  <si>
    <t>m wong</t>
  </si>
  <si>
    <t>hotel</t>
  </si>
  <si>
    <t>bank charges</t>
  </si>
  <si>
    <t>meetings</t>
  </si>
  <si>
    <t>supplies</t>
  </si>
  <si>
    <t>treasurer</t>
  </si>
  <si>
    <t>paypal deposits</t>
  </si>
  <si>
    <t>rg registration - lindenmeyer - speaker discount</t>
  </si>
  <si>
    <t>rg registration - kallenborn-bolden</t>
  </si>
  <si>
    <t>rg registration - berte</t>
  </si>
  <si>
    <t>rg registration - gates - speaker discount</t>
  </si>
  <si>
    <t>rg registration - orlander jr</t>
  </si>
  <si>
    <t>massura</t>
  </si>
  <si>
    <t>pub crawl - rich</t>
  </si>
  <si>
    <t>stillman - supplements</t>
  </si>
  <si>
    <t>gaudy - to hear perry lanaro only</t>
  </si>
  <si>
    <t>bowles - 1 tequila paid at door</t>
  </si>
  <si>
    <t>arredondo - pub crawl paid at door</t>
  </si>
  <si>
    <t>ecks - 1-day w/ speaker discount</t>
  </si>
  <si>
    <t>rg registration - z hart</t>
  </si>
  <si>
    <t>cleaves - pub crawl</t>
  </si>
  <si>
    <t>o'balles - pub crawl</t>
  </si>
  <si>
    <t>holguin - pub crawl</t>
  </si>
  <si>
    <t>orlander jr - pub crawl</t>
  </si>
  <si>
    <t>rg registration - hays</t>
  </si>
  <si>
    <t>rg registration - lederer</t>
  </si>
  <si>
    <t>rg registration - orlander sr</t>
  </si>
  <si>
    <t>sabnani - tequila</t>
  </si>
  <si>
    <t>rg registration - hassell</t>
  </si>
  <si>
    <t>rg registration - domholdt</t>
  </si>
  <si>
    <t>rg registration - eichmann</t>
  </si>
  <si>
    <t>rg registration - orzeck</t>
  </si>
  <si>
    <t>rg registration - griffith/griffith</t>
  </si>
  <si>
    <t>lanaro - cheese tasting</t>
  </si>
  <si>
    <t>calitri - cheese tasting</t>
  </si>
  <si>
    <t>rg registration - tomazin - late-hour discount</t>
  </si>
  <si>
    <t>rg registration - millar</t>
  </si>
  <si>
    <t>rg registration - decarlo</t>
  </si>
  <si>
    <t>after-tasting sale - unidentified attendee</t>
  </si>
  <si>
    <t>rum tastings &amp; buyback - unidentified attendees</t>
  </si>
  <si>
    <t>tequila tasting (tomich) &amp; buyback (unidentified)</t>
  </si>
  <si>
    <t>j sagray - to offset staying at hotel on 2-17-13</t>
  </si>
  <si>
    <t>food auction - various attendees</t>
  </si>
  <si>
    <t>alcohol auction - various attendees</t>
  </si>
  <si>
    <t>hines - extra beverage at P.F.Chang's</t>
  </si>
  <si>
    <t>corugedo - dinner with rgcom at P.F.Chang's</t>
  </si>
  <si>
    <t>elliott - extra beverages at P.F.Chang's</t>
  </si>
  <si>
    <t>hittle - refund of overpayment</t>
  </si>
  <si>
    <t>michael wong - advance on asian food</t>
  </si>
  <si>
    <t>robert berend - refund</t>
  </si>
  <si>
    <t>brennan - refund</t>
  </si>
  <si>
    <t>michael wong</t>
  </si>
  <si>
    <t>rg registration - hittle/hittle/hittle - 1 minor - ck#2661 (remainder + 50c)</t>
  </si>
  <si>
    <t>discounts</t>
  </si>
  <si>
    <t>m walker</t>
  </si>
  <si>
    <t>van rental</t>
  </si>
  <si>
    <t>paypal deposits cleared 11/2/12</t>
  </si>
  <si>
    <t>checks cleared 11/7/12</t>
  </si>
  <si>
    <t>paypal deposits cleared 11/9/12</t>
  </si>
  <si>
    <t>paypal deposits cleared 12/7/12</t>
  </si>
  <si>
    <t>paypal deposits cleared 1/2/13</t>
  </si>
  <si>
    <t>checks cleared 1/9/13</t>
  </si>
  <si>
    <t>paypal deposits cleared 2/1/13</t>
  </si>
  <si>
    <t>checks cleared 2/7/13</t>
  </si>
  <si>
    <t>checks cleared 2/7/13 - hittle</t>
  </si>
  <si>
    <t>checks cleared 2/14/13 - hittle</t>
  </si>
  <si>
    <t>paypal deposits cleared 2/8/13</t>
  </si>
  <si>
    <t>Ralphs - dinner milk</t>
  </si>
  <si>
    <t>Pizza Hut - 1st delivery on Friday night - via M Wong reimbursed by ck#1339</t>
  </si>
  <si>
    <t>Pizza Hut - 2nd delivery on Friday night - via M Wong reimbursed by ck#1339</t>
  </si>
  <si>
    <t>Shao Tseng - Asian dinner on Saturday night</t>
  </si>
  <si>
    <t>Golden City BBQ - Asian dinner on Saturday night</t>
  </si>
  <si>
    <t>Seafood Village - Asian dinner on Saturday night</t>
  </si>
  <si>
    <t>Thai Purple - Asian dinner on Saturday night</t>
  </si>
  <si>
    <t>Crane Sushi - Asian dinner on Saturday night</t>
  </si>
  <si>
    <t>deducting cash advance</t>
  </si>
  <si>
    <t>Ralphs - napkins/sanitizer</t>
  </si>
  <si>
    <t>El Pollo Loco - Sunday dinner</t>
  </si>
  <si>
    <t>Ng Hing Kee (Hong Kong chips)</t>
  </si>
  <si>
    <t>Galleria Foods Wholesale - Rowland Heights</t>
  </si>
  <si>
    <t>Hong Kong Supermarket of San Gabriel</t>
  </si>
  <si>
    <t>Mitsuwa Marketplace</t>
  </si>
  <si>
    <t>Bristol Farms</t>
  </si>
  <si>
    <t>Punjab Grocery - Alhambra</t>
  </si>
  <si>
    <t>99 Ranch Market - San Gabriel</t>
  </si>
  <si>
    <t>Nicole's Gourmet Foods - So Pas</t>
  </si>
  <si>
    <t>Whole Foods - Woodland Hills</t>
  </si>
  <si>
    <t>Whole Foods - Pasadena</t>
  </si>
  <si>
    <t>Vons</t>
  </si>
  <si>
    <t>The Vegan Joint - vegetarian hospitality (MW said to reimburse only $100 of $163.05 total)</t>
  </si>
  <si>
    <t>Doans Bakery - Woodland Hills</t>
  </si>
  <si>
    <t>The Baker - Woodland Hills</t>
  </si>
  <si>
    <t>Costco - supplemental</t>
  </si>
  <si>
    <t>Bob Hope Airport - van parking overnight 2/15-16</t>
  </si>
  <si>
    <t>fuel for van</t>
  </si>
  <si>
    <t>Budget for rental</t>
  </si>
  <si>
    <t>Banky Printing - evaluation supplies</t>
  </si>
  <si>
    <t>Home Depot - tubs</t>
  </si>
  <si>
    <t>Serena Sagray - Girl Scout cookies for hospitality</t>
  </si>
  <si>
    <t>Hazel Walker - GLAAM RG registration refund</t>
  </si>
  <si>
    <t>J Sagray - to offset staying at hotel on 2-16-13</t>
  </si>
  <si>
    <t>hollywood bowl 2013 - hansen #2524</t>
  </si>
  <si>
    <t>mailbox</t>
  </si>
  <si>
    <t>zzz misc.</t>
  </si>
  <si>
    <t>volunteer luncheons</t>
  </si>
  <si>
    <t>d felt</t>
  </si>
  <si>
    <t>r ham</t>
  </si>
  <si>
    <t>n.p.e., inc. -- inv 33141</t>
  </si>
  <si>
    <t>joyce hamilton - sfv party [gross expense portion]</t>
  </si>
  <si>
    <t>joyce hamilton - sfv party [cash income]</t>
  </si>
  <si>
    <t>petroglyph income</t>
  </si>
  <si>
    <t>ck #2628 - gene s - mensa test ad [no documentation]</t>
  </si>
  <si>
    <t>Greg Tomich - Kinko's bill scanning</t>
  </si>
  <si>
    <t>mailbox &amp; misc.</t>
  </si>
  <si>
    <t>Xmas Party - Income</t>
  </si>
  <si>
    <t>deposit transfer 'sts' from acct. 26876-0 - reduction in DVE reservation to afford DAMN 35.1</t>
  </si>
  <si>
    <t>Gene S - petroglyph expenses</t>
  </si>
  <si>
    <t>Gene S - DAMN 34.5/34.6 postage - reimbursement for personal check paid to USPS</t>
  </si>
  <si>
    <t>PackWrap Business Ctr - DAMN 34.6 printing</t>
  </si>
  <si>
    <t>Gene S - Xmas party expenses - gifts=15,mileage=6.5</t>
  </si>
  <si>
    <t>Gene S - DVE29a - FCR Reservation</t>
  </si>
  <si>
    <t>3 subscriptions</t>
  </si>
  <si>
    <t>Subscription: Barbara Frazier</t>
  </si>
  <si>
    <t>Vikki Lovett - GLAAM mailbox key</t>
  </si>
  <si>
    <t>to michael wong</t>
  </si>
  <si>
    <t>ck#2680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</si>
</sst>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44" fontId="3" fillId="0" borderId="0" xfId="2" applyFont="1" applyFill="1"/>
    <xf numFmtId="0" fontId="0" fillId="0" borderId="0" xfId="0" quotePrefix="1" applyAlignment="1">
      <alignment horizontal="left"/>
    </xf>
    <xf numFmtId="0" fontId="0" fillId="0" borderId="0" xfId="0" applyFill="1"/>
    <xf numFmtId="0" fontId="0" fillId="0" borderId="0" xfId="0" quotePrefix="1" applyFill="1" applyAlignment="1">
      <alignment horizontal="left"/>
    </xf>
    <xf numFmtId="44" fontId="0" fillId="0" borderId="0" xfId="2" applyFont="1"/>
    <xf numFmtId="14" fontId="0" fillId="0" borderId="0" xfId="0" applyNumberFormat="1"/>
    <xf numFmtId="14" fontId="3" fillId="0" borderId="0" xfId="0" applyNumberFormat="1" applyFont="1" applyFill="1" applyBorder="1"/>
    <xf numFmtId="14" fontId="2" fillId="0" borderId="0" xfId="0" applyNumberFormat="1" applyFont="1" applyFill="1"/>
    <xf numFmtId="0" fontId="0" fillId="0" borderId="0" xfId="0" quotePrefix="1" applyAlignment="1">
      <alignment horizontal="center"/>
    </xf>
    <xf numFmtId="43" fontId="0" fillId="0" borderId="0" xfId="1" applyFont="1"/>
    <xf numFmtId="43" fontId="0" fillId="0" borderId="1" xfId="1" applyFont="1" applyBorder="1"/>
    <xf numFmtId="0" fontId="0" fillId="0" borderId="1" xfId="0" applyBorder="1"/>
    <xf numFmtId="0" fontId="0" fillId="0" borderId="1" xfId="0" applyFill="1" applyBorder="1"/>
    <xf numFmtId="44" fontId="3" fillId="0" borderId="0" xfId="4" applyFont="1" applyFill="1"/>
    <xf numFmtId="14" fontId="0" fillId="0" borderId="0" xfId="0" applyNumberFormat="1" applyFill="1"/>
    <xf numFmtId="44" fontId="0" fillId="0" borderId="0" xfId="4" applyFont="1" applyFill="1"/>
    <xf numFmtId="164" fontId="2" fillId="0" borderId="0" xfId="0" applyNumberFormat="1" applyFont="1" applyFill="1"/>
    <xf numFmtId="0" fontId="0" fillId="0" borderId="0" xfId="0" applyFill="1" applyBorder="1"/>
    <xf numFmtId="164" fontId="0" fillId="0" borderId="0" xfId="0" applyNumberFormat="1"/>
    <xf numFmtId="44" fontId="0" fillId="0" borderId="0" xfId="4" applyFont="1"/>
    <xf numFmtId="164" fontId="0" fillId="0" borderId="0" xfId="0" applyNumberFormat="1" applyFill="1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4" fillId="0" borderId="0" xfId="0" quotePrefix="1" applyFont="1" applyAlignment="1">
      <alignment horizontal="left"/>
    </xf>
    <xf numFmtId="0" fontId="2" fillId="0" borderId="0" xfId="5"/>
    <xf numFmtId="0" fontId="4" fillId="0" borderId="0" xfId="0" quotePrefix="1" applyFont="1" applyFill="1" applyAlignment="1">
      <alignment horizontal="left"/>
    </xf>
    <xf numFmtId="14" fontId="2" fillId="0" borderId="0" xfId="5" applyNumberFormat="1"/>
    <xf numFmtId="0" fontId="0" fillId="0" borderId="0" xfId="0" quotePrefix="1" applyFill="1" applyBorder="1" applyAlignment="1">
      <alignment horizontal="left"/>
    </xf>
    <xf numFmtId="43" fontId="0" fillId="0" borderId="0" xfId="1" applyFont="1" applyBorder="1"/>
    <xf numFmtId="0" fontId="0" fillId="0" borderId="0" xfId="0" applyBorder="1"/>
    <xf numFmtId="15" fontId="3" fillId="0" borderId="0" xfId="0" applyNumberFormat="1" applyFont="1" applyFill="1" applyBorder="1"/>
    <xf numFmtId="0" fontId="0" fillId="0" borderId="0" xfId="0" quotePrefix="1" applyBorder="1" applyAlignment="1">
      <alignment horizontal="left"/>
    </xf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8"/>
  <sheetViews>
    <sheetView zoomScale="80" zoomScaleNormal="80" workbookViewId="0">
      <pane ySplit="1" topLeftCell="A748" activePane="bottomLeft" state="frozen"/>
      <selection pane="bottomLeft" activeCell="B776" sqref="B776"/>
    </sheetView>
  </sheetViews>
  <sheetFormatPr defaultRowHeight="15" x14ac:dyDescent="0.25"/>
  <cols>
    <col min="1" max="1" width="15.140625" bestFit="1" customWidth="1"/>
    <col min="2" max="2" width="12.42578125" style="6" bestFit="1" customWidth="1"/>
    <col min="3" max="3" width="14.5703125" bestFit="1" customWidth="1"/>
    <col min="4" max="4" width="22.28515625" bestFit="1" customWidth="1"/>
    <col min="5" max="5" width="33.5703125" bestFit="1" customWidth="1"/>
    <col min="6" max="6" width="20.5703125" bestFit="1" customWidth="1"/>
    <col min="8" max="8" width="15" bestFit="1" customWidth="1"/>
    <col min="9" max="9" width="20.85546875" bestFit="1" customWidth="1"/>
    <col min="10" max="10" width="33.5703125" bestFit="1" customWidth="1"/>
    <col min="11" max="11" width="22" bestFit="1" customWidth="1"/>
    <col min="13" max="13" width="4.140625" customWidth="1"/>
  </cols>
  <sheetData>
    <row r="1" spans="1:13" x14ac:dyDescent="0.25">
      <c r="A1" t="s">
        <v>0</v>
      </c>
      <c r="B1" s="6" t="s">
        <v>1</v>
      </c>
      <c r="C1" s="2" t="s">
        <v>3</v>
      </c>
      <c r="H1" s="2" t="s">
        <v>4</v>
      </c>
      <c r="M1" t="s">
        <v>2</v>
      </c>
    </row>
    <row r="2" spans="1:13" x14ac:dyDescent="0.25">
      <c r="A2" s="3">
        <v>76</v>
      </c>
      <c r="B2" s="8">
        <v>41033</v>
      </c>
      <c r="C2" s="3" t="s">
        <v>25</v>
      </c>
      <c r="D2" s="3" t="s">
        <v>8</v>
      </c>
      <c r="E2" s="3" t="s">
        <v>28</v>
      </c>
      <c r="F2" s="3"/>
      <c r="H2" t="s">
        <v>5</v>
      </c>
      <c r="I2" t="s">
        <v>21</v>
      </c>
      <c r="J2" t="s">
        <v>22</v>
      </c>
      <c r="K2" t="s">
        <v>8</v>
      </c>
      <c r="M2" t="s">
        <v>37</v>
      </c>
    </row>
    <row r="3" spans="1:13" x14ac:dyDescent="0.25">
      <c r="A3" s="3">
        <v>66.67</v>
      </c>
      <c r="B3" s="8">
        <v>41036</v>
      </c>
      <c r="C3" s="3" t="s">
        <v>25</v>
      </c>
      <c r="D3" s="3" t="s">
        <v>29</v>
      </c>
      <c r="E3" s="3" t="s">
        <v>30</v>
      </c>
      <c r="F3" s="3"/>
      <c r="H3" t="s">
        <v>5</v>
      </c>
      <c r="I3" t="s">
        <v>21</v>
      </c>
      <c r="J3" t="s">
        <v>22</v>
      </c>
      <c r="K3" t="s">
        <v>8</v>
      </c>
      <c r="M3" t="s">
        <v>38</v>
      </c>
    </row>
    <row r="4" spans="1:13" x14ac:dyDescent="0.25">
      <c r="A4" s="3">
        <v>230</v>
      </c>
      <c r="B4" s="8">
        <v>41036</v>
      </c>
      <c r="C4" s="3" t="s">
        <v>25</v>
      </c>
      <c r="D4" s="3" t="s">
        <v>8</v>
      </c>
      <c r="E4" s="3" t="s">
        <v>31</v>
      </c>
      <c r="F4" s="3" t="s">
        <v>32</v>
      </c>
      <c r="H4" t="s">
        <v>5</v>
      </c>
      <c r="I4" t="s">
        <v>21</v>
      </c>
      <c r="J4" t="s">
        <v>22</v>
      </c>
      <c r="K4" t="s">
        <v>8</v>
      </c>
      <c r="M4" t="s">
        <v>39</v>
      </c>
    </row>
    <row r="5" spans="1:13" x14ac:dyDescent="0.25">
      <c r="A5">
        <v>15.51</v>
      </c>
      <c r="B5" s="6">
        <v>41036</v>
      </c>
      <c r="C5" t="s">
        <v>23</v>
      </c>
      <c r="D5" t="s">
        <v>21</v>
      </c>
      <c r="E5" t="s">
        <v>24</v>
      </c>
      <c r="F5" t="s">
        <v>47</v>
      </c>
      <c r="H5" t="s">
        <v>5</v>
      </c>
      <c r="I5" t="s">
        <v>21</v>
      </c>
      <c r="J5" t="s">
        <v>43</v>
      </c>
      <c r="K5" t="s">
        <v>47</v>
      </c>
      <c r="M5" t="s">
        <v>48</v>
      </c>
    </row>
    <row r="6" spans="1:13" x14ac:dyDescent="0.25">
      <c r="A6">
        <v>19.04</v>
      </c>
      <c r="B6" s="6">
        <v>41036</v>
      </c>
      <c r="C6" t="s">
        <v>23</v>
      </c>
      <c r="D6" t="s">
        <v>21</v>
      </c>
      <c r="E6" t="s">
        <v>24</v>
      </c>
      <c r="F6" t="s">
        <v>47</v>
      </c>
      <c r="H6" t="s">
        <v>5</v>
      </c>
      <c r="I6" t="s">
        <v>21</v>
      </c>
      <c r="J6" t="s">
        <v>43</v>
      </c>
      <c r="K6" t="s">
        <v>47</v>
      </c>
      <c r="M6" t="s">
        <v>49</v>
      </c>
    </row>
    <row r="7" spans="1:13" x14ac:dyDescent="0.25">
      <c r="A7" s="3">
        <v>1000</v>
      </c>
      <c r="B7" s="8">
        <v>41037</v>
      </c>
      <c r="C7" s="3" t="s">
        <v>25</v>
      </c>
      <c r="D7" s="3" t="s">
        <v>8</v>
      </c>
      <c r="E7" s="3" t="s">
        <v>26</v>
      </c>
      <c r="F7" s="3" t="s">
        <v>27</v>
      </c>
      <c r="H7" t="s">
        <v>5</v>
      </c>
      <c r="I7" t="s">
        <v>21</v>
      </c>
      <c r="J7" t="s">
        <v>22</v>
      </c>
      <c r="K7" t="s">
        <v>8</v>
      </c>
      <c r="M7" t="s">
        <v>36</v>
      </c>
    </row>
    <row r="8" spans="1:13" x14ac:dyDescent="0.25">
      <c r="A8">
        <v>21</v>
      </c>
      <c r="B8" s="6">
        <v>41040</v>
      </c>
      <c r="C8" t="s">
        <v>5</v>
      </c>
      <c r="D8" t="s">
        <v>21</v>
      </c>
      <c r="E8" t="s">
        <v>43</v>
      </c>
      <c r="F8" t="s">
        <v>8</v>
      </c>
      <c r="H8" t="s">
        <v>23</v>
      </c>
      <c r="I8" t="s">
        <v>44</v>
      </c>
      <c r="J8" t="s">
        <v>45</v>
      </c>
      <c r="K8" t="s">
        <v>8</v>
      </c>
      <c r="M8" t="s">
        <v>46</v>
      </c>
    </row>
    <row r="9" spans="1:13" x14ac:dyDescent="0.25">
      <c r="A9" s="3">
        <v>45.28</v>
      </c>
      <c r="B9" s="8">
        <v>41043</v>
      </c>
      <c r="C9" s="3" t="s">
        <v>23</v>
      </c>
      <c r="D9" t="s">
        <v>21</v>
      </c>
      <c r="E9" t="s">
        <v>24</v>
      </c>
      <c r="F9" t="s">
        <v>8</v>
      </c>
      <c r="H9" t="s">
        <v>5</v>
      </c>
      <c r="I9" t="s">
        <v>21</v>
      </c>
      <c r="J9" t="s">
        <v>22</v>
      </c>
      <c r="K9" t="s">
        <v>8</v>
      </c>
      <c r="M9" t="s">
        <v>34</v>
      </c>
    </row>
    <row r="10" spans="1:13" x14ac:dyDescent="0.25">
      <c r="A10" s="3">
        <v>734</v>
      </c>
      <c r="B10" s="8">
        <v>41044</v>
      </c>
      <c r="C10" s="3" t="s">
        <v>23</v>
      </c>
      <c r="D10" t="s">
        <v>21</v>
      </c>
      <c r="E10" t="s">
        <v>24</v>
      </c>
      <c r="F10" t="s">
        <v>8</v>
      </c>
      <c r="H10" t="s">
        <v>5</v>
      </c>
      <c r="I10" t="s">
        <v>21</v>
      </c>
      <c r="J10" t="s">
        <v>22</v>
      </c>
      <c r="K10" t="s">
        <v>8</v>
      </c>
      <c r="M10" t="s">
        <v>35</v>
      </c>
    </row>
    <row r="11" spans="1:13" x14ac:dyDescent="0.25">
      <c r="A11" s="1">
        <v>1180.8</v>
      </c>
      <c r="B11" s="7">
        <v>41047</v>
      </c>
      <c r="C11" t="s">
        <v>5</v>
      </c>
      <c r="D11" t="s">
        <v>21</v>
      </c>
      <c r="E11" t="s">
        <v>22</v>
      </c>
      <c r="F11" t="s">
        <v>8</v>
      </c>
      <c r="H11" s="3" t="s">
        <v>5</v>
      </c>
      <c r="I11" s="3" t="s">
        <v>6</v>
      </c>
      <c r="J11" s="3" t="s">
        <v>7</v>
      </c>
      <c r="K11" s="3" t="s">
        <v>8</v>
      </c>
      <c r="M11" t="s">
        <v>16</v>
      </c>
    </row>
    <row r="12" spans="1:13" x14ac:dyDescent="0.25">
      <c r="A12" s="1">
        <v>6</v>
      </c>
      <c r="B12" s="7">
        <v>41047</v>
      </c>
      <c r="C12" t="s">
        <v>5</v>
      </c>
      <c r="D12" t="s">
        <v>21</v>
      </c>
      <c r="E12" t="s">
        <v>22</v>
      </c>
      <c r="F12" t="s">
        <v>8</v>
      </c>
      <c r="H12" s="3" t="s">
        <v>5</v>
      </c>
      <c r="I12" s="3" t="s">
        <v>6</v>
      </c>
      <c r="J12" s="3" t="s">
        <v>7</v>
      </c>
      <c r="K12" s="3" t="s">
        <v>8</v>
      </c>
      <c r="M12" t="s">
        <v>12</v>
      </c>
    </row>
    <row r="13" spans="1:13" x14ac:dyDescent="0.25">
      <c r="A13" s="1">
        <v>16</v>
      </c>
      <c r="B13" s="7">
        <v>41047</v>
      </c>
      <c r="C13" t="s">
        <v>5</v>
      </c>
      <c r="D13" t="s">
        <v>21</v>
      </c>
      <c r="E13" t="s">
        <v>22</v>
      </c>
      <c r="F13" t="s">
        <v>8</v>
      </c>
      <c r="H13" s="3" t="s">
        <v>5</v>
      </c>
      <c r="I13" s="3" t="s">
        <v>6</v>
      </c>
      <c r="J13" s="3" t="s">
        <v>7</v>
      </c>
      <c r="K13" s="3" t="s">
        <v>8</v>
      </c>
      <c r="M13" t="s">
        <v>17</v>
      </c>
    </row>
    <row r="14" spans="1:13" x14ac:dyDescent="0.25">
      <c r="A14" s="1">
        <v>0.65</v>
      </c>
      <c r="B14" s="7">
        <v>41047</v>
      </c>
      <c r="C14" t="s">
        <v>5</v>
      </c>
      <c r="D14" t="s">
        <v>21</v>
      </c>
      <c r="E14" t="s">
        <v>22</v>
      </c>
      <c r="F14" t="s">
        <v>8</v>
      </c>
      <c r="H14" s="3" t="s">
        <v>5</v>
      </c>
      <c r="I14" s="3" t="s">
        <v>6</v>
      </c>
      <c r="J14" s="3" t="s">
        <v>7</v>
      </c>
      <c r="K14" s="3" t="s">
        <v>8</v>
      </c>
      <c r="M14" t="s">
        <v>18</v>
      </c>
    </row>
    <row r="15" spans="1:13" x14ac:dyDescent="0.25">
      <c r="A15" s="1">
        <v>75</v>
      </c>
      <c r="B15" s="7">
        <v>41047</v>
      </c>
      <c r="C15" t="s">
        <v>5</v>
      </c>
      <c r="D15" t="s">
        <v>21</v>
      </c>
      <c r="E15" t="s">
        <v>22</v>
      </c>
      <c r="F15" t="s">
        <v>8</v>
      </c>
      <c r="H15" s="3" t="s">
        <v>5</v>
      </c>
      <c r="I15" s="3" t="s">
        <v>6</v>
      </c>
      <c r="J15" s="4" t="s">
        <v>7</v>
      </c>
      <c r="K15" s="3" t="s">
        <v>8</v>
      </c>
      <c r="M15" t="s">
        <v>19</v>
      </c>
    </row>
    <row r="16" spans="1:13" x14ac:dyDescent="0.25">
      <c r="A16" s="3">
        <v>117.25</v>
      </c>
      <c r="B16" s="8">
        <v>41047</v>
      </c>
      <c r="C16" s="3" t="s">
        <v>23</v>
      </c>
      <c r="D16" t="s">
        <v>21</v>
      </c>
      <c r="E16" t="s">
        <v>24</v>
      </c>
      <c r="F16" t="s">
        <v>8</v>
      </c>
      <c r="H16" t="s">
        <v>5</v>
      </c>
      <c r="I16" t="s">
        <v>21</v>
      </c>
      <c r="J16" t="s">
        <v>22</v>
      </c>
      <c r="K16" t="s">
        <v>8</v>
      </c>
      <c r="M16" t="s">
        <v>40</v>
      </c>
    </row>
    <row r="17" spans="1:13" x14ac:dyDescent="0.25">
      <c r="A17" s="3">
        <v>751.46</v>
      </c>
      <c r="B17" s="8">
        <v>41058</v>
      </c>
      <c r="C17" s="3" t="s">
        <v>23</v>
      </c>
      <c r="D17" t="s">
        <v>21</v>
      </c>
      <c r="E17" t="s">
        <v>24</v>
      </c>
      <c r="F17" t="s">
        <v>8</v>
      </c>
      <c r="H17" t="s">
        <v>5</v>
      </c>
      <c r="I17" t="s">
        <v>21</v>
      </c>
      <c r="J17" t="s">
        <v>22</v>
      </c>
      <c r="K17" t="s">
        <v>8</v>
      </c>
      <c r="M17" t="s">
        <v>41</v>
      </c>
    </row>
    <row r="18" spans="1:13" x14ac:dyDescent="0.25">
      <c r="A18" s="1">
        <v>1229.18</v>
      </c>
      <c r="B18" s="7">
        <v>41060</v>
      </c>
      <c r="C18" s="3" t="s">
        <v>5</v>
      </c>
      <c r="D18" s="5" t="s">
        <v>6</v>
      </c>
      <c r="E18" t="s">
        <v>7</v>
      </c>
      <c r="F18" t="s">
        <v>8</v>
      </c>
      <c r="H18" s="3" t="s">
        <v>9</v>
      </c>
      <c r="I18" s="3" t="s">
        <v>8</v>
      </c>
      <c r="J18" s="3" t="s">
        <v>7</v>
      </c>
      <c r="K18" s="3" t="s">
        <v>11</v>
      </c>
      <c r="M18" t="s">
        <v>16</v>
      </c>
    </row>
    <row r="19" spans="1:13" x14ac:dyDescent="0.25">
      <c r="A19" s="1">
        <v>11</v>
      </c>
      <c r="B19" s="7">
        <v>41060</v>
      </c>
      <c r="C19" s="3" t="s">
        <v>5</v>
      </c>
      <c r="D19" s="5" t="s">
        <v>6</v>
      </c>
      <c r="E19" t="s">
        <v>7</v>
      </c>
      <c r="F19" t="s">
        <v>8</v>
      </c>
      <c r="H19" s="3" t="s">
        <v>9</v>
      </c>
      <c r="I19" s="3" t="s">
        <v>8</v>
      </c>
      <c r="J19" s="3" t="s">
        <v>7</v>
      </c>
      <c r="K19" s="3" t="s">
        <v>12</v>
      </c>
      <c r="M19" t="s">
        <v>12</v>
      </c>
    </row>
    <row r="20" spans="1:13" x14ac:dyDescent="0.25">
      <c r="A20" s="1">
        <v>15</v>
      </c>
      <c r="B20" s="7">
        <v>41060</v>
      </c>
      <c r="C20" s="3" t="s">
        <v>5</v>
      </c>
      <c r="D20" s="5" t="s">
        <v>6</v>
      </c>
      <c r="E20" t="s">
        <v>7</v>
      </c>
      <c r="F20" t="s">
        <v>8</v>
      </c>
      <c r="H20" s="3" t="s">
        <v>9</v>
      </c>
      <c r="I20" s="3" t="s">
        <v>8</v>
      </c>
      <c r="J20" s="3" t="s">
        <v>7</v>
      </c>
      <c r="K20" s="3" t="s">
        <v>13</v>
      </c>
      <c r="M20" t="s">
        <v>17</v>
      </c>
    </row>
    <row r="21" spans="1:13" x14ac:dyDescent="0.25">
      <c r="A21" s="1">
        <v>0.65</v>
      </c>
      <c r="B21" s="7">
        <v>41060</v>
      </c>
      <c r="C21" s="3" t="s">
        <v>5</v>
      </c>
      <c r="D21" s="5" t="s">
        <v>6</v>
      </c>
      <c r="E21" t="s">
        <v>7</v>
      </c>
      <c r="F21" t="s">
        <v>8</v>
      </c>
      <c r="H21" s="3" t="s">
        <v>9</v>
      </c>
      <c r="I21" s="3" t="s">
        <v>8</v>
      </c>
      <c r="J21" s="3" t="s">
        <v>7</v>
      </c>
      <c r="K21" s="3" t="s">
        <v>14</v>
      </c>
      <c r="M21" t="s">
        <v>18</v>
      </c>
    </row>
    <row r="22" spans="1:13" x14ac:dyDescent="0.25">
      <c r="A22" s="1">
        <v>0</v>
      </c>
      <c r="B22" s="7">
        <v>41060</v>
      </c>
      <c r="C22" s="3" t="s">
        <v>5</v>
      </c>
      <c r="D22" s="5" t="s">
        <v>6</v>
      </c>
      <c r="E22" t="s">
        <v>7</v>
      </c>
      <c r="F22" t="s">
        <v>8</v>
      </c>
      <c r="H22" s="3" t="s">
        <v>9</v>
      </c>
      <c r="I22" s="3" t="s">
        <v>8</v>
      </c>
      <c r="J22" s="4" t="s">
        <v>15</v>
      </c>
      <c r="K22" s="3"/>
      <c r="M22" t="s">
        <v>19</v>
      </c>
    </row>
    <row r="23" spans="1:13" x14ac:dyDescent="0.25">
      <c r="A23" s="3">
        <v>701</v>
      </c>
      <c r="B23" s="8">
        <v>41060</v>
      </c>
      <c r="C23" s="3" t="s">
        <v>25</v>
      </c>
      <c r="D23" s="3" t="s">
        <v>8</v>
      </c>
      <c r="E23" s="3" t="s">
        <v>26</v>
      </c>
      <c r="F23" s="3" t="s">
        <v>33</v>
      </c>
      <c r="H23" s="3" t="s">
        <v>23</v>
      </c>
      <c r="I23" t="s">
        <v>21</v>
      </c>
      <c r="J23" t="s">
        <v>24</v>
      </c>
      <c r="K23" t="s">
        <v>8</v>
      </c>
      <c r="M23" s="4" t="s">
        <v>428</v>
      </c>
    </row>
    <row r="24" spans="1:13" x14ac:dyDescent="0.25">
      <c r="A24" s="1">
        <v>1279.47</v>
      </c>
      <c r="B24" s="7">
        <v>41060</v>
      </c>
      <c r="C24" t="s">
        <v>5</v>
      </c>
      <c r="D24" t="s">
        <v>21</v>
      </c>
      <c r="E24" t="s">
        <v>22</v>
      </c>
      <c r="F24" t="s">
        <v>8</v>
      </c>
      <c r="H24" s="3" t="s">
        <v>9</v>
      </c>
      <c r="I24" s="3" t="s">
        <v>8</v>
      </c>
      <c r="J24" s="4" t="s">
        <v>10</v>
      </c>
      <c r="K24" s="3"/>
      <c r="M24" t="s">
        <v>20</v>
      </c>
    </row>
    <row r="25" spans="1:13" x14ac:dyDescent="0.25">
      <c r="A25">
        <v>60</v>
      </c>
      <c r="B25" s="19">
        <v>41061</v>
      </c>
      <c r="C25" s="3" t="s">
        <v>25</v>
      </c>
      <c r="D25" s="3" t="s">
        <v>29</v>
      </c>
      <c r="E25" s="3" t="s">
        <v>119</v>
      </c>
      <c r="F25" s="3" t="s">
        <v>26</v>
      </c>
      <c r="H25" t="s">
        <v>5</v>
      </c>
      <c r="I25" t="s">
        <v>21</v>
      </c>
      <c r="J25" t="s">
        <v>72</v>
      </c>
      <c r="K25" t="s">
        <v>73</v>
      </c>
      <c r="L25" t="s">
        <v>74</v>
      </c>
      <c r="M25" t="s">
        <v>124</v>
      </c>
    </row>
    <row r="26" spans="1:13" x14ac:dyDescent="0.25">
      <c r="A26">
        <v>75</v>
      </c>
      <c r="B26" s="19">
        <v>41061</v>
      </c>
      <c r="C26" s="3" t="s">
        <v>25</v>
      </c>
      <c r="D26" s="3" t="s">
        <v>29</v>
      </c>
      <c r="E26" s="3" t="s">
        <v>119</v>
      </c>
      <c r="F26" s="3" t="s">
        <v>26</v>
      </c>
      <c r="H26" t="s">
        <v>5</v>
      </c>
      <c r="I26" t="s">
        <v>21</v>
      </c>
      <c r="J26" t="s">
        <v>72</v>
      </c>
      <c r="K26" t="s">
        <v>73</v>
      </c>
      <c r="L26" t="s">
        <v>74</v>
      </c>
      <c r="M26" t="s">
        <v>125</v>
      </c>
    </row>
    <row r="27" spans="1:13" x14ac:dyDescent="0.25">
      <c r="A27" s="3">
        <v>20.32</v>
      </c>
      <c r="B27" s="17">
        <v>41062</v>
      </c>
      <c r="C27" s="18" t="s">
        <v>25</v>
      </c>
      <c r="D27" s="3" t="s">
        <v>29</v>
      </c>
      <c r="E27" s="3" t="s">
        <v>30</v>
      </c>
      <c r="F27" s="3"/>
      <c r="G27" s="3"/>
      <c r="H27" t="s">
        <v>5</v>
      </c>
      <c r="I27" t="s">
        <v>21</v>
      </c>
      <c r="J27" t="s">
        <v>22</v>
      </c>
      <c r="K27" t="s">
        <v>8</v>
      </c>
      <c r="M27" t="s">
        <v>81</v>
      </c>
    </row>
    <row r="28" spans="1:13" x14ac:dyDescent="0.25">
      <c r="A28" s="3">
        <v>76</v>
      </c>
      <c r="B28" s="17">
        <v>41065</v>
      </c>
      <c r="C28" s="3" t="s">
        <v>25</v>
      </c>
      <c r="D28" s="3" t="s">
        <v>8</v>
      </c>
      <c r="E28" s="3" t="s">
        <v>28</v>
      </c>
      <c r="F28" s="3"/>
      <c r="G28" s="3"/>
      <c r="H28" t="s">
        <v>5</v>
      </c>
      <c r="I28" t="s">
        <v>21</v>
      </c>
      <c r="J28" t="s">
        <v>22</v>
      </c>
      <c r="K28" t="s">
        <v>8</v>
      </c>
      <c r="M28" t="s">
        <v>37</v>
      </c>
    </row>
    <row r="29" spans="1:13" x14ac:dyDescent="0.25">
      <c r="A29">
        <v>36</v>
      </c>
      <c r="B29" s="19">
        <v>41069</v>
      </c>
      <c r="C29" t="s">
        <v>5</v>
      </c>
      <c r="D29" t="s">
        <v>21</v>
      </c>
      <c r="E29" t="s">
        <v>72</v>
      </c>
      <c r="F29" t="s">
        <v>73</v>
      </c>
      <c r="G29" t="s">
        <v>74</v>
      </c>
      <c r="H29" t="s">
        <v>9</v>
      </c>
      <c r="I29" t="s">
        <v>29</v>
      </c>
      <c r="J29" t="s">
        <v>119</v>
      </c>
      <c r="K29" t="s">
        <v>122</v>
      </c>
      <c r="M29" t="s">
        <v>442</v>
      </c>
    </row>
    <row r="30" spans="1:13" x14ac:dyDescent="0.25">
      <c r="A30" s="3">
        <v>701</v>
      </c>
      <c r="B30" s="17">
        <v>41072</v>
      </c>
      <c r="C30" s="3" t="s">
        <v>23</v>
      </c>
      <c r="D30" t="s">
        <v>21</v>
      </c>
      <c r="E30" t="s">
        <v>24</v>
      </c>
      <c r="F30" s="3" t="s">
        <v>8</v>
      </c>
      <c r="G30" s="3"/>
      <c r="H30" t="s">
        <v>5</v>
      </c>
      <c r="I30" t="s">
        <v>21</v>
      </c>
      <c r="J30" t="s">
        <v>22</v>
      </c>
      <c r="K30" t="s">
        <v>8</v>
      </c>
      <c r="M30" t="s">
        <v>42</v>
      </c>
    </row>
    <row r="31" spans="1:13" x14ac:dyDescent="0.25">
      <c r="A31" s="14">
        <v>1229.18</v>
      </c>
      <c r="B31" s="31">
        <v>41075</v>
      </c>
      <c r="C31" t="s">
        <v>5</v>
      </c>
      <c r="D31" t="s">
        <v>21</v>
      </c>
      <c r="E31" t="s">
        <v>22</v>
      </c>
      <c r="F31" t="s">
        <v>8</v>
      </c>
      <c r="G31" s="3"/>
      <c r="H31" s="3" t="s">
        <v>5</v>
      </c>
      <c r="I31" s="3" t="s">
        <v>6</v>
      </c>
      <c r="J31" s="3" t="s">
        <v>7</v>
      </c>
      <c r="K31" s="3" t="s">
        <v>8</v>
      </c>
      <c r="M31" t="s">
        <v>16</v>
      </c>
    </row>
    <row r="32" spans="1:13" x14ac:dyDescent="0.25">
      <c r="A32" s="14">
        <v>11</v>
      </c>
      <c r="B32" s="31">
        <v>41075</v>
      </c>
      <c r="C32" t="s">
        <v>5</v>
      </c>
      <c r="D32" t="s">
        <v>21</v>
      </c>
      <c r="E32" t="s">
        <v>22</v>
      </c>
      <c r="F32" t="s">
        <v>8</v>
      </c>
      <c r="G32" s="3"/>
      <c r="H32" s="3" t="s">
        <v>5</v>
      </c>
      <c r="I32" s="3" t="s">
        <v>6</v>
      </c>
      <c r="J32" s="3" t="s">
        <v>7</v>
      </c>
      <c r="K32" s="3" t="s">
        <v>8</v>
      </c>
      <c r="M32" t="s">
        <v>12</v>
      </c>
    </row>
    <row r="33" spans="1:13" x14ac:dyDescent="0.25">
      <c r="A33" s="14">
        <v>15</v>
      </c>
      <c r="B33" s="31">
        <v>41075</v>
      </c>
      <c r="C33" t="s">
        <v>5</v>
      </c>
      <c r="D33" t="s">
        <v>21</v>
      </c>
      <c r="E33" t="s">
        <v>22</v>
      </c>
      <c r="F33" t="s">
        <v>8</v>
      </c>
      <c r="G33" s="3"/>
      <c r="H33" s="3" t="s">
        <v>5</v>
      </c>
      <c r="I33" s="3" t="s">
        <v>6</v>
      </c>
      <c r="J33" s="3" t="s">
        <v>7</v>
      </c>
      <c r="K33" s="3" t="s">
        <v>8</v>
      </c>
      <c r="M33" t="s">
        <v>17</v>
      </c>
    </row>
    <row r="34" spans="1:13" x14ac:dyDescent="0.25">
      <c r="A34" s="14">
        <v>0.65</v>
      </c>
      <c r="B34" s="31">
        <v>41075</v>
      </c>
      <c r="C34" t="s">
        <v>5</v>
      </c>
      <c r="D34" t="s">
        <v>21</v>
      </c>
      <c r="E34" t="s">
        <v>22</v>
      </c>
      <c r="F34" t="s">
        <v>8</v>
      </c>
      <c r="G34" s="3"/>
      <c r="H34" s="3" t="s">
        <v>5</v>
      </c>
      <c r="I34" s="3" t="s">
        <v>6</v>
      </c>
      <c r="J34" s="3" t="s">
        <v>7</v>
      </c>
      <c r="K34" s="3" t="s">
        <v>8</v>
      </c>
      <c r="M34" t="s">
        <v>18</v>
      </c>
    </row>
    <row r="35" spans="1:13" x14ac:dyDescent="0.25">
      <c r="A35" s="14">
        <v>901.81</v>
      </c>
      <c r="B35" s="6">
        <v>41088</v>
      </c>
      <c r="C35" t="s">
        <v>5</v>
      </c>
      <c r="D35" t="s">
        <v>21</v>
      </c>
      <c r="E35" t="s">
        <v>22</v>
      </c>
      <c r="F35" t="s">
        <v>8</v>
      </c>
      <c r="H35" s="3" t="s">
        <v>9</v>
      </c>
      <c r="I35" s="3" t="s">
        <v>8</v>
      </c>
      <c r="J35" s="4" t="s">
        <v>10</v>
      </c>
      <c r="M35" t="s">
        <v>20</v>
      </c>
    </row>
    <row r="36" spans="1:13" x14ac:dyDescent="0.25">
      <c r="A36" s="3">
        <v>704.5</v>
      </c>
      <c r="B36" s="15">
        <v>41090</v>
      </c>
      <c r="C36" s="3" t="s">
        <v>25</v>
      </c>
      <c r="D36" s="3" t="s">
        <v>8</v>
      </c>
      <c r="E36" s="3" t="s">
        <v>26</v>
      </c>
      <c r="F36" s="3" t="s">
        <v>33</v>
      </c>
      <c r="G36" s="3"/>
      <c r="H36" s="3" t="s">
        <v>23</v>
      </c>
      <c r="I36" s="3" t="s">
        <v>44</v>
      </c>
      <c r="J36" s="3" t="s">
        <v>65</v>
      </c>
      <c r="K36" s="3" t="s">
        <v>8</v>
      </c>
      <c r="L36" s="3"/>
      <c r="M36" s="4" t="s">
        <v>106</v>
      </c>
    </row>
    <row r="37" spans="1:13" x14ac:dyDescent="0.25">
      <c r="A37">
        <v>0.01</v>
      </c>
      <c r="B37" s="19">
        <v>41090</v>
      </c>
      <c r="C37" t="s">
        <v>5</v>
      </c>
      <c r="D37" t="s">
        <v>21</v>
      </c>
      <c r="E37" t="s">
        <v>72</v>
      </c>
      <c r="F37" t="s">
        <v>121</v>
      </c>
      <c r="G37" t="s">
        <v>74</v>
      </c>
      <c r="H37" s="20" t="s">
        <v>9</v>
      </c>
      <c r="I37" t="s">
        <v>29</v>
      </c>
      <c r="J37" t="s">
        <v>119</v>
      </c>
      <c r="K37" t="s">
        <v>120</v>
      </c>
      <c r="M37" t="s">
        <v>118</v>
      </c>
    </row>
    <row r="38" spans="1:13" x14ac:dyDescent="0.25">
      <c r="A38" s="3">
        <v>0.65</v>
      </c>
      <c r="B38" s="15">
        <v>41090</v>
      </c>
      <c r="C38" s="3" t="s">
        <v>5</v>
      </c>
      <c r="D38" s="3" t="s">
        <v>6</v>
      </c>
      <c r="E38" s="3" t="s">
        <v>7</v>
      </c>
      <c r="F38" s="3" t="s">
        <v>8</v>
      </c>
      <c r="G38" s="3"/>
      <c r="H38" s="3" t="s">
        <v>9</v>
      </c>
      <c r="I38" s="3" t="s">
        <v>8</v>
      </c>
      <c r="J38" s="3" t="s">
        <v>7</v>
      </c>
      <c r="K38" s="3" t="s">
        <v>14</v>
      </c>
      <c r="L38" s="3"/>
      <c r="M38" s="4"/>
    </row>
    <row r="39" spans="1:13" x14ac:dyDescent="0.25">
      <c r="A39" s="3">
        <v>1253.78</v>
      </c>
      <c r="B39" s="15">
        <v>41090</v>
      </c>
      <c r="C39" s="3" t="s">
        <v>5</v>
      </c>
      <c r="D39" s="3" t="s">
        <v>6</v>
      </c>
      <c r="E39" s="3" t="s">
        <v>7</v>
      </c>
      <c r="F39" s="3" t="s">
        <v>8</v>
      </c>
      <c r="G39" s="3"/>
      <c r="H39" s="3" t="s">
        <v>9</v>
      </c>
      <c r="I39" s="3" t="s">
        <v>8</v>
      </c>
      <c r="J39" s="3" t="s">
        <v>7</v>
      </c>
      <c r="K39" s="3" t="s">
        <v>11</v>
      </c>
      <c r="L39" s="3"/>
      <c r="M39" s="4"/>
    </row>
    <row r="40" spans="1:13" x14ac:dyDescent="0.25">
      <c r="A40" s="3">
        <v>14</v>
      </c>
      <c r="B40" s="15">
        <v>41090</v>
      </c>
      <c r="C40" s="3" t="s">
        <v>5</v>
      </c>
      <c r="D40" s="3" t="s">
        <v>6</v>
      </c>
      <c r="E40" s="3" t="s">
        <v>7</v>
      </c>
      <c r="F40" s="3" t="s">
        <v>8</v>
      </c>
      <c r="G40" s="3"/>
      <c r="H40" s="3" t="s">
        <v>9</v>
      </c>
      <c r="I40" s="3" t="s">
        <v>8</v>
      </c>
      <c r="J40" s="3" t="s">
        <v>7</v>
      </c>
      <c r="K40" s="3" t="s">
        <v>12</v>
      </c>
      <c r="L40" s="3"/>
      <c r="M40" s="4"/>
    </row>
    <row r="41" spans="1:13" x14ac:dyDescent="0.25">
      <c r="A41" s="3">
        <v>6</v>
      </c>
      <c r="B41" s="15">
        <v>41090</v>
      </c>
      <c r="C41" s="3" t="s">
        <v>5</v>
      </c>
      <c r="D41" s="3" t="s">
        <v>6</v>
      </c>
      <c r="E41" s="3" t="s">
        <v>7</v>
      </c>
      <c r="F41" s="3" t="s">
        <v>8</v>
      </c>
      <c r="G41" s="3"/>
      <c r="H41" s="3" t="s">
        <v>9</v>
      </c>
      <c r="I41" s="3" t="s">
        <v>8</v>
      </c>
      <c r="J41" s="3" t="s">
        <v>7</v>
      </c>
      <c r="K41" s="3" t="s">
        <v>13</v>
      </c>
      <c r="L41" s="3"/>
      <c r="M41" s="4"/>
    </row>
    <row r="42" spans="1:13" x14ac:dyDescent="0.25">
      <c r="A42" s="3">
        <v>120</v>
      </c>
      <c r="B42" s="15">
        <v>41090</v>
      </c>
      <c r="C42" s="3" t="s">
        <v>5</v>
      </c>
      <c r="D42" s="3" t="s">
        <v>6</v>
      </c>
      <c r="E42" s="3" t="s">
        <v>7</v>
      </c>
      <c r="F42" s="3" t="s">
        <v>8</v>
      </c>
      <c r="G42" s="3"/>
      <c r="H42" s="3" t="s">
        <v>9</v>
      </c>
      <c r="I42" s="3" t="s">
        <v>8</v>
      </c>
      <c r="J42" s="3" t="s">
        <v>15</v>
      </c>
      <c r="K42" s="3"/>
      <c r="L42" s="3"/>
      <c r="M42" s="4"/>
    </row>
    <row r="43" spans="1:13" x14ac:dyDescent="0.25">
      <c r="A43" s="3">
        <v>435</v>
      </c>
      <c r="B43" s="15">
        <v>41090</v>
      </c>
      <c r="C43" s="3" t="s">
        <v>5</v>
      </c>
      <c r="D43" s="3" t="s">
        <v>6</v>
      </c>
      <c r="E43" s="3" t="s">
        <v>7</v>
      </c>
      <c r="F43" s="3" t="s">
        <v>8</v>
      </c>
      <c r="H43" t="s">
        <v>9</v>
      </c>
      <c r="I43" t="s">
        <v>58</v>
      </c>
      <c r="J43" t="s">
        <v>107</v>
      </c>
      <c r="L43" s="3"/>
      <c r="M43" s="4"/>
    </row>
    <row r="44" spans="1:13" x14ac:dyDescent="0.25">
      <c r="A44" s="3">
        <v>86</v>
      </c>
      <c r="B44" s="15">
        <v>41095</v>
      </c>
      <c r="C44" s="3" t="s">
        <v>25</v>
      </c>
      <c r="D44" s="3" t="s">
        <v>8</v>
      </c>
      <c r="E44" s="3" t="s">
        <v>28</v>
      </c>
      <c r="F44" s="3"/>
      <c r="G44" s="3"/>
      <c r="H44" t="s">
        <v>5</v>
      </c>
      <c r="I44" t="s">
        <v>21</v>
      </c>
      <c r="J44" t="s">
        <v>22</v>
      </c>
      <c r="K44" t="s">
        <v>8</v>
      </c>
      <c r="M44" t="s">
        <v>37</v>
      </c>
    </row>
    <row r="45" spans="1:13" x14ac:dyDescent="0.25">
      <c r="A45" s="3">
        <v>17.87</v>
      </c>
      <c r="B45" s="15">
        <v>41097</v>
      </c>
      <c r="C45" s="3" t="s">
        <v>25</v>
      </c>
      <c r="D45" s="3" t="s">
        <v>29</v>
      </c>
      <c r="E45" s="3" t="s">
        <v>30</v>
      </c>
      <c r="F45" s="3"/>
      <c r="G45" s="3"/>
      <c r="H45" t="s">
        <v>5</v>
      </c>
      <c r="I45" t="s">
        <v>21</v>
      </c>
      <c r="J45" t="s">
        <v>22</v>
      </c>
      <c r="K45" t="s">
        <v>8</v>
      </c>
      <c r="M45" t="s">
        <v>83</v>
      </c>
    </row>
    <row r="46" spans="1:13" x14ac:dyDescent="0.25">
      <c r="A46" s="3">
        <v>326.14</v>
      </c>
      <c r="B46" s="15">
        <v>41090</v>
      </c>
      <c r="C46" s="3" t="s">
        <v>25</v>
      </c>
      <c r="D46" s="3" t="s">
        <v>8</v>
      </c>
      <c r="E46" s="3" t="s">
        <v>31</v>
      </c>
      <c r="F46" s="3" t="s">
        <v>66</v>
      </c>
      <c r="G46" s="3"/>
      <c r="H46" t="s">
        <v>5</v>
      </c>
      <c r="I46" t="s">
        <v>21</v>
      </c>
      <c r="J46" t="s">
        <v>22</v>
      </c>
      <c r="K46" t="s">
        <v>8</v>
      </c>
      <c r="M46" t="s">
        <v>82</v>
      </c>
    </row>
    <row r="47" spans="1:13" x14ac:dyDescent="0.25">
      <c r="A47" s="3">
        <v>1000</v>
      </c>
      <c r="B47" s="17">
        <v>41104</v>
      </c>
      <c r="C47" s="3" t="s">
        <v>25</v>
      </c>
      <c r="D47" s="3" t="s">
        <v>8</v>
      </c>
      <c r="E47" s="3" t="s">
        <v>31</v>
      </c>
      <c r="F47" s="3" t="s">
        <v>60</v>
      </c>
      <c r="G47" s="3"/>
      <c r="H47" t="s">
        <v>5</v>
      </c>
      <c r="I47" t="s">
        <v>21</v>
      </c>
      <c r="J47" t="s">
        <v>22</v>
      </c>
      <c r="K47" t="s">
        <v>8</v>
      </c>
      <c r="M47" t="s">
        <v>84</v>
      </c>
    </row>
    <row r="48" spans="1:13" x14ac:dyDescent="0.25">
      <c r="A48" s="14">
        <f>1829.43-435</f>
        <v>1394.43</v>
      </c>
      <c r="B48" s="15">
        <v>41110</v>
      </c>
      <c r="C48" t="s">
        <v>5</v>
      </c>
      <c r="D48" t="s">
        <v>21</v>
      </c>
      <c r="E48" t="s">
        <v>22</v>
      </c>
      <c r="F48" t="s">
        <v>8</v>
      </c>
      <c r="H48" s="3" t="s">
        <v>5</v>
      </c>
      <c r="I48" s="3" t="s">
        <v>6</v>
      </c>
      <c r="J48" s="3" t="s">
        <v>7</v>
      </c>
      <c r="K48" s="3" t="s">
        <v>8</v>
      </c>
      <c r="M48" t="s">
        <v>62</v>
      </c>
    </row>
    <row r="49" spans="1:13" x14ac:dyDescent="0.25">
      <c r="A49" s="14">
        <v>435</v>
      </c>
      <c r="B49" s="15">
        <v>41110</v>
      </c>
      <c r="C49" t="s">
        <v>5</v>
      </c>
      <c r="D49" t="s">
        <v>21</v>
      </c>
      <c r="E49" t="s">
        <v>22</v>
      </c>
      <c r="F49" t="s">
        <v>58</v>
      </c>
      <c r="H49" s="3" t="s">
        <v>5</v>
      </c>
      <c r="I49" s="3" t="s">
        <v>6</v>
      </c>
      <c r="J49" s="3" t="s">
        <v>7</v>
      </c>
      <c r="K49" s="3" t="s">
        <v>8</v>
      </c>
      <c r="M49" t="s">
        <v>62</v>
      </c>
    </row>
    <row r="50" spans="1:13" x14ac:dyDescent="0.25">
      <c r="A50">
        <v>60</v>
      </c>
      <c r="B50" s="19">
        <v>41112</v>
      </c>
      <c r="C50" s="3" t="s">
        <v>25</v>
      </c>
      <c r="D50" s="3" t="s">
        <v>29</v>
      </c>
      <c r="E50" s="3" t="s">
        <v>119</v>
      </c>
      <c r="F50" s="3" t="s">
        <v>26</v>
      </c>
      <c r="H50" t="s">
        <v>5</v>
      </c>
      <c r="I50" t="s">
        <v>21</v>
      </c>
      <c r="J50" t="s">
        <v>72</v>
      </c>
      <c r="K50" t="s">
        <v>73</v>
      </c>
      <c r="L50" t="s">
        <v>74</v>
      </c>
      <c r="M50" t="s">
        <v>124</v>
      </c>
    </row>
    <row r="51" spans="1:13" x14ac:dyDescent="0.25">
      <c r="A51">
        <v>95</v>
      </c>
      <c r="B51" s="19">
        <v>41112</v>
      </c>
      <c r="C51" s="3" t="s">
        <v>25</v>
      </c>
      <c r="D51" s="3" t="s">
        <v>29</v>
      </c>
      <c r="E51" s="3" t="s">
        <v>119</v>
      </c>
      <c r="F51" s="3" t="s">
        <v>26</v>
      </c>
      <c r="H51" t="s">
        <v>5</v>
      </c>
      <c r="I51" t="s">
        <v>21</v>
      </c>
      <c r="J51" t="s">
        <v>72</v>
      </c>
      <c r="K51" t="s">
        <v>73</v>
      </c>
      <c r="L51" t="s">
        <v>74</v>
      </c>
      <c r="M51" t="s">
        <v>125</v>
      </c>
    </row>
    <row r="52" spans="1:13" x14ac:dyDescent="0.25">
      <c r="A52" s="25">
        <v>99</v>
      </c>
      <c r="B52" s="27">
        <v>41120</v>
      </c>
      <c r="C52" t="s">
        <v>5</v>
      </c>
      <c r="D52" t="s">
        <v>21</v>
      </c>
      <c r="E52" s="2" t="s">
        <v>268</v>
      </c>
      <c r="F52" t="s">
        <v>47</v>
      </c>
      <c r="G52" s="25"/>
      <c r="H52" t="s">
        <v>9</v>
      </c>
      <c r="I52" s="20" t="s">
        <v>47</v>
      </c>
      <c r="J52" t="s">
        <v>269</v>
      </c>
      <c r="K52" t="s">
        <v>270</v>
      </c>
      <c r="L52" s="24" t="s">
        <v>271</v>
      </c>
      <c r="M52" t="s">
        <v>128</v>
      </c>
    </row>
    <row r="53" spans="1:13" x14ac:dyDescent="0.25">
      <c r="A53" s="3">
        <v>704.5</v>
      </c>
      <c r="B53" s="15">
        <v>41121</v>
      </c>
      <c r="C53" s="3" t="s">
        <v>25</v>
      </c>
      <c r="D53" s="3" t="s">
        <v>8</v>
      </c>
      <c r="E53" s="3" t="s">
        <v>26</v>
      </c>
      <c r="F53" s="3" t="s">
        <v>33</v>
      </c>
      <c r="G53" s="3"/>
      <c r="H53" s="3" t="s">
        <v>23</v>
      </c>
      <c r="I53" s="3" t="s">
        <v>44</v>
      </c>
      <c r="J53" s="3" t="s">
        <v>65</v>
      </c>
      <c r="K53" s="3" t="s">
        <v>8</v>
      </c>
      <c r="L53" s="3"/>
      <c r="M53" s="4" t="s">
        <v>106</v>
      </c>
    </row>
    <row r="54" spans="1:13" x14ac:dyDescent="0.25">
      <c r="A54" s="14">
        <v>684.7</v>
      </c>
      <c r="B54" s="15">
        <v>41121</v>
      </c>
      <c r="C54" t="s">
        <v>5</v>
      </c>
      <c r="D54" t="s">
        <v>21</v>
      </c>
      <c r="E54" t="s">
        <v>22</v>
      </c>
      <c r="F54" t="s">
        <v>8</v>
      </c>
      <c r="H54" s="3" t="s">
        <v>9</v>
      </c>
      <c r="I54" s="3" t="s">
        <v>8</v>
      </c>
      <c r="J54" s="4" t="s">
        <v>10</v>
      </c>
      <c r="K54" s="3"/>
      <c r="M54" t="s">
        <v>20</v>
      </c>
    </row>
    <row r="55" spans="1:13" x14ac:dyDescent="0.25">
      <c r="A55" s="3">
        <v>0.65</v>
      </c>
      <c r="B55" s="15">
        <v>41121</v>
      </c>
      <c r="C55" s="3" t="s">
        <v>5</v>
      </c>
      <c r="D55" s="3" t="s">
        <v>6</v>
      </c>
      <c r="E55" s="3" t="s">
        <v>7</v>
      </c>
      <c r="F55" s="3" t="s">
        <v>8</v>
      </c>
      <c r="G55" s="3"/>
      <c r="H55" s="3" t="s">
        <v>9</v>
      </c>
      <c r="I55" s="3" t="s">
        <v>8</v>
      </c>
      <c r="J55" s="3" t="s">
        <v>7</v>
      </c>
      <c r="K55" s="3" t="s">
        <v>14</v>
      </c>
      <c r="L55" s="3"/>
      <c r="M55" s="4"/>
    </row>
    <row r="56" spans="1:13" x14ac:dyDescent="0.25">
      <c r="A56" s="3">
        <v>1280.8399999999999</v>
      </c>
      <c r="B56" s="15">
        <v>41121</v>
      </c>
      <c r="C56" s="3" t="s">
        <v>5</v>
      </c>
      <c r="D56" s="3" t="s">
        <v>6</v>
      </c>
      <c r="E56" s="3" t="s">
        <v>7</v>
      </c>
      <c r="F56" s="3" t="s">
        <v>8</v>
      </c>
      <c r="G56" s="3"/>
      <c r="H56" s="3" t="s">
        <v>9</v>
      </c>
      <c r="I56" s="3" t="s">
        <v>8</v>
      </c>
      <c r="J56" s="3" t="s">
        <v>7</v>
      </c>
      <c r="K56" s="3" t="s">
        <v>11</v>
      </c>
      <c r="L56" s="3"/>
      <c r="M56" s="4"/>
    </row>
    <row r="57" spans="1:13" x14ac:dyDescent="0.25">
      <c r="A57" s="3">
        <v>17</v>
      </c>
      <c r="B57" s="15">
        <v>41121</v>
      </c>
      <c r="C57" s="3" t="s">
        <v>5</v>
      </c>
      <c r="D57" s="3" t="s">
        <v>6</v>
      </c>
      <c r="E57" s="3" t="s">
        <v>7</v>
      </c>
      <c r="F57" s="3" t="s">
        <v>8</v>
      </c>
      <c r="G57" s="3"/>
      <c r="H57" s="3" t="s">
        <v>9</v>
      </c>
      <c r="I57" s="3" t="s">
        <v>8</v>
      </c>
      <c r="J57" s="3" t="s">
        <v>7</v>
      </c>
      <c r="K57" s="3" t="s">
        <v>12</v>
      </c>
      <c r="L57" s="3"/>
      <c r="M57" s="4"/>
    </row>
    <row r="58" spans="1:13" x14ac:dyDescent="0.25">
      <c r="A58" s="3">
        <v>10</v>
      </c>
      <c r="B58" s="15">
        <v>41121</v>
      </c>
      <c r="C58" s="3" t="s">
        <v>5</v>
      </c>
      <c r="D58" s="3" t="s">
        <v>6</v>
      </c>
      <c r="E58" s="3" t="s">
        <v>7</v>
      </c>
      <c r="F58" s="3" t="s">
        <v>8</v>
      </c>
      <c r="G58" s="3"/>
      <c r="H58" s="3" t="s">
        <v>9</v>
      </c>
      <c r="I58" s="3" t="s">
        <v>8</v>
      </c>
      <c r="J58" s="3" t="s">
        <v>7</v>
      </c>
      <c r="K58" s="3" t="s">
        <v>13</v>
      </c>
      <c r="L58" s="3"/>
      <c r="M58" s="4"/>
    </row>
    <row r="59" spans="1:13" x14ac:dyDescent="0.25">
      <c r="A59" s="3">
        <v>145</v>
      </c>
      <c r="B59" s="15">
        <v>41121</v>
      </c>
      <c r="C59" s="3" t="s">
        <v>5</v>
      </c>
      <c r="D59" s="3" t="s">
        <v>6</v>
      </c>
      <c r="E59" s="3" t="s">
        <v>7</v>
      </c>
      <c r="F59" s="3" t="s">
        <v>8</v>
      </c>
      <c r="G59" s="3"/>
      <c r="H59" s="3" t="s">
        <v>9</v>
      </c>
      <c r="I59" s="3" t="s">
        <v>8</v>
      </c>
      <c r="J59" s="3" t="s">
        <v>15</v>
      </c>
      <c r="K59" s="3"/>
      <c r="L59" s="3"/>
      <c r="M59" s="4"/>
    </row>
    <row r="60" spans="1:13" x14ac:dyDescent="0.25">
      <c r="A60">
        <v>490</v>
      </c>
      <c r="B60" s="19">
        <v>41125</v>
      </c>
      <c r="C60" t="s">
        <v>23</v>
      </c>
      <c r="D60" t="s">
        <v>44</v>
      </c>
      <c r="E60" t="s">
        <v>45</v>
      </c>
      <c r="F60" t="s">
        <v>8</v>
      </c>
      <c r="H60" t="s">
        <v>5</v>
      </c>
      <c r="I60" t="s">
        <v>21</v>
      </c>
      <c r="J60" t="s">
        <v>43</v>
      </c>
      <c r="K60" t="s">
        <v>8</v>
      </c>
      <c r="M60" t="s">
        <v>298</v>
      </c>
    </row>
    <row r="61" spans="1:13" x14ac:dyDescent="0.25">
      <c r="A61" s="14">
        <v>490</v>
      </c>
      <c r="B61" s="15">
        <v>41125</v>
      </c>
      <c r="C61" t="s">
        <v>5</v>
      </c>
      <c r="D61" t="s">
        <v>21</v>
      </c>
      <c r="E61" t="s">
        <v>22</v>
      </c>
      <c r="F61" t="s">
        <v>8</v>
      </c>
      <c r="H61" s="3" t="s">
        <v>9</v>
      </c>
      <c r="I61" s="3" t="s">
        <v>8</v>
      </c>
      <c r="J61" s="3" t="s">
        <v>31</v>
      </c>
      <c r="K61" s="3" t="s">
        <v>59</v>
      </c>
      <c r="M61" t="s">
        <v>63</v>
      </c>
    </row>
    <row r="62" spans="1:13" x14ac:dyDescent="0.25">
      <c r="A62" s="3">
        <v>86</v>
      </c>
      <c r="B62" s="15">
        <v>41127</v>
      </c>
      <c r="C62" s="3" t="s">
        <v>25</v>
      </c>
      <c r="D62" s="3" t="s">
        <v>8</v>
      </c>
      <c r="E62" s="3" t="s">
        <v>28</v>
      </c>
      <c r="F62" s="3"/>
      <c r="G62" s="3"/>
      <c r="H62" t="s">
        <v>5</v>
      </c>
      <c r="I62" t="s">
        <v>21</v>
      </c>
      <c r="J62" t="s">
        <v>22</v>
      </c>
      <c r="K62" t="s">
        <v>8</v>
      </c>
      <c r="M62" t="s">
        <v>37</v>
      </c>
    </row>
    <row r="63" spans="1:13" x14ac:dyDescent="0.25">
      <c r="A63">
        <v>99</v>
      </c>
      <c r="B63" s="19">
        <v>41127</v>
      </c>
      <c r="C63" t="s">
        <v>5</v>
      </c>
      <c r="D63" t="s">
        <v>21</v>
      </c>
      <c r="E63" t="s">
        <v>43</v>
      </c>
      <c r="F63" t="s">
        <v>47</v>
      </c>
      <c r="H63" t="s">
        <v>5</v>
      </c>
      <c r="I63" t="s">
        <v>21</v>
      </c>
      <c r="J63" t="s">
        <v>268</v>
      </c>
      <c r="K63" t="s">
        <v>47</v>
      </c>
      <c r="M63" t="s">
        <v>128</v>
      </c>
    </row>
    <row r="64" spans="1:13" x14ac:dyDescent="0.25">
      <c r="A64" s="3">
        <v>1409</v>
      </c>
      <c r="B64" s="17">
        <v>41128</v>
      </c>
      <c r="C64" s="3" t="s">
        <v>23</v>
      </c>
      <c r="D64" s="3" t="s">
        <v>44</v>
      </c>
      <c r="E64" s="3" t="s">
        <v>65</v>
      </c>
      <c r="F64" s="3" t="s">
        <v>8</v>
      </c>
      <c r="G64" s="3"/>
      <c r="H64" t="s">
        <v>5</v>
      </c>
      <c r="I64" t="s">
        <v>21</v>
      </c>
      <c r="J64" t="s">
        <v>22</v>
      </c>
      <c r="K64" t="s">
        <v>8</v>
      </c>
      <c r="M64" t="s">
        <v>42</v>
      </c>
    </row>
    <row r="65" spans="1:13" x14ac:dyDescent="0.25">
      <c r="A65" s="14">
        <v>1453.49</v>
      </c>
      <c r="B65" s="15">
        <v>41138</v>
      </c>
      <c r="C65" t="s">
        <v>5</v>
      </c>
      <c r="D65" t="s">
        <v>21</v>
      </c>
      <c r="E65" t="s">
        <v>22</v>
      </c>
      <c r="F65" t="s">
        <v>8</v>
      </c>
      <c r="H65" s="3" t="s">
        <v>5</v>
      </c>
      <c r="I65" s="3" t="s">
        <v>6</v>
      </c>
      <c r="J65" s="3" t="s">
        <v>7</v>
      </c>
      <c r="K65" s="3" t="s">
        <v>8</v>
      </c>
      <c r="M65" t="s">
        <v>62</v>
      </c>
    </row>
    <row r="66" spans="1:13" x14ac:dyDescent="0.25">
      <c r="A66" s="3">
        <v>714</v>
      </c>
      <c r="B66" s="15">
        <v>41152</v>
      </c>
      <c r="C66" s="3" t="s">
        <v>25</v>
      </c>
      <c r="D66" s="3" t="s">
        <v>8</v>
      </c>
      <c r="E66" s="3" t="s">
        <v>26</v>
      </c>
      <c r="F66" s="3" t="s">
        <v>33</v>
      </c>
      <c r="G66" s="3"/>
      <c r="H66" s="3" t="s">
        <v>23</v>
      </c>
      <c r="I66" s="3" t="s">
        <v>44</v>
      </c>
      <c r="J66" s="3" t="s">
        <v>65</v>
      </c>
      <c r="K66" s="3" t="s">
        <v>8</v>
      </c>
      <c r="L66" s="3"/>
      <c r="M66" s="4" t="s">
        <v>108</v>
      </c>
    </row>
    <row r="67" spans="1:13" x14ac:dyDescent="0.25">
      <c r="A67" s="14">
        <v>321.24</v>
      </c>
      <c r="B67" s="15">
        <v>41152</v>
      </c>
      <c r="C67" t="s">
        <v>5</v>
      </c>
      <c r="D67" t="s">
        <v>21</v>
      </c>
      <c r="E67" t="s">
        <v>22</v>
      </c>
      <c r="F67" t="s">
        <v>8</v>
      </c>
      <c r="H67" s="3" t="s">
        <v>9</v>
      </c>
      <c r="I67" s="3" t="s">
        <v>8</v>
      </c>
      <c r="J67" s="4" t="s">
        <v>10</v>
      </c>
      <c r="K67" s="3"/>
      <c r="M67" t="s">
        <v>20</v>
      </c>
    </row>
    <row r="68" spans="1:13" x14ac:dyDescent="0.25">
      <c r="A68" s="3">
        <v>0.65</v>
      </c>
      <c r="B68" s="15">
        <v>41152</v>
      </c>
      <c r="C68" s="3" t="s">
        <v>5</v>
      </c>
      <c r="D68" s="3" t="s">
        <v>6</v>
      </c>
      <c r="E68" s="3" t="s">
        <v>7</v>
      </c>
      <c r="F68" s="3" t="s">
        <v>8</v>
      </c>
      <c r="G68" s="3"/>
      <c r="H68" s="3" t="s">
        <v>9</v>
      </c>
      <c r="I68" s="3" t="s">
        <v>8</v>
      </c>
      <c r="J68" s="3" t="s">
        <v>7</v>
      </c>
      <c r="K68" s="3" t="s">
        <v>14</v>
      </c>
      <c r="L68" s="3"/>
      <c r="M68" s="4"/>
    </row>
    <row r="69" spans="1:13" x14ac:dyDescent="0.25">
      <c r="A69" s="3">
        <v>1298.8800000000001</v>
      </c>
      <c r="B69" s="15">
        <v>41152</v>
      </c>
      <c r="C69" s="3" t="s">
        <v>5</v>
      </c>
      <c r="D69" s="3" t="s">
        <v>6</v>
      </c>
      <c r="E69" s="3" t="s">
        <v>7</v>
      </c>
      <c r="F69" s="3" t="s">
        <v>8</v>
      </c>
      <c r="G69" s="3"/>
      <c r="H69" s="3" t="s">
        <v>9</v>
      </c>
      <c r="I69" s="3" t="s">
        <v>8</v>
      </c>
      <c r="J69" s="3" t="s">
        <v>7</v>
      </c>
      <c r="K69" s="3" t="s">
        <v>11</v>
      </c>
      <c r="L69" s="3"/>
      <c r="M69" s="4"/>
    </row>
    <row r="70" spans="1:13" x14ac:dyDescent="0.25">
      <c r="A70" s="3">
        <v>15</v>
      </c>
      <c r="B70" s="15">
        <v>41152</v>
      </c>
      <c r="C70" s="3" t="s">
        <v>5</v>
      </c>
      <c r="D70" s="3" t="s">
        <v>6</v>
      </c>
      <c r="E70" s="3" t="s">
        <v>7</v>
      </c>
      <c r="F70" s="3" t="s">
        <v>8</v>
      </c>
      <c r="G70" s="3"/>
      <c r="H70" s="3" t="s">
        <v>9</v>
      </c>
      <c r="I70" s="3" t="s">
        <v>8</v>
      </c>
      <c r="J70" s="3" t="s">
        <v>7</v>
      </c>
      <c r="K70" s="3" t="s">
        <v>12</v>
      </c>
      <c r="L70" s="3"/>
      <c r="M70" s="4"/>
    </row>
    <row r="71" spans="1:13" x14ac:dyDescent="0.25">
      <c r="A71" s="3">
        <v>8</v>
      </c>
      <c r="B71" s="15">
        <v>41152</v>
      </c>
      <c r="C71" s="3" t="s">
        <v>5</v>
      </c>
      <c r="D71" s="3" t="s">
        <v>6</v>
      </c>
      <c r="E71" s="3" t="s">
        <v>7</v>
      </c>
      <c r="F71" s="3" t="s">
        <v>8</v>
      </c>
      <c r="G71" s="3"/>
      <c r="H71" s="3" t="s">
        <v>9</v>
      </c>
      <c r="I71" s="3" t="s">
        <v>8</v>
      </c>
      <c r="J71" s="3" t="s">
        <v>7</v>
      </c>
      <c r="K71" s="3" t="s">
        <v>13</v>
      </c>
      <c r="L71" s="3"/>
      <c r="M71" s="4"/>
    </row>
    <row r="72" spans="1:13" x14ac:dyDescent="0.25">
      <c r="A72" s="3">
        <v>55</v>
      </c>
      <c r="B72" s="15">
        <v>41152</v>
      </c>
      <c r="C72" s="3" t="s">
        <v>5</v>
      </c>
      <c r="D72" s="3" t="s">
        <v>6</v>
      </c>
      <c r="E72" s="3" t="s">
        <v>7</v>
      </c>
      <c r="F72" s="3" t="s">
        <v>8</v>
      </c>
      <c r="G72" s="3"/>
      <c r="H72" s="3" t="s">
        <v>9</v>
      </c>
      <c r="I72" s="3" t="s">
        <v>8</v>
      </c>
      <c r="J72" s="3" t="s">
        <v>15</v>
      </c>
      <c r="K72" s="3"/>
      <c r="L72" s="3"/>
      <c r="M72" s="4"/>
    </row>
    <row r="73" spans="1:13" x14ac:dyDescent="0.25">
      <c r="A73" s="3">
        <v>86</v>
      </c>
      <c r="B73" s="15">
        <v>41157</v>
      </c>
      <c r="C73" s="3" t="s">
        <v>25</v>
      </c>
      <c r="D73" s="3" t="s">
        <v>8</v>
      </c>
      <c r="E73" s="3" t="s">
        <v>28</v>
      </c>
      <c r="F73" s="3"/>
      <c r="G73" s="3"/>
      <c r="H73" t="s">
        <v>5</v>
      </c>
      <c r="I73" t="s">
        <v>21</v>
      </c>
      <c r="J73" t="s">
        <v>22</v>
      </c>
      <c r="K73" t="s">
        <v>8</v>
      </c>
      <c r="M73" t="s">
        <v>37</v>
      </c>
    </row>
    <row r="74" spans="1:13" x14ac:dyDescent="0.25">
      <c r="A74" s="3">
        <v>39.79</v>
      </c>
      <c r="B74" s="17">
        <v>41160</v>
      </c>
      <c r="C74" s="3" t="s">
        <v>25</v>
      </c>
      <c r="D74" s="3" t="s">
        <v>29</v>
      </c>
      <c r="E74" s="3" t="s">
        <v>30</v>
      </c>
      <c r="F74" s="3"/>
      <c r="G74" s="3"/>
      <c r="H74" t="s">
        <v>5</v>
      </c>
      <c r="I74" t="s">
        <v>21</v>
      </c>
      <c r="J74" t="s">
        <v>22</v>
      </c>
      <c r="K74" t="s">
        <v>8</v>
      </c>
      <c r="M74" t="s">
        <v>86</v>
      </c>
    </row>
    <row r="75" spans="1:13" x14ac:dyDescent="0.25">
      <c r="A75" s="3">
        <v>187.12</v>
      </c>
      <c r="B75" s="17">
        <v>41160</v>
      </c>
      <c r="C75" s="3" t="s">
        <v>25</v>
      </c>
      <c r="D75" s="3" t="s">
        <v>29</v>
      </c>
      <c r="E75" s="3" t="s">
        <v>67</v>
      </c>
      <c r="F75" s="3"/>
      <c r="G75" s="3"/>
      <c r="H75" t="s">
        <v>5</v>
      </c>
      <c r="I75" t="s">
        <v>21</v>
      </c>
      <c r="J75" t="s">
        <v>22</v>
      </c>
      <c r="K75" t="s">
        <v>8</v>
      </c>
      <c r="M75" s="4" t="s">
        <v>429</v>
      </c>
    </row>
    <row r="76" spans="1:13" x14ac:dyDescent="0.25">
      <c r="A76" s="3">
        <v>-78</v>
      </c>
      <c r="B76" s="17">
        <v>41160</v>
      </c>
      <c r="C76" s="3" t="s">
        <v>9</v>
      </c>
      <c r="D76" s="3" t="s">
        <v>29</v>
      </c>
      <c r="E76" s="3" t="s">
        <v>67</v>
      </c>
      <c r="F76" s="3"/>
      <c r="G76" s="3"/>
      <c r="H76" t="s">
        <v>5</v>
      </c>
      <c r="I76" t="s">
        <v>21</v>
      </c>
      <c r="J76" t="s">
        <v>22</v>
      </c>
      <c r="K76" t="s">
        <v>8</v>
      </c>
      <c r="M76" s="4" t="s">
        <v>430</v>
      </c>
    </row>
    <row r="77" spans="1:13" x14ac:dyDescent="0.25">
      <c r="A77">
        <v>198</v>
      </c>
      <c r="B77" s="27">
        <v>41165</v>
      </c>
      <c r="C77" t="s">
        <v>5</v>
      </c>
      <c r="D77" t="s">
        <v>21</v>
      </c>
      <c r="E77" s="2" t="s">
        <v>268</v>
      </c>
      <c r="F77" t="s">
        <v>47</v>
      </c>
      <c r="G77" s="25"/>
      <c r="H77" t="s">
        <v>9</v>
      </c>
      <c r="I77" s="3" t="s">
        <v>47</v>
      </c>
      <c r="J77" t="s">
        <v>269</v>
      </c>
      <c r="K77" t="s">
        <v>270</v>
      </c>
      <c r="L77" s="24" t="s">
        <v>271</v>
      </c>
      <c r="M77" t="s">
        <v>129</v>
      </c>
    </row>
    <row r="78" spans="1:13" x14ac:dyDescent="0.25">
      <c r="A78" s="14">
        <v>1377.53</v>
      </c>
      <c r="B78" s="15">
        <v>41173</v>
      </c>
      <c r="C78" t="s">
        <v>5</v>
      </c>
      <c r="D78" t="s">
        <v>21</v>
      </c>
      <c r="E78" t="s">
        <v>22</v>
      </c>
      <c r="F78" t="s">
        <v>8</v>
      </c>
      <c r="H78" s="3" t="s">
        <v>5</v>
      </c>
      <c r="I78" s="3" t="s">
        <v>6</v>
      </c>
      <c r="J78" s="3" t="s">
        <v>7</v>
      </c>
      <c r="K78" s="3" t="s">
        <v>8</v>
      </c>
      <c r="M78" t="s">
        <v>62</v>
      </c>
    </row>
    <row r="79" spans="1:13" x14ac:dyDescent="0.25">
      <c r="A79">
        <v>246.89</v>
      </c>
      <c r="B79" s="27">
        <v>41175</v>
      </c>
      <c r="C79" t="s">
        <v>25</v>
      </c>
      <c r="D79" t="s">
        <v>47</v>
      </c>
      <c r="E79" t="s">
        <v>293</v>
      </c>
      <c r="F79" t="s">
        <v>324</v>
      </c>
      <c r="G79" s="25"/>
      <c r="H79" t="s">
        <v>23</v>
      </c>
      <c r="I79" t="s">
        <v>44</v>
      </c>
      <c r="J79" t="s">
        <v>321</v>
      </c>
      <c r="K79" t="s">
        <v>47</v>
      </c>
      <c r="L79" s="24"/>
      <c r="M79" t="s">
        <v>300</v>
      </c>
    </row>
    <row r="80" spans="1:13" x14ac:dyDescent="0.25">
      <c r="A80">
        <v>55.63</v>
      </c>
      <c r="B80" s="19">
        <v>41175</v>
      </c>
      <c r="C80" t="s">
        <v>25</v>
      </c>
      <c r="D80" t="s">
        <v>47</v>
      </c>
      <c r="E80" s="2" t="s">
        <v>319</v>
      </c>
      <c r="F80" s="2" t="s">
        <v>320</v>
      </c>
      <c r="H80" t="s">
        <v>5</v>
      </c>
      <c r="I80" t="s">
        <v>21</v>
      </c>
      <c r="J80" t="s">
        <v>43</v>
      </c>
      <c r="K80" t="s">
        <v>47</v>
      </c>
      <c r="M80" t="s">
        <v>299</v>
      </c>
    </row>
    <row r="81" spans="1:13" x14ac:dyDescent="0.25">
      <c r="A81" s="14">
        <v>301.41000000000003</v>
      </c>
      <c r="B81" s="15">
        <v>41180</v>
      </c>
      <c r="C81" t="s">
        <v>5</v>
      </c>
      <c r="D81" t="s">
        <v>21</v>
      </c>
      <c r="E81" t="s">
        <v>22</v>
      </c>
      <c r="F81" t="s">
        <v>8</v>
      </c>
      <c r="H81" s="3" t="s">
        <v>9</v>
      </c>
      <c r="I81" s="3" t="s">
        <v>8</v>
      </c>
      <c r="J81" s="4" t="s">
        <v>10</v>
      </c>
      <c r="K81" s="3"/>
      <c r="M81" t="s">
        <v>20</v>
      </c>
    </row>
    <row r="82" spans="1:13" x14ac:dyDescent="0.25">
      <c r="A82" s="3">
        <v>708</v>
      </c>
      <c r="B82" s="15">
        <v>41182</v>
      </c>
      <c r="C82" s="3" t="s">
        <v>25</v>
      </c>
      <c r="D82" s="3" t="s">
        <v>8</v>
      </c>
      <c r="E82" s="3" t="s">
        <v>26</v>
      </c>
      <c r="F82" s="3" t="s">
        <v>33</v>
      </c>
      <c r="G82" s="3"/>
      <c r="H82" s="3" t="s">
        <v>23</v>
      </c>
      <c r="I82" s="3" t="s">
        <v>44</v>
      </c>
      <c r="J82" s="3" t="s">
        <v>65</v>
      </c>
      <c r="K82" s="3" t="s">
        <v>8</v>
      </c>
      <c r="L82" s="3"/>
      <c r="M82" s="4" t="s">
        <v>108</v>
      </c>
    </row>
    <row r="83" spans="1:13" x14ac:dyDescent="0.25">
      <c r="A83">
        <v>0.01</v>
      </c>
      <c r="B83" s="19">
        <v>41182</v>
      </c>
      <c r="C83" t="s">
        <v>5</v>
      </c>
      <c r="D83" t="s">
        <v>21</v>
      </c>
      <c r="E83" t="s">
        <v>72</v>
      </c>
      <c r="F83" t="s">
        <v>121</v>
      </c>
      <c r="G83" t="s">
        <v>74</v>
      </c>
      <c r="H83" s="20" t="s">
        <v>9</v>
      </c>
      <c r="I83" t="s">
        <v>29</v>
      </c>
      <c r="J83" t="s">
        <v>119</v>
      </c>
      <c r="K83" t="s">
        <v>120</v>
      </c>
      <c r="M83" t="s">
        <v>118</v>
      </c>
    </row>
    <row r="84" spans="1:13" x14ac:dyDescent="0.25">
      <c r="A84" s="3">
        <v>0.65</v>
      </c>
      <c r="B84" s="15">
        <v>41182</v>
      </c>
      <c r="C84" s="3" t="s">
        <v>5</v>
      </c>
      <c r="D84" s="3" t="s">
        <v>6</v>
      </c>
      <c r="E84" s="3" t="s">
        <v>7</v>
      </c>
      <c r="F84" s="3" t="s">
        <v>8</v>
      </c>
      <c r="G84" s="3"/>
      <c r="H84" s="3" t="s">
        <v>9</v>
      </c>
      <c r="I84" s="3" t="s">
        <v>8</v>
      </c>
      <c r="J84" s="3" t="s">
        <v>7</v>
      </c>
      <c r="K84" s="3" t="s">
        <v>14</v>
      </c>
      <c r="L84" s="3"/>
      <c r="M84" s="4"/>
    </row>
    <row r="85" spans="1:13" x14ac:dyDescent="0.25">
      <c r="A85" s="3">
        <v>1304.6199999999999</v>
      </c>
      <c r="B85" s="15">
        <v>41182</v>
      </c>
      <c r="C85" s="3" t="s">
        <v>5</v>
      </c>
      <c r="D85" s="3" t="s">
        <v>6</v>
      </c>
      <c r="E85" s="3" t="s">
        <v>7</v>
      </c>
      <c r="F85" s="3" t="s">
        <v>8</v>
      </c>
      <c r="G85" s="3"/>
      <c r="H85" s="3" t="s">
        <v>9</v>
      </c>
      <c r="I85" s="3" t="s">
        <v>8</v>
      </c>
      <c r="J85" s="3" t="s">
        <v>7</v>
      </c>
      <c r="K85" s="3" t="s">
        <v>11</v>
      </c>
      <c r="L85" s="3"/>
      <c r="M85" s="4"/>
    </row>
    <row r="86" spans="1:13" x14ac:dyDescent="0.25">
      <c r="A86" s="3">
        <v>4</v>
      </c>
      <c r="B86" s="15">
        <v>41182</v>
      </c>
      <c r="C86" s="3" t="s">
        <v>5</v>
      </c>
      <c r="D86" s="3" t="s">
        <v>6</v>
      </c>
      <c r="E86" s="3" t="s">
        <v>7</v>
      </c>
      <c r="F86" s="3" t="s">
        <v>8</v>
      </c>
      <c r="G86" s="3"/>
      <c r="H86" s="3" t="s">
        <v>9</v>
      </c>
      <c r="I86" s="3" t="s">
        <v>8</v>
      </c>
      <c r="J86" s="3" t="s">
        <v>7</v>
      </c>
      <c r="K86" s="3" t="s">
        <v>12</v>
      </c>
      <c r="L86" s="3"/>
      <c r="M86" s="4"/>
    </row>
    <row r="87" spans="1:13" x14ac:dyDescent="0.25">
      <c r="A87" s="3">
        <v>8</v>
      </c>
      <c r="B87" s="15">
        <v>41182</v>
      </c>
      <c r="C87" s="3" t="s">
        <v>5</v>
      </c>
      <c r="D87" s="3" t="s">
        <v>6</v>
      </c>
      <c r="E87" s="3" t="s">
        <v>7</v>
      </c>
      <c r="F87" s="3" t="s">
        <v>8</v>
      </c>
      <c r="G87" s="3"/>
      <c r="H87" s="3" t="s">
        <v>9</v>
      </c>
      <c r="I87" s="3" t="s">
        <v>8</v>
      </c>
      <c r="J87" s="3" t="s">
        <v>7</v>
      </c>
      <c r="K87" s="3" t="s">
        <v>13</v>
      </c>
      <c r="L87" s="3"/>
      <c r="M87" s="4"/>
    </row>
    <row r="88" spans="1:13" x14ac:dyDescent="0.25">
      <c r="A88" s="3">
        <v>70</v>
      </c>
      <c r="B88" s="15">
        <v>41182</v>
      </c>
      <c r="C88" s="3" t="s">
        <v>5</v>
      </c>
      <c r="D88" s="3" t="s">
        <v>6</v>
      </c>
      <c r="E88" s="3" t="s">
        <v>7</v>
      </c>
      <c r="F88" s="3" t="s">
        <v>8</v>
      </c>
      <c r="G88" s="3"/>
      <c r="H88" s="3" t="s">
        <v>9</v>
      </c>
      <c r="I88" s="3" t="s">
        <v>8</v>
      </c>
      <c r="J88" s="3" t="s">
        <v>15</v>
      </c>
      <c r="K88" s="3"/>
      <c r="L88" s="3"/>
      <c r="M88" s="4"/>
    </row>
    <row r="89" spans="1:13" x14ac:dyDescent="0.25">
      <c r="A89" s="3">
        <v>86</v>
      </c>
      <c r="B89" s="15">
        <v>41186</v>
      </c>
      <c r="C89" s="3" t="s">
        <v>25</v>
      </c>
      <c r="D89" s="3" t="s">
        <v>8</v>
      </c>
      <c r="E89" s="3" t="s">
        <v>28</v>
      </c>
      <c r="F89" s="3"/>
      <c r="G89" s="3"/>
      <c r="H89" t="s">
        <v>5</v>
      </c>
      <c r="I89" t="s">
        <v>21</v>
      </c>
      <c r="J89" t="s">
        <v>22</v>
      </c>
      <c r="K89" t="s">
        <v>8</v>
      </c>
      <c r="M89" t="s">
        <v>37</v>
      </c>
    </row>
    <row r="90" spans="1:13" x14ac:dyDescent="0.25">
      <c r="A90" s="3">
        <v>565</v>
      </c>
      <c r="B90" s="15">
        <v>41178</v>
      </c>
      <c r="C90" s="3" t="s">
        <v>25</v>
      </c>
      <c r="D90" s="3" t="s">
        <v>58</v>
      </c>
      <c r="E90" s="3" t="s">
        <v>68</v>
      </c>
      <c r="F90" s="3"/>
      <c r="G90" s="3"/>
      <c r="H90" t="s">
        <v>5</v>
      </c>
      <c r="I90" t="s">
        <v>21</v>
      </c>
      <c r="J90" t="s">
        <v>22</v>
      </c>
      <c r="K90" t="s">
        <v>8</v>
      </c>
      <c r="M90" t="s">
        <v>87</v>
      </c>
    </row>
    <row r="91" spans="1:13" x14ac:dyDescent="0.25">
      <c r="A91" s="3">
        <v>435</v>
      </c>
      <c r="B91" s="15">
        <v>41178</v>
      </c>
      <c r="C91" s="3" t="s">
        <v>25</v>
      </c>
      <c r="D91" s="3" t="s">
        <v>58</v>
      </c>
      <c r="E91" s="3" t="s">
        <v>68</v>
      </c>
      <c r="F91" s="3"/>
      <c r="G91" s="3"/>
      <c r="H91" t="s">
        <v>5</v>
      </c>
      <c r="I91" t="s">
        <v>21</v>
      </c>
      <c r="J91" t="s">
        <v>22</v>
      </c>
      <c r="K91" t="s">
        <v>58</v>
      </c>
      <c r="M91" t="s">
        <v>87</v>
      </c>
    </row>
    <row r="92" spans="1:13" x14ac:dyDescent="0.25">
      <c r="A92">
        <v>246.89</v>
      </c>
      <c r="B92" s="19">
        <v>41188</v>
      </c>
      <c r="C92" t="s">
        <v>23</v>
      </c>
      <c r="D92" t="s">
        <v>44</v>
      </c>
      <c r="E92" t="s">
        <v>321</v>
      </c>
      <c r="F92" t="s">
        <v>47</v>
      </c>
      <c r="H92" t="s">
        <v>5</v>
      </c>
      <c r="I92" t="s">
        <v>21</v>
      </c>
      <c r="J92" t="s">
        <v>43</v>
      </c>
      <c r="K92" t="s">
        <v>47</v>
      </c>
      <c r="M92" t="s">
        <v>300</v>
      </c>
    </row>
    <row r="93" spans="1:13" x14ac:dyDescent="0.25">
      <c r="A93" s="3">
        <v>450</v>
      </c>
      <c r="B93" s="17">
        <v>41188</v>
      </c>
      <c r="C93" s="3" t="s">
        <v>5</v>
      </c>
      <c r="D93" s="3" t="s">
        <v>21</v>
      </c>
      <c r="E93" s="3" t="s">
        <v>72</v>
      </c>
      <c r="F93" s="3" t="s">
        <v>73</v>
      </c>
      <c r="G93" s="3" t="s">
        <v>74</v>
      </c>
      <c r="H93" t="s">
        <v>5</v>
      </c>
      <c r="I93" t="s">
        <v>21</v>
      </c>
      <c r="J93" t="s">
        <v>22</v>
      </c>
      <c r="K93" t="s">
        <v>8</v>
      </c>
      <c r="M93" t="s">
        <v>91</v>
      </c>
    </row>
    <row r="94" spans="1:13" x14ac:dyDescent="0.25">
      <c r="A94" s="3">
        <v>87.1</v>
      </c>
      <c r="B94" s="17">
        <v>41188</v>
      </c>
      <c r="C94" s="3" t="s">
        <v>25</v>
      </c>
      <c r="D94" s="3" t="s">
        <v>29</v>
      </c>
      <c r="E94" s="3" t="s">
        <v>71</v>
      </c>
      <c r="F94" s="3"/>
      <c r="G94" s="3"/>
      <c r="H94" t="s">
        <v>5</v>
      </c>
      <c r="I94" t="s">
        <v>21</v>
      </c>
      <c r="J94" t="s">
        <v>22</v>
      </c>
      <c r="K94" t="s">
        <v>8</v>
      </c>
      <c r="M94" t="s">
        <v>90</v>
      </c>
    </row>
    <row r="95" spans="1:13" x14ac:dyDescent="0.25">
      <c r="A95" s="3">
        <v>34.74</v>
      </c>
      <c r="B95" s="17">
        <v>41188</v>
      </c>
      <c r="C95" s="3" t="s">
        <v>25</v>
      </c>
      <c r="D95" s="3" t="s">
        <v>29</v>
      </c>
      <c r="E95" s="3" t="s">
        <v>30</v>
      </c>
      <c r="F95" s="3"/>
      <c r="G95" s="3"/>
      <c r="H95" t="s">
        <v>5</v>
      </c>
      <c r="I95" t="s">
        <v>21</v>
      </c>
      <c r="J95" t="s">
        <v>22</v>
      </c>
      <c r="K95" t="s">
        <v>8</v>
      </c>
      <c r="M95" t="s">
        <v>88</v>
      </c>
    </row>
    <row r="96" spans="1:13" x14ac:dyDescent="0.25">
      <c r="A96" s="3">
        <v>304</v>
      </c>
      <c r="B96" s="17">
        <v>41188</v>
      </c>
      <c r="C96" s="3" t="s">
        <v>25</v>
      </c>
      <c r="D96" s="3" t="s">
        <v>8</v>
      </c>
      <c r="E96" s="3" t="s">
        <v>69</v>
      </c>
      <c r="F96" s="3" t="s">
        <v>70</v>
      </c>
      <c r="G96" s="3" t="s">
        <v>423</v>
      </c>
      <c r="H96" t="s">
        <v>5</v>
      </c>
      <c r="I96" t="s">
        <v>21</v>
      </c>
      <c r="J96" t="s">
        <v>22</v>
      </c>
      <c r="K96" t="s">
        <v>8</v>
      </c>
      <c r="M96" t="s">
        <v>89</v>
      </c>
    </row>
    <row r="97" spans="1:13" x14ac:dyDescent="0.25">
      <c r="A97">
        <v>198</v>
      </c>
      <c r="B97" s="19">
        <v>41191</v>
      </c>
      <c r="C97" t="s">
        <v>5</v>
      </c>
      <c r="D97" t="s">
        <v>21</v>
      </c>
      <c r="E97" t="s">
        <v>43</v>
      </c>
      <c r="F97" t="s">
        <v>47</v>
      </c>
      <c r="H97" t="s">
        <v>5</v>
      </c>
      <c r="I97" t="s">
        <v>21</v>
      </c>
      <c r="J97" t="s">
        <v>268</v>
      </c>
      <c r="K97" t="s">
        <v>47</v>
      </c>
      <c r="M97" t="s">
        <v>129</v>
      </c>
    </row>
    <row r="98" spans="1:13" x14ac:dyDescent="0.25">
      <c r="A98">
        <v>-3.17</v>
      </c>
      <c r="B98" s="19">
        <v>41191</v>
      </c>
      <c r="C98" t="s">
        <v>5</v>
      </c>
      <c r="D98" t="s">
        <v>21</v>
      </c>
      <c r="E98" t="s">
        <v>43</v>
      </c>
      <c r="F98" t="s">
        <v>47</v>
      </c>
      <c r="H98" t="s">
        <v>9</v>
      </c>
      <c r="I98" t="s">
        <v>47</v>
      </c>
      <c r="J98" t="s">
        <v>269</v>
      </c>
      <c r="K98" t="s">
        <v>272</v>
      </c>
      <c r="M98" t="s">
        <v>130</v>
      </c>
    </row>
    <row r="99" spans="1:13" x14ac:dyDescent="0.25">
      <c r="A99">
        <v>99</v>
      </c>
      <c r="B99" s="19">
        <v>41191</v>
      </c>
      <c r="C99" t="s">
        <v>5</v>
      </c>
      <c r="D99" t="s">
        <v>21</v>
      </c>
      <c r="E99" t="s">
        <v>43</v>
      </c>
      <c r="F99" t="s">
        <v>47</v>
      </c>
      <c r="H99" t="s">
        <v>9</v>
      </c>
      <c r="I99" t="s">
        <v>47</v>
      </c>
      <c r="J99" t="s">
        <v>269</v>
      </c>
      <c r="K99" t="s">
        <v>270</v>
      </c>
      <c r="L99" t="s">
        <v>271</v>
      </c>
      <c r="M99" t="s">
        <v>130</v>
      </c>
    </row>
    <row r="100" spans="1:13" x14ac:dyDescent="0.25">
      <c r="A100" s="3">
        <v>1840</v>
      </c>
      <c r="B100" s="17">
        <v>41194</v>
      </c>
      <c r="C100" s="3" t="s">
        <v>25</v>
      </c>
      <c r="D100" s="3" t="s">
        <v>8</v>
      </c>
      <c r="E100" s="3" t="s">
        <v>31</v>
      </c>
      <c r="F100" s="3" t="s">
        <v>60</v>
      </c>
      <c r="G100" s="3"/>
      <c r="H100" t="s">
        <v>5</v>
      </c>
      <c r="I100" t="s">
        <v>21</v>
      </c>
      <c r="J100" t="s">
        <v>22</v>
      </c>
      <c r="K100" t="s">
        <v>8</v>
      </c>
      <c r="M100" t="s">
        <v>84</v>
      </c>
    </row>
    <row r="101" spans="1:13" x14ac:dyDescent="0.25">
      <c r="A101">
        <v>-6.04</v>
      </c>
      <c r="B101" s="19">
        <v>41194</v>
      </c>
      <c r="C101" t="s">
        <v>5</v>
      </c>
      <c r="D101" t="s">
        <v>21</v>
      </c>
      <c r="E101" t="s">
        <v>43</v>
      </c>
      <c r="F101" t="s">
        <v>47</v>
      </c>
      <c r="H101" t="s">
        <v>9</v>
      </c>
      <c r="I101" t="s">
        <v>47</v>
      </c>
      <c r="J101" t="s">
        <v>269</v>
      </c>
      <c r="K101" t="s">
        <v>272</v>
      </c>
      <c r="M101" t="s">
        <v>131</v>
      </c>
    </row>
    <row r="102" spans="1:13" x14ac:dyDescent="0.25">
      <c r="A102">
        <v>198</v>
      </c>
      <c r="B102" s="19">
        <v>41194</v>
      </c>
      <c r="C102" t="s">
        <v>5</v>
      </c>
      <c r="D102" t="s">
        <v>21</v>
      </c>
      <c r="E102" t="s">
        <v>43</v>
      </c>
      <c r="F102" t="s">
        <v>47</v>
      </c>
      <c r="H102" t="s">
        <v>9</v>
      </c>
      <c r="I102" t="s">
        <v>47</v>
      </c>
      <c r="J102" t="s">
        <v>269</v>
      </c>
      <c r="K102" t="s">
        <v>270</v>
      </c>
      <c r="L102" t="s">
        <v>271</v>
      </c>
      <c r="M102" t="s">
        <v>131</v>
      </c>
    </row>
    <row r="103" spans="1:13" x14ac:dyDescent="0.25">
      <c r="A103" s="3">
        <v>714</v>
      </c>
      <c r="B103" s="17">
        <v>41198</v>
      </c>
      <c r="C103" s="3" t="s">
        <v>23</v>
      </c>
      <c r="D103" s="3" t="s">
        <v>44</v>
      </c>
      <c r="E103" s="3" t="s">
        <v>65</v>
      </c>
      <c r="F103" s="3" t="s">
        <v>8</v>
      </c>
      <c r="G103" s="3"/>
      <c r="H103" t="s">
        <v>5</v>
      </c>
      <c r="I103" t="s">
        <v>21</v>
      </c>
      <c r="J103" t="s">
        <v>22</v>
      </c>
      <c r="K103" t="s">
        <v>8</v>
      </c>
      <c r="M103" t="s">
        <v>42</v>
      </c>
    </row>
    <row r="104" spans="1:13" x14ac:dyDescent="0.25">
      <c r="A104">
        <v>99</v>
      </c>
      <c r="B104" s="19">
        <v>41198</v>
      </c>
      <c r="C104" t="s">
        <v>5</v>
      </c>
      <c r="D104" t="s">
        <v>21</v>
      </c>
      <c r="E104" t="s">
        <v>43</v>
      </c>
      <c r="F104" t="s">
        <v>47</v>
      </c>
      <c r="H104" t="s">
        <v>9</v>
      </c>
      <c r="I104" t="s">
        <v>47</v>
      </c>
      <c r="J104" t="s">
        <v>269</v>
      </c>
      <c r="K104" t="s">
        <v>270</v>
      </c>
      <c r="L104" t="s">
        <v>271</v>
      </c>
      <c r="M104" t="s">
        <v>136</v>
      </c>
    </row>
    <row r="105" spans="1:13" x14ac:dyDescent="0.25">
      <c r="A105" s="14">
        <v>1387.27</v>
      </c>
      <c r="B105" s="15">
        <v>41201</v>
      </c>
      <c r="C105" t="s">
        <v>5</v>
      </c>
      <c r="D105" t="s">
        <v>21</v>
      </c>
      <c r="E105" t="s">
        <v>22</v>
      </c>
      <c r="F105" t="s">
        <v>8</v>
      </c>
      <c r="H105" s="3" t="s">
        <v>5</v>
      </c>
      <c r="I105" s="3" t="s">
        <v>6</v>
      </c>
      <c r="J105" s="3" t="s">
        <v>7</v>
      </c>
      <c r="K105" s="3" t="s">
        <v>8</v>
      </c>
      <c r="M105" t="s">
        <v>62</v>
      </c>
    </row>
    <row r="106" spans="1:13" x14ac:dyDescent="0.25">
      <c r="A106">
        <v>10</v>
      </c>
      <c r="B106" s="19">
        <v>41201</v>
      </c>
      <c r="C106" t="s">
        <v>5</v>
      </c>
      <c r="D106" t="s">
        <v>21</v>
      </c>
      <c r="E106" t="s">
        <v>43</v>
      </c>
      <c r="F106" t="s">
        <v>47</v>
      </c>
      <c r="H106" t="s">
        <v>9</v>
      </c>
      <c r="I106" t="s">
        <v>47</v>
      </c>
      <c r="J106" t="s">
        <v>269</v>
      </c>
      <c r="K106" t="s">
        <v>273</v>
      </c>
      <c r="L106" t="s">
        <v>274</v>
      </c>
      <c r="M106" t="s">
        <v>132</v>
      </c>
    </row>
    <row r="107" spans="1:13" x14ac:dyDescent="0.25">
      <c r="A107">
        <v>10</v>
      </c>
      <c r="B107" s="19">
        <v>41201</v>
      </c>
      <c r="C107" t="s">
        <v>5</v>
      </c>
      <c r="D107" t="s">
        <v>21</v>
      </c>
      <c r="E107" t="s">
        <v>43</v>
      </c>
      <c r="F107" t="s">
        <v>47</v>
      </c>
      <c r="H107" t="s">
        <v>9</v>
      </c>
      <c r="I107" t="s">
        <v>47</v>
      </c>
      <c r="J107" t="s">
        <v>269</v>
      </c>
      <c r="K107" t="s">
        <v>273</v>
      </c>
      <c r="L107" t="s">
        <v>275</v>
      </c>
      <c r="M107" t="s">
        <v>132</v>
      </c>
    </row>
    <row r="108" spans="1:13" x14ac:dyDescent="0.25">
      <c r="A108">
        <v>-7.32</v>
      </c>
      <c r="B108" s="19">
        <v>41201</v>
      </c>
      <c r="C108" t="s">
        <v>5</v>
      </c>
      <c r="D108" t="s">
        <v>21</v>
      </c>
      <c r="E108" t="s">
        <v>43</v>
      </c>
      <c r="F108" t="s">
        <v>47</v>
      </c>
      <c r="H108" t="s">
        <v>9</v>
      </c>
      <c r="I108" t="s">
        <v>47</v>
      </c>
      <c r="J108" t="s">
        <v>269</v>
      </c>
      <c r="K108" t="s">
        <v>272</v>
      </c>
      <c r="M108" t="s">
        <v>132</v>
      </c>
    </row>
    <row r="109" spans="1:13" x14ac:dyDescent="0.25">
      <c r="A109">
        <v>198</v>
      </c>
      <c r="B109" s="19">
        <v>41201</v>
      </c>
      <c r="C109" t="s">
        <v>5</v>
      </c>
      <c r="D109" t="s">
        <v>21</v>
      </c>
      <c r="E109" t="s">
        <v>43</v>
      </c>
      <c r="F109" t="s">
        <v>47</v>
      </c>
      <c r="H109" t="s">
        <v>9</v>
      </c>
      <c r="I109" t="s">
        <v>47</v>
      </c>
      <c r="J109" t="s">
        <v>269</v>
      </c>
      <c r="K109" t="s">
        <v>270</v>
      </c>
      <c r="L109" t="s">
        <v>271</v>
      </c>
      <c r="M109" t="s">
        <v>132</v>
      </c>
    </row>
    <row r="110" spans="1:13" x14ac:dyDescent="0.25">
      <c r="A110">
        <v>99</v>
      </c>
      <c r="B110" s="19">
        <v>41201</v>
      </c>
      <c r="C110" t="s">
        <v>5</v>
      </c>
      <c r="D110" t="s">
        <v>21</v>
      </c>
      <c r="E110" t="s">
        <v>43</v>
      </c>
      <c r="F110" t="s">
        <v>47</v>
      </c>
      <c r="H110" t="s">
        <v>9</v>
      </c>
      <c r="I110" t="s">
        <v>47</v>
      </c>
      <c r="J110" t="s">
        <v>269</v>
      </c>
      <c r="K110" t="s">
        <v>270</v>
      </c>
      <c r="L110" t="s">
        <v>271</v>
      </c>
      <c r="M110" t="s">
        <v>135</v>
      </c>
    </row>
    <row r="111" spans="1:13" x14ac:dyDescent="0.25">
      <c r="A111">
        <v>24</v>
      </c>
      <c r="B111" s="19">
        <v>41201</v>
      </c>
      <c r="C111" t="s">
        <v>5</v>
      </c>
      <c r="D111" t="s">
        <v>21</v>
      </c>
      <c r="E111" t="s">
        <v>43</v>
      </c>
      <c r="F111" t="s">
        <v>47</v>
      </c>
      <c r="H111" t="s">
        <v>9</v>
      </c>
      <c r="I111" t="s">
        <v>47</v>
      </c>
      <c r="J111" t="s">
        <v>269</v>
      </c>
      <c r="K111" t="s">
        <v>276</v>
      </c>
      <c r="L111" t="s">
        <v>277</v>
      </c>
      <c r="M111" t="s">
        <v>132</v>
      </c>
    </row>
    <row r="112" spans="1:13" x14ac:dyDescent="0.25">
      <c r="A112">
        <v>99</v>
      </c>
      <c r="B112" s="19">
        <v>41203</v>
      </c>
      <c r="C112" t="s">
        <v>5</v>
      </c>
      <c r="D112" t="s">
        <v>21</v>
      </c>
      <c r="E112" t="s">
        <v>43</v>
      </c>
      <c r="F112" t="s">
        <v>47</v>
      </c>
      <c r="H112" t="s">
        <v>9</v>
      </c>
      <c r="I112" t="s">
        <v>47</v>
      </c>
      <c r="J112" t="s">
        <v>269</v>
      </c>
      <c r="K112" t="s">
        <v>270</v>
      </c>
      <c r="L112" t="s">
        <v>271</v>
      </c>
      <c r="M112" t="s">
        <v>134</v>
      </c>
    </row>
    <row r="113" spans="1:13" x14ac:dyDescent="0.25">
      <c r="A113">
        <v>99</v>
      </c>
      <c r="B113" s="19">
        <v>41204</v>
      </c>
      <c r="C113" t="s">
        <v>5</v>
      </c>
      <c r="D113" t="s">
        <v>21</v>
      </c>
      <c r="E113" t="s">
        <v>43</v>
      </c>
      <c r="F113" t="s">
        <v>47</v>
      </c>
      <c r="H113" t="s">
        <v>23</v>
      </c>
      <c r="I113" t="s">
        <v>44</v>
      </c>
      <c r="J113" t="s">
        <v>278</v>
      </c>
      <c r="K113" t="s">
        <v>47</v>
      </c>
      <c r="M113" t="s">
        <v>137</v>
      </c>
    </row>
    <row r="114" spans="1:13" x14ac:dyDescent="0.25">
      <c r="A114">
        <v>5</v>
      </c>
      <c r="B114" s="19">
        <v>41204</v>
      </c>
      <c r="C114" t="s">
        <v>5</v>
      </c>
      <c r="D114" t="s">
        <v>21</v>
      </c>
      <c r="E114" t="s">
        <v>43</v>
      </c>
      <c r="F114" t="s">
        <v>47</v>
      </c>
      <c r="H114" t="s">
        <v>23</v>
      </c>
      <c r="I114" t="s">
        <v>44</v>
      </c>
      <c r="J114" t="s">
        <v>278</v>
      </c>
      <c r="K114" t="s">
        <v>47</v>
      </c>
      <c r="M114" t="s">
        <v>137</v>
      </c>
    </row>
    <row r="115" spans="1:13" x14ac:dyDescent="0.25">
      <c r="A115">
        <v>9</v>
      </c>
      <c r="B115" s="19">
        <v>41204</v>
      </c>
      <c r="C115" t="s">
        <v>5</v>
      </c>
      <c r="D115" t="s">
        <v>21</v>
      </c>
      <c r="E115" t="s">
        <v>43</v>
      </c>
      <c r="F115" t="s">
        <v>47</v>
      </c>
      <c r="H115" t="s">
        <v>23</v>
      </c>
      <c r="I115" t="s">
        <v>44</v>
      </c>
      <c r="J115" t="s">
        <v>278</v>
      </c>
      <c r="K115" t="s">
        <v>47</v>
      </c>
      <c r="M115" t="s">
        <v>137</v>
      </c>
    </row>
    <row r="116" spans="1:13" x14ac:dyDescent="0.25">
      <c r="A116">
        <v>5</v>
      </c>
      <c r="B116" s="27">
        <v>41207</v>
      </c>
      <c r="C116" t="s">
        <v>5</v>
      </c>
      <c r="D116" t="s">
        <v>21</v>
      </c>
      <c r="E116" s="2" t="s">
        <v>268</v>
      </c>
      <c r="F116" t="s">
        <v>47</v>
      </c>
      <c r="G116" s="25"/>
      <c r="H116" t="s">
        <v>9</v>
      </c>
      <c r="I116" t="s">
        <v>47</v>
      </c>
      <c r="J116" t="s">
        <v>269</v>
      </c>
      <c r="K116" t="s">
        <v>273</v>
      </c>
      <c r="L116" t="s">
        <v>275</v>
      </c>
      <c r="M116" t="s">
        <v>378</v>
      </c>
    </row>
    <row r="117" spans="1:13" x14ac:dyDescent="0.25">
      <c r="A117">
        <v>99</v>
      </c>
      <c r="B117" s="27">
        <v>41207</v>
      </c>
      <c r="C117" t="s">
        <v>5</v>
      </c>
      <c r="D117" t="s">
        <v>21</v>
      </c>
      <c r="E117" s="2" t="s">
        <v>268</v>
      </c>
      <c r="F117" t="s">
        <v>47</v>
      </c>
      <c r="G117" s="25"/>
      <c r="H117" t="s">
        <v>9</v>
      </c>
      <c r="I117" t="s">
        <v>47</v>
      </c>
      <c r="J117" t="s">
        <v>269</v>
      </c>
      <c r="K117" t="s">
        <v>270</v>
      </c>
      <c r="L117" s="24" t="s">
        <v>271</v>
      </c>
      <c r="M117" t="s">
        <v>378</v>
      </c>
    </row>
    <row r="118" spans="1:13" x14ac:dyDescent="0.25">
      <c r="A118">
        <v>9</v>
      </c>
      <c r="B118" s="27">
        <v>41207</v>
      </c>
      <c r="C118" t="s">
        <v>5</v>
      </c>
      <c r="D118" t="s">
        <v>21</v>
      </c>
      <c r="E118" s="2" t="s">
        <v>268</v>
      </c>
      <c r="F118" t="s">
        <v>47</v>
      </c>
      <c r="G118" s="25"/>
      <c r="H118" t="s">
        <v>9</v>
      </c>
      <c r="I118" t="s">
        <v>47</v>
      </c>
      <c r="J118" t="s">
        <v>269</v>
      </c>
      <c r="K118" t="s">
        <v>276</v>
      </c>
      <c r="L118" t="s">
        <v>285</v>
      </c>
      <c r="M118" t="s">
        <v>378</v>
      </c>
    </row>
    <row r="119" spans="1:13" x14ac:dyDescent="0.25">
      <c r="A119">
        <v>-3.17</v>
      </c>
      <c r="B119" s="19">
        <v>41208</v>
      </c>
      <c r="C119" t="s">
        <v>5</v>
      </c>
      <c r="D119" t="s">
        <v>21</v>
      </c>
      <c r="E119" t="s">
        <v>43</v>
      </c>
      <c r="F119" t="s">
        <v>47</v>
      </c>
      <c r="H119" t="s">
        <v>9</v>
      </c>
      <c r="I119" t="s">
        <v>47</v>
      </c>
      <c r="J119" t="s">
        <v>269</v>
      </c>
      <c r="K119" t="s">
        <v>272</v>
      </c>
      <c r="M119" t="s">
        <v>133</v>
      </c>
    </row>
    <row r="120" spans="1:13" x14ac:dyDescent="0.25">
      <c r="A120">
        <v>99</v>
      </c>
      <c r="B120" s="19">
        <v>41208</v>
      </c>
      <c r="C120" t="s">
        <v>5</v>
      </c>
      <c r="D120" t="s">
        <v>21</v>
      </c>
      <c r="E120" t="s">
        <v>43</v>
      </c>
      <c r="F120" t="s">
        <v>47</v>
      </c>
      <c r="H120" t="s">
        <v>9</v>
      </c>
      <c r="I120" t="s">
        <v>47</v>
      </c>
      <c r="J120" t="s">
        <v>269</v>
      </c>
      <c r="K120" t="s">
        <v>270</v>
      </c>
      <c r="L120" t="s">
        <v>271</v>
      </c>
      <c r="M120" t="s">
        <v>133</v>
      </c>
    </row>
    <row r="121" spans="1:13" x14ac:dyDescent="0.25">
      <c r="A121">
        <v>198</v>
      </c>
      <c r="B121" s="19">
        <v>41210</v>
      </c>
      <c r="C121" t="s">
        <v>5</v>
      </c>
      <c r="D121" t="s">
        <v>21</v>
      </c>
      <c r="E121" t="s">
        <v>43</v>
      </c>
      <c r="F121" t="s">
        <v>47</v>
      </c>
      <c r="H121" t="s">
        <v>9</v>
      </c>
      <c r="I121" t="s">
        <v>47</v>
      </c>
      <c r="J121" t="s">
        <v>269</v>
      </c>
      <c r="K121" t="s">
        <v>270</v>
      </c>
      <c r="L121" t="s">
        <v>271</v>
      </c>
      <c r="M121" t="s">
        <v>138</v>
      </c>
    </row>
    <row r="122" spans="1:13" x14ac:dyDescent="0.25">
      <c r="A122">
        <v>198</v>
      </c>
      <c r="B122" s="27">
        <v>41210</v>
      </c>
      <c r="C122" t="s">
        <v>5</v>
      </c>
      <c r="D122" t="s">
        <v>21</v>
      </c>
      <c r="E122" s="2" t="s">
        <v>268</v>
      </c>
      <c r="F122" t="s">
        <v>47</v>
      </c>
      <c r="G122" s="25"/>
      <c r="H122" t="s">
        <v>9</v>
      </c>
      <c r="I122" t="s">
        <v>47</v>
      </c>
      <c r="J122" t="s">
        <v>269</v>
      </c>
      <c r="K122" t="s">
        <v>270</v>
      </c>
      <c r="L122" s="24" t="s">
        <v>271</v>
      </c>
      <c r="M122" t="s">
        <v>378</v>
      </c>
    </row>
    <row r="123" spans="1:13" x14ac:dyDescent="0.25">
      <c r="A123">
        <v>5</v>
      </c>
      <c r="B123" s="27">
        <v>41211</v>
      </c>
      <c r="C123" t="s">
        <v>5</v>
      </c>
      <c r="D123" t="s">
        <v>21</v>
      </c>
      <c r="E123" t="s">
        <v>279</v>
      </c>
      <c r="F123" t="s">
        <v>47</v>
      </c>
      <c r="G123" s="25"/>
      <c r="H123" t="s">
        <v>9</v>
      </c>
      <c r="I123" t="s">
        <v>47</v>
      </c>
      <c r="J123" t="s">
        <v>269</v>
      </c>
      <c r="K123" t="s">
        <v>273</v>
      </c>
      <c r="L123" t="s">
        <v>274</v>
      </c>
      <c r="M123" t="s">
        <v>377</v>
      </c>
    </row>
    <row r="124" spans="1:13" x14ac:dyDescent="0.25">
      <c r="A124">
        <v>5</v>
      </c>
      <c r="B124" s="27">
        <v>41211</v>
      </c>
      <c r="C124" t="s">
        <v>5</v>
      </c>
      <c r="D124" t="s">
        <v>21</v>
      </c>
      <c r="E124" t="s">
        <v>279</v>
      </c>
      <c r="F124" t="s">
        <v>47</v>
      </c>
      <c r="G124" s="25"/>
      <c r="H124" t="s">
        <v>9</v>
      </c>
      <c r="I124" t="s">
        <v>47</v>
      </c>
      <c r="J124" t="s">
        <v>269</v>
      </c>
      <c r="K124" t="s">
        <v>273</v>
      </c>
      <c r="L124" t="s">
        <v>275</v>
      </c>
      <c r="M124" t="s">
        <v>377</v>
      </c>
    </row>
    <row r="125" spans="1:13" x14ac:dyDescent="0.25">
      <c r="A125">
        <v>-3.84</v>
      </c>
      <c r="B125" s="27">
        <v>41211</v>
      </c>
      <c r="C125" t="s">
        <v>5</v>
      </c>
      <c r="D125" t="s">
        <v>21</v>
      </c>
      <c r="E125" t="s">
        <v>279</v>
      </c>
      <c r="F125" t="s">
        <v>47</v>
      </c>
      <c r="G125" s="25"/>
      <c r="H125" t="s">
        <v>9</v>
      </c>
      <c r="I125" t="s">
        <v>47</v>
      </c>
      <c r="J125" t="s">
        <v>269</v>
      </c>
      <c r="K125" t="s">
        <v>272</v>
      </c>
      <c r="M125" t="s">
        <v>377</v>
      </c>
    </row>
    <row r="126" spans="1:13" x14ac:dyDescent="0.25">
      <c r="A126">
        <v>-3.72</v>
      </c>
      <c r="B126" s="27">
        <v>41211</v>
      </c>
      <c r="C126" t="s">
        <v>5</v>
      </c>
      <c r="D126" t="s">
        <v>21</v>
      </c>
      <c r="E126" t="s">
        <v>279</v>
      </c>
      <c r="F126" t="s">
        <v>47</v>
      </c>
      <c r="G126" s="25"/>
      <c r="H126" t="s">
        <v>9</v>
      </c>
      <c r="I126" t="s">
        <v>47</v>
      </c>
      <c r="J126" t="s">
        <v>269</v>
      </c>
      <c r="K126" t="s">
        <v>272</v>
      </c>
      <c r="M126" t="s">
        <v>377</v>
      </c>
    </row>
    <row r="127" spans="1:13" x14ac:dyDescent="0.25">
      <c r="A127">
        <v>99</v>
      </c>
      <c r="B127" s="27">
        <v>41211</v>
      </c>
      <c r="C127" t="s">
        <v>5</v>
      </c>
      <c r="D127" t="s">
        <v>21</v>
      </c>
      <c r="E127" t="s">
        <v>279</v>
      </c>
      <c r="F127" t="s">
        <v>47</v>
      </c>
      <c r="G127" s="25"/>
      <c r="H127" t="s">
        <v>9</v>
      </c>
      <c r="I127" t="s">
        <v>47</v>
      </c>
      <c r="J127" t="s">
        <v>269</v>
      </c>
      <c r="K127" t="s">
        <v>270</v>
      </c>
      <c r="L127" s="24" t="s">
        <v>271</v>
      </c>
      <c r="M127" t="s">
        <v>377</v>
      </c>
    </row>
    <row r="128" spans="1:13" x14ac:dyDescent="0.25">
      <c r="A128">
        <v>99</v>
      </c>
      <c r="B128" s="27">
        <v>41211</v>
      </c>
      <c r="C128" t="s">
        <v>5</v>
      </c>
      <c r="D128" t="s">
        <v>21</v>
      </c>
      <c r="E128" t="s">
        <v>279</v>
      </c>
      <c r="F128" t="s">
        <v>47</v>
      </c>
      <c r="G128" s="25"/>
      <c r="H128" t="s">
        <v>9</v>
      </c>
      <c r="I128" t="s">
        <v>47</v>
      </c>
      <c r="J128" t="s">
        <v>269</v>
      </c>
      <c r="K128" t="s">
        <v>270</v>
      </c>
      <c r="L128" s="24" t="s">
        <v>271</v>
      </c>
      <c r="M128" t="s">
        <v>377</v>
      </c>
    </row>
    <row r="129" spans="1:13" x14ac:dyDescent="0.25">
      <c r="A129">
        <v>9</v>
      </c>
      <c r="B129" s="27">
        <v>41211</v>
      </c>
      <c r="C129" t="s">
        <v>5</v>
      </c>
      <c r="D129" t="s">
        <v>21</v>
      </c>
      <c r="E129" t="s">
        <v>279</v>
      </c>
      <c r="F129" t="s">
        <v>47</v>
      </c>
      <c r="G129" s="25"/>
      <c r="H129" t="s">
        <v>9</v>
      </c>
      <c r="I129" t="s">
        <v>47</v>
      </c>
      <c r="J129" t="s">
        <v>269</v>
      </c>
      <c r="K129" t="s">
        <v>276</v>
      </c>
      <c r="L129" t="s">
        <v>284</v>
      </c>
      <c r="M129" t="s">
        <v>377</v>
      </c>
    </row>
    <row r="130" spans="1:13" x14ac:dyDescent="0.25">
      <c r="A130">
        <v>5</v>
      </c>
      <c r="B130" s="27">
        <v>41211</v>
      </c>
      <c r="C130" t="s">
        <v>5</v>
      </c>
      <c r="D130" t="s">
        <v>21</v>
      </c>
      <c r="E130" t="s">
        <v>279</v>
      </c>
      <c r="F130" t="s">
        <v>47</v>
      </c>
      <c r="G130" s="25"/>
      <c r="H130" t="s">
        <v>9</v>
      </c>
      <c r="I130" t="s">
        <v>47</v>
      </c>
      <c r="J130" t="s">
        <v>269</v>
      </c>
      <c r="K130" t="s">
        <v>276</v>
      </c>
      <c r="L130" t="s">
        <v>286</v>
      </c>
      <c r="M130" t="s">
        <v>377</v>
      </c>
    </row>
    <row r="131" spans="1:13" x14ac:dyDescent="0.25">
      <c r="A131">
        <v>9</v>
      </c>
      <c r="B131" s="27">
        <v>41211</v>
      </c>
      <c r="C131" t="s">
        <v>5</v>
      </c>
      <c r="D131" t="s">
        <v>21</v>
      </c>
      <c r="E131" t="s">
        <v>279</v>
      </c>
      <c r="F131" t="s">
        <v>47</v>
      </c>
      <c r="G131" s="25"/>
      <c r="H131" t="s">
        <v>9</v>
      </c>
      <c r="I131" t="s">
        <v>47</v>
      </c>
      <c r="J131" t="s">
        <v>269</v>
      </c>
      <c r="K131" t="s">
        <v>276</v>
      </c>
      <c r="L131" t="s">
        <v>285</v>
      </c>
      <c r="M131" t="s">
        <v>377</v>
      </c>
    </row>
    <row r="132" spans="1:13" x14ac:dyDescent="0.25">
      <c r="A132">
        <v>9</v>
      </c>
      <c r="B132" s="27">
        <v>41211</v>
      </c>
      <c r="C132" t="s">
        <v>5</v>
      </c>
      <c r="D132" t="s">
        <v>21</v>
      </c>
      <c r="E132" t="s">
        <v>279</v>
      </c>
      <c r="F132" t="s">
        <v>47</v>
      </c>
      <c r="G132" s="25"/>
      <c r="H132" t="s">
        <v>9</v>
      </c>
      <c r="I132" t="s">
        <v>47</v>
      </c>
      <c r="J132" t="s">
        <v>269</v>
      </c>
      <c r="K132" t="s">
        <v>276</v>
      </c>
      <c r="L132" t="s">
        <v>285</v>
      </c>
      <c r="M132" t="s">
        <v>377</v>
      </c>
    </row>
    <row r="133" spans="1:13" x14ac:dyDescent="0.25">
      <c r="A133">
        <v>5</v>
      </c>
      <c r="B133" s="27">
        <v>41212</v>
      </c>
      <c r="C133" t="s">
        <v>5</v>
      </c>
      <c r="D133" t="s">
        <v>21</v>
      </c>
      <c r="E133" s="2" t="s">
        <v>268</v>
      </c>
      <c r="F133" t="s">
        <v>47</v>
      </c>
      <c r="G133" s="25"/>
      <c r="H133" t="s">
        <v>9</v>
      </c>
      <c r="I133" t="s">
        <v>47</v>
      </c>
      <c r="J133" t="s">
        <v>269</v>
      </c>
      <c r="K133" t="s">
        <v>273</v>
      </c>
      <c r="L133" t="s">
        <v>275</v>
      </c>
      <c r="M133" t="s">
        <v>378</v>
      </c>
    </row>
    <row r="134" spans="1:13" x14ac:dyDescent="0.25">
      <c r="A134">
        <v>-3.17</v>
      </c>
      <c r="B134" s="27">
        <v>41212</v>
      </c>
      <c r="C134" t="s">
        <v>5</v>
      </c>
      <c r="D134" t="s">
        <v>21</v>
      </c>
      <c r="E134" t="s">
        <v>279</v>
      </c>
      <c r="F134" t="s">
        <v>47</v>
      </c>
      <c r="G134" s="25"/>
      <c r="H134" t="s">
        <v>9</v>
      </c>
      <c r="I134" t="s">
        <v>47</v>
      </c>
      <c r="J134" t="s">
        <v>269</v>
      </c>
      <c r="K134" t="s">
        <v>272</v>
      </c>
      <c r="M134" t="s">
        <v>377</v>
      </c>
    </row>
    <row r="135" spans="1:13" x14ac:dyDescent="0.25">
      <c r="A135">
        <v>99</v>
      </c>
      <c r="B135" s="27">
        <v>41212</v>
      </c>
      <c r="C135" t="s">
        <v>5</v>
      </c>
      <c r="D135" t="s">
        <v>21</v>
      </c>
      <c r="E135" t="s">
        <v>279</v>
      </c>
      <c r="F135" t="s">
        <v>47</v>
      </c>
      <c r="G135" s="25"/>
      <c r="H135" t="s">
        <v>9</v>
      </c>
      <c r="I135" t="s">
        <v>47</v>
      </c>
      <c r="J135" t="s">
        <v>269</v>
      </c>
      <c r="K135" t="s">
        <v>270</v>
      </c>
      <c r="L135" s="24" t="s">
        <v>271</v>
      </c>
      <c r="M135" t="s">
        <v>377</v>
      </c>
    </row>
    <row r="136" spans="1:13" x14ac:dyDescent="0.25">
      <c r="A136">
        <v>99</v>
      </c>
      <c r="B136" s="27">
        <v>41212</v>
      </c>
      <c r="C136" t="s">
        <v>5</v>
      </c>
      <c r="D136" t="s">
        <v>21</v>
      </c>
      <c r="E136" s="2" t="s">
        <v>268</v>
      </c>
      <c r="F136" t="s">
        <v>47</v>
      </c>
      <c r="G136" s="25"/>
      <c r="H136" t="s">
        <v>9</v>
      </c>
      <c r="I136" t="s">
        <v>47</v>
      </c>
      <c r="J136" t="s">
        <v>269</v>
      </c>
      <c r="K136" t="s">
        <v>270</v>
      </c>
      <c r="L136" s="24" t="s">
        <v>271</v>
      </c>
      <c r="M136" t="s">
        <v>378</v>
      </c>
    </row>
    <row r="137" spans="1:13" x14ac:dyDescent="0.25">
      <c r="A137" s="3">
        <v>1172</v>
      </c>
      <c r="B137" s="15">
        <v>41213</v>
      </c>
      <c r="C137" s="3" t="s">
        <v>25</v>
      </c>
      <c r="D137" s="3" t="s">
        <v>8</v>
      </c>
      <c r="E137" s="3" t="s">
        <v>26</v>
      </c>
      <c r="F137" s="3" t="s">
        <v>33</v>
      </c>
      <c r="G137" s="3"/>
      <c r="H137" s="3" t="s">
        <v>23</v>
      </c>
      <c r="I137" s="3" t="s">
        <v>44</v>
      </c>
      <c r="J137" s="3" t="s">
        <v>65</v>
      </c>
      <c r="K137" s="3" t="s">
        <v>8</v>
      </c>
      <c r="L137" s="3"/>
      <c r="M137" s="4" t="s">
        <v>108</v>
      </c>
    </row>
    <row r="138" spans="1:13" x14ac:dyDescent="0.25">
      <c r="A138" s="14">
        <v>200.97</v>
      </c>
      <c r="B138" s="15">
        <v>41213</v>
      </c>
      <c r="C138" t="s">
        <v>5</v>
      </c>
      <c r="D138" t="s">
        <v>21</v>
      </c>
      <c r="E138" t="s">
        <v>22</v>
      </c>
      <c r="F138" t="s">
        <v>8</v>
      </c>
      <c r="H138" s="3" t="s">
        <v>9</v>
      </c>
      <c r="I138" s="3" t="s">
        <v>8</v>
      </c>
      <c r="J138" s="4" t="s">
        <v>10</v>
      </c>
      <c r="K138" s="3"/>
      <c r="M138" t="s">
        <v>20</v>
      </c>
    </row>
    <row r="139" spans="1:13" x14ac:dyDescent="0.25">
      <c r="A139" s="3">
        <v>0.65</v>
      </c>
      <c r="B139" s="15">
        <v>41213</v>
      </c>
      <c r="C139" s="3" t="s">
        <v>5</v>
      </c>
      <c r="D139" s="3" t="s">
        <v>6</v>
      </c>
      <c r="E139" s="3" t="s">
        <v>7</v>
      </c>
      <c r="F139" s="3" t="s">
        <v>8</v>
      </c>
      <c r="G139" s="3"/>
      <c r="H139" s="3" t="s">
        <v>9</v>
      </c>
      <c r="I139" s="3" t="s">
        <v>8</v>
      </c>
      <c r="J139" s="3" t="s">
        <v>7</v>
      </c>
      <c r="K139" s="3" t="s">
        <v>14</v>
      </c>
      <c r="L139" s="3"/>
      <c r="M139" s="4"/>
    </row>
    <row r="140" spans="1:13" x14ac:dyDescent="0.25">
      <c r="A140" s="3">
        <v>1325.94</v>
      </c>
      <c r="B140" s="15">
        <v>41213</v>
      </c>
      <c r="C140" s="3" t="s">
        <v>5</v>
      </c>
      <c r="D140" s="3" t="s">
        <v>6</v>
      </c>
      <c r="E140" s="3" t="s">
        <v>7</v>
      </c>
      <c r="F140" s="3" t="s">
        <v>8</v>
      </c>
      <c r="G140" s="3"/>
      <c r="H140" s="3" t="s">
        <v>9</v>
      </c>
      <c r="I140" s="3" t="s">
        <v>8</v>
      </c>
      <c r="J140" s="3" t="s">
        <v>7</v>
      </c>
      <c r="K140" s="3" t="s">
        <v>11</v>
      </c>
      <c r="L140" s="3"/>
      <c r="M140" s="4"/>
    </row>
    <row r="141" spans="1:13" x14ac:dyDescent="0.25">
      <c r="A141" s="3">
        <v>14</v>
      </c>
      <c r="B141" s="15">
        <v>41213</v>
      </c>
      <c r="C141" s="3" t="s">
        <v>5</v>
      </c>
      <c r="D141" s="3" t="s">
        <v>6</v>
      </c>
      <c r="E141" s="3" t="s">
        <v>7</v>
      </c>
      <c r="F141" s="3" t="s">
        <v>8</v>
      </c>
      <c r="G141" s="3"/>
      <c r="H141" s="3" t="s">
        <v>9</v>
      </c>
      <c r="I141" s="3" t="s">
        <v>8</v>
      </c>
      <c r="J141" s="3" t="s">
        <v>7</v>
      </c>
      <c r="K141" s="3" t="s">
        <v>12</v>
      </c>
      <c r="L141" s="3"/>
      <c r="M141" s="4"/>
    </row>
    <row r="142" spans="1:13" x14ac:dyDescent="0.25">
      <c r="A142" s="3">
        <v>7</v>
      </c>
      <c r="B142" s="15">
        <v>41213</v>
      </c>
      <c r="C142" s="3" t="s">
        <v>5</v>
      </c>
      <c r="D142" s="3" t="s">
        <v>6</v>
      </c>
      <c r="E142" s="3" t="s">
        <v>7</v>
      </c>
      <c r="F142" s="3" t="s">
        <v>8</v>
      </c>
      <c r="G142" s="3"/>
      <c r="H142" s="3" t="s">
        <v>9</v>
      </c>
      <c r="I142" s="3" t="s">
        <v>8</v>
      </c>
      <c r="J142" s="3" t="s">
        <v>7</v>
      </c>
      <c r="K142" s="3" t="s">
        <v>13</v>
      </c>
      <c r="L142" s="3"/>
      <c r="M142" s="4"/>
    </row>
    <row r="143" spans="1:13" x14ac:dyDescent="0.25">
      <c r="A143" s="3">
        <v>190</v>
      </c>
      <c r="B143" s="15">
        <v>41213</v>
      </c>
      <c r="C143" s="3" t="s">
        <v>5</v>
      </c>
      <c r="D143" s="3" t="s">
        <v>6</v>
      </c>
      <c r="E143" s="3" t="s">
        <v>7</v>
      </c>
      <c r="F143" s="3" t="s">
        <v>8</v>
      </c>
      <c r="G143" s="3"/>
      <c r="H143" s="3" t="s">
        <v>9</v>
      </c>
      <c r="I143" s="3" t="s">
        <v>8</v>
      </c>
      <c r="J143" s="3" t="s">
        <v>15</v>
      </c>
      <c r="K143" s="3"/>
      <c r="L143" s="3"/>
      <c r="M143" s="4"/>
    </row>
    <row r="144" spans="1:13" x14ac:dyDescent="0.25">
      <c r="A144">
        <v>-6.04</v>
      </c>
      <c r="B144" s="27">
        <v>41213</v>
      </c>
      <c r="C144" t="s">
        <v>5</v>
      </c>
      <c r="D144" t="s">
        <v>21</v>
      </c>
      <c r="E144" t="s">
        <v>279</v>
      </c>
      <c r="F144" t="s">
        <v>47</v>
      </c>
      <c r="G144" s="25"/>
      <c r="H144" t="s">
        <v>9</v>
      </c>
      <c r="I144" t="s">
        <v>47</v>
      </c>
      <c r="J144" t="s">
        <v>269</v>
      </c>
      <c r="K144" t="s">
        <v>272</v>
      </c>
      <c r="M144" t="s">
        <v>379</v>
      </c>
    </row>
    <row r="145" spans="1:13" x14ac:dyDescent="0.25">
      <c r="A145">
        <v>-3.17</v>
      </c>
      <c r="B145" s="27">
        <v>41213</v>
      </c>
      <c r="C145" t="s">
        <v>5</v>
      </c>
      <c r="D145" t="s">
        <v>21</v>
      </c>
      <c r="E145" t="s">
        <v>279</v>
      </c>
      <c r="F145" t="s">
        <v>47</v>
      </c>
      <c r="G145" s="25"/>
      <c r="H145" t="s">
        <v>9</v>
      </c>
      <c r="I145" t="s">
        <v>47</v>
      </c>
      <c r="J145" t="s">
        <v>269</v>
      </c>
      <c r="K145" t="s">
        <v>272</v>
      </c>
      <c r="M145" t="s">
        <v>379</v>
      </c>
    </row>
    <row r="146" spans="1:13" x14ac:dyDescent="0.25">
      <c r="A146">
        <v>-3.17</v>
      </c>
      <c r="B146" s="27">
        <v>41213</v>
      </c>
      <c r="C146" t="s">
        <v>5</v>
      </c>
      <c r="D146" t="s">
        <v>21</v>
      </c>
      <c r="E146" t="s">
        <v>279</v>
      </c>
      <c r="F146" t="s">
        <v>47</v>
      </c>
      <c r="G146" s="25"/>
      <c r="H146" t="s">
        <v>9</v>
      </c>
      <c r="I146" t="s">
        <v>47</v>
      </c>
      <c r="J146" t="s">
        <v>269</v>
      </c>
      <c r="K146" t="s">
        <v>272</v>
      </c>
      <c r="M146" t="s">
        <v>379</v>
      </c>
    </row>
    <row r="147" spans="1:13" x14ac:dyDescent="0.25">
      <c r="A147">
        <v>198</v>
      </c>
      <c r="B147" s="27">
        <v>41213</v>
      </c>
      <c r="C147" t="s">
        <v>5</v>
      </c>
      <c r="D147" t="s">
        <v>21</v>
      </c>
      <c r="E147" t="s">
        <v>279</v>
      </c>
      <c r="F147" t="s">
        <v>47</v>
      </c>
      <c r="G147" s="25"/>
      <c r="H147" t="s">
        <v>9</v>
      </c>
      <c r="I147" t="s">
        <v>47</v>
      </c>
      <c r="J147" t="s">
        <v>269</v>
      </c>
      <c r="K147" t="s">
        <v>270</v>
      </c>
      <c r="L147" s="24" t="s">
        <v>271</v>
      </c>
      <c r="M147" t="s">
        <v>379</v>
      </c>
    </row>
    <row r="148" spans="1:13" x14ac:dyDescent="0.25">
      <c r="A148">
        <v>99</v>
      </c>
      <c r="B148" s="27">
        <v>41213</v>
      </c>
      <c r="C148" t="s">
        <v>5</v>
      </c>
      <c r="D148" t="s">
        <v>21</v>
      </c>
      <c r="E148" t="s">
        <v>279</v>
      </c>
      <c r="F148" t="s">
        <v>47</v>
      </c>
      <c r="G148" s="25"/>
      <c r="H148" t="s">
        <v>9</v>
      </c>
      <c r="I148" t="s">
        <v>47</v>
      </c>
      <c r="J148" t="s">
        <v>269</v>
      </c>
      <c r="K148" t="s">
        <v>270</v>
      </c>
      <c r="L148" s="24" t="s">
        <v>271</v>
      </c>
      <c r="M148" t="s">
        <v>379</v>
      </c>
    </row>
    <row r="149" spans="1:13" x14ac:dyDescent="0.25">
      <c r="A149">
        <v>99</v>
      </c>
      <c r="B149" s="27">
        <v>41213</v>
      </c>
      <c r="C149" t="s">
        <v>5</v>
      </c>
      <c r="D149" t="s">
        <v>21</v>
      </c>
      <c r="E149" t="s">
        <v>279</v>
      </c>
      <c r="F149" t="s">
        <v>47</v>
      </c>
      <c r="G149" s="25"/>
      <c r="H149" t="s">
        <v>9</v>
      </c>
      <c r="I149" t="s">
        <v>47</v>
      </c>
      <c r="J149" t="s">
        <v>269</v>
      </c>
      <c r="K149" t="s">
        <v>270</v>
      </c>
      <c r="L149" s="24" t="s">
        <v>271</v>
      </c>
      <c r="M149" t="s">
        <v>379</v>
      </c>
    </row>
    <row r="150" spans="1:13" x14ac:dyDescent="0.25">
      <c r="A150">
        <v>198</v>
      </c>
      <c r="B150" s="27">
        <v>41213</v>
      </c>
      <c r="C150" t="s">
        <v>5</v>
      </c>
      <c r="D150" t="s">
        <v>21</v>
      </c>
      <c r="E150" s="2" t="s">
        <v>268</v>
      </c>
      <c r="F150" t="s">
        <v>47</v>
      </c>
      <c r="G150" s="25"/>
      <c r="H150" t="s">
        <v>9</v>
      </c>
      <c r="I150" t="s">
        <v>47</v>
      </c>
      <c r="J150" t="s">
        <v>269</v>
      </c>
      <c r="K150" t="s">
        <v>270</v>
      </c>
      <c r="L150" s="24" t="s">
        <v>271</v>
      </c>
      <c r="M150" t="s">
        <v>378</v>
      </c>
    </row>
    <row r="151" spans="1:13" x14ac:dyDescent="0.25">
      <c r="A151">
        <v>10</v>
      </c>
      <c r="B151" s="19">
        <v>41214</v>
      </c>
      <c r="C151" t="s">
        <v>5</v>
      </c>
      <c r="D151" t="s">
        <v>21</v>
      </c>
      <c r="E151" t="s">
        <v>43</v>
      </c>
      <c r="F151" t="s">
        <v>8</v>
      </c>
      <c r="H151" t="s">
        <v>9</v>
      </c>
      <c r="I151" t="s">
        <v>8</v>
      </c>
      <c r="J151" t="s">
        <v>31</v>
      </c>
      <c r="K151" t="s">
        <v>60</v>
      </c>
      <c r="M151" t="s">
        <v>150</v>
      </c>
    </row>
    <row r="152" spans="1:13" x14ac:dyDescent="0.25">
      <c r="A152">
        <v>10</v>
      </c>
      <c r="B152" s="19">
        <v>41214</v>
      </c>
      <c r="C152" t="s">
        <v>5</v>
      </c>
      <c r="D152" t="s">
        <v>21</v>
      </c>
      <c r="E152" t="s">
        <v>43</v>
      </c>
      <c r="F152" t="s">
        <v>8</v>
      </c>
      <c r="H152" t="s">
        <v>9</v>
      </c>
      <c r="I152" t="s">
        <v>8</v>
      </c>
      <c r="J152" t="s">
        <v>31</v>
      </c>
      <c r="K152" t="s">
        <v>60</v>
      </c>
      <c r="M152" t="s">
        <v>151</v>
      </c>
    </row>
    <row r="153" spans="1:13" x14ac:dyDescent="0.25">
      <c r="A153">
        <v>-0.59</v>
      </c>
      <c r="B153" s="19">
        <v>41214</v>
      </c>
      <c r="C153" t="s">
        <v>5</v>
      </c>
      <c r="D153" t="s">
        <v>21</v>
      </c>
      <c r="E153" t="s">
        <v>43</v>
      </c>
      <c r="F153" t="s">
        <v>8</v>
      </c>
      <c r="H153" t="s">
        <v>9</v>
      </c>
      <c r="I153" t="s">
        <v>8</v>
      </c>
      <c r="J153" t="s">
        <v>31</v>
      </c>
      <c r="K153" t="s">
        <v>272</v>
      </c>
      <c r="M153" t="s">
        <v>150</v>
      </c>
    </row>
    <row r="154" spans="1:13" x14ac:dyDescent="0.25">
      <c r="A154">
        <v>-0.59</v>
      </c>
      <c r="B154" s="19">
        <v>41214</v>
      </c>
      <c r="C154" t="s">
        <v>5</v>
      </c>
      <c r="D154" t="s">
        <v>21</v>
      </c>
      <c r="E154" t="s">
        <v>43</v>
      </c>
      <c r="F154" t="s">
        <v>8</v>
      </c>
      <c r="H154" t="s">
        <v>9</v>
      </c>
      <c r="I154" t="s">
        <v>8</v>
      </c>
      <c r="J154" t="s">
        <v>31</v>
      </c>
      <c r="K154" t="s">
        <v>272</v>
      </c>
      <c r="M154" t="s">
        <v>151</v>
      </c>
    </row>
    <row r="155" spans="1:13" x14ac:dyDescent="0.25">
      <c r="A155">
        <v>5</v>
      </c>
      <c r="B155" s="19">
        <v>41214</v>
      </c>
      <c r="C155" t="s">
        <v>5</v>
      </c>
      <c r="D155" t="s">
        <v>21</v>
      </c>
      <c r="E155" t="s">
        <v>43</v>
      </c>
      <c r="F155" t="s">
        <v>47</v>
      </c>
      <c r="H155" t="s">
        <v>9</v>
      </c>
      <c r="I155" t="s">
        <v>47</v>
      </c>
      <c r="J155" t="s">
        <v>269</v>
      </c>
      <c r="K155" t="s">
        <v>273</v>
      </c>
      <c r="L155" t="s">
        <v>274</v>
      </c>
      <c r="M155" t="s">
        <v>155</v>
      </c>
    </row>
    <row r="156" spans="1:13" x14ac:dyDescent="0.25">
      <c r="A156">
        <v>109</v>
      </c>
      <c r="B156" s="19">
        <v>41214</v>
      </c>
      <c r="C156" t="s">
        <v>5</v>
      </c>
      <c r="D156" t="s">
        <v>21</v>
      </c>
      <c r="E156" t="s">
        <v>43</v>
      </c>
      <c r="F156" t="s">
        <v>47</v>
      </c>
      <c r="H156" t="s">
        <v>9</v>
      </c>
      <c r="I156" t="s">
        <v>47</v>
      </c>
      <c r="J156" t="s">
        <v>269</v>
      </c>
      <c r="K156" t="s">
        <v>270</v>
      </c>
      <c r="L156" t="s">
        <v>280</v>
      </c>
      <c r="M156" t="s">
        <v>156</v>
      </c>
    </row>
    <row r="157" spans="1:13" x14ac:dyDescent="0.25">
      <c r="A157">
        <v>99</v>
      </c>
      <c r="B157" s="19">
        <v>41215</v>
      </c>
      <c r="C157" t="s">
        <v>5</v>
      </c>
      <c r="D157" t="s">
        <v>21</v>
      </c>
      <c r="E157" t="s">
        <v>43</v>
      </c>
      <c r="F157" t="s">
        <v>47</v>
      </c>
      <c r="H157" t="s">
        <v>5</v>
      </c>
      <c r="I157" t="s">
        <v>21</v>
      </c>
      <c r="J157" t="s">
        <v>279</v>
      </c>
      <c r="K157" t="s">
        <v>47</v>
      </c>
      <c r="M157" t="s">
        <v>139</v>
      </c>
    </row>
    <row r="158" spans="1:13" x14ac:dyDescent="0.25">
      <c r="A158">
        <v>9</v>
      </c>
      <c r="B158" s="19">
        <v>41215</v>
      </c>
      <c r="C158" t="s">
        <v>5</v>
      </c>
      <c r="D158" t="s">
        <v>21</v>
      </c>
      <c r="E158" t="s">
        <v>43</v>
      </c>
      <c r="F158" t="s">
        <v>47</v>
      </c>
      <c r="H158" t="s">
        <v>5</v>
      </c>
      <c r="I158" t="s">
        <v>21</v>
      </c>
      <c r="J158" t="s">
        <v>279</v>
      </c>
      <c r="K158" t="s">
        <v>47</v>
      </c>
      <c r="M158" t="s">
        <v>139</v>
      </c>
    </row>
    <row r="159" spans="1:13" x14ac:dyDescent="0.25">
      <c r="A159">
        <v>9</v>
      </c>
      <c r="B159" s="19">
        <v>41215</v>
      </c>
      <c r="C159" t="s">
        <v>5</v>
      </c>
      <c r="D159" t="s">
        <v>21</v>
      </c>
      <c r="E159" t="s">
        <v>43</v>
      </c>
      <c r="F159" t="s">
        <v>47</v>
      </c>
      <c r="H159" t="s">
        <v>5</v>
      </c>
      <c r="I159" t="s">
        <v>21</v>
      </c>
      <c r="J159" t="s">
        <v>279</v>
      </c>
      <c r="K159" t="s">
        <v>47</v>
      </c>
      <c r="M159" t="s">
        <v>139</v>
      </c>
    </row>
    <row r="160" spans="1:13" x14ac:dyDescent="0.25">
      <c r="A160">
        <v>5</v>
      </c>
      <c r="B160" s="19">
        <v>41215</v>
      </c>
      <c r="C160" t="s">
        <v>5</v>
      </c>
      <c r="D160" t="s">
        <v>21</v>
      </c>
      <c r="E160" t="s">
        <v>43</v>
      </c>
      <c r="F160" t="s">
        <v>47</v>
      </c>
      <c r="H160" t="s">
        <v>5</v>
      </c>
      <c r="I160" t="s">
        <v>21</v>
      </c>
      <c r="J160" t="s">
        <v>279</v>
      </c>
      <c r="K160" t="s">
        <v>47</v>
      </c>
      <c r="M160" t="s">
        <v>139</v>
      </c>
    </row>
    <row r="161" spans="1:13" x14ac:dyDescent="0.25">
      <c r="A161">
        <v>-3.84</v>
      </c>
      <c r="B161" s="19">
        <v>41215</v>
      </c>
      <c r="C161" t="s">
        <v>5</v>
      </c>
      <c r="D161" t="s">
        <v>21</v>
      </c>
      <c r="E161" t="s">
        <v>43</v>
      </c>
      <c r="F161" t="s">
        <v>47</v>
      </c>
      <c r="H161" t="s">
        <v>5</v>
      </c>
      <c r="I161" t="s">
        <v>21</v>
      </c>
      <c r="J161" t="s">
        <v>279</v>
      </c>
      <c r="K161" t="s">
        <v>47</v>
      </c>
      <c r="M161" t="s">
        <v>139</v>
      </c>
    </row>
    <row r="162" spans="1:13" x14ac:dyDescent="0.25">
      <c r="A162">
        <v>99</v>
      </c>
      <c r="B162" s="19">
        <v>41215</v>
      </c>
      <c r="C162" t="s">
        <v>5</v>
      </c>
      <c r="D162" t="s">
        <v>21</v>
      </c>
      <c r="E162" t="s">
        <v>43</v>
      </c>
      <c r="F162" t="s">
        <v>47</v>
      </c>
      <c r="H162" t="s">
        <v>5</v>
      </c>
      <c r="I162" t="s">
        <v>21</v>
      </c>
      <c r="J162" t="s">
        <v>279</v>
      </c>
      <c r="K162" t="s">
        <v>47</v>
      </c>
      <c r="M162" t="s">
        <v>140</v>
      </c>
    </row>
    <row r="163" spans="1:13" x14ac:dyDescent="0.25">
      <c r="A163">
        <v>5</v>
      </c>
      <c r="B163" s="19">
        <v>41215</v>
      </c>
      <c r="C163" t="s">
        <v>5</v>
      </c>
      <c r="D163" t="s">
        <v>21</v>
      </c>
      <c r="E163" t="s">
        <v>43</v>
      </c>
      <c r="F163" t="s">
        <v>47</v>
      </c>
      <c r="H163" t="s">
        <v>5</v>
      </c>
      <c r="I163" t="s">
        <v>21</v>
      </c>
      <c r="J163" t="s">
        <v>279</v>
      </c>
      <c r="K163" t="s">
        <v>47</v>
      </c>
      <c r="M163" t="s">
        <v>140</v>
      </c>
    </row>
    <row r="164" spans="1:13" x14ac:dyDescent="0.25">
      <c r="A164">
        <v>5</v>
      </c>
      <c r="B164" s="19">
        <v>41215</v>
      </c>
      <c r="C164" t="s">
        <v>5</v>
      </c>
      <c r="D164" t="s">
        <v>21</v>
      </c>
      <c r="E164" t="s">
        <v>43</v>
      </c>
      <c r="F164" t="s">
        <v>47</v>
      </c>
      <c r="H164" t="s">
        <v>5</v>
      </c>
      <c r="I164" t="s">
        <v>21</v>
      </c>
      <c r="J164" t="s">
        <v>279</v>
      </c>
      <c r="K164" t="s">
        <v>47</v>
      </c>
      <c r="M164" t="s">
        <v>140</v>
      </c>
    </row>
    <row r="165" spans="1:13" x14ac:dyDescent="0.25">
      <c r="A165">
        <v>9</v>
      </c>
      <c r="B165" s="19">
        <v>41215</v>
      </c>
      <c r="C165" t="s">
        <v>5</v>
      </c>
      <c r="D165" t="s">
        <v>21</v>
      </c>
      <c r="E165" t="s">
        <v>43</v>
      </c>
      <c r="F165" t="s">
        <v>47</v>
      </c>
      <c r="H165" t="s">
        <v>5</v>
      </c>
      <c r="I165" t="s">
        <v>21</v>
      </c>
      <c r="J165" t="s">
        <v>279</v>
      </c>
      <c r="K165" t="s">
        <v>47</v>
      </c>
      <c r="M165" t="s">
        <v>140</v>
      </c>
    </row>
    <row r="166" spans="1:13" x14ac:dyDescent="0.25">
      <c r="A166">
        <v>-3.72</v>
      </c>
      <c r="B166" s="19">
        <v>41215</v>
      </c>
      <c r="C166" t="s">
        <v>5</v>
      </c>
      <c r="D166" t="s">
        <v>21</v>
      </c>
      <c r="E166" t="s">
        <v>43</v>
      </c>
      <c r="F166" t="s">
        <v>47</v>
      </c>
      <c r="H166" t="s">
        <v>5</v>
      </c>
      <c r="I166" t="s">
        <v>21</v>
      </c>
      <c r="J166" t="s">
        <v>279</v>
      </c>
      <c r="K166" t="s">
        <v>47</v>
      </c>
      <c r="M166" t="s">
        <v>140</v>
      </c>
    </row>
    <row r="167" spans="1:13" x14ac:dyDescent="0.25">
      <c r="A167">
        <v>99</v>
      </c>
      <c r="B167" s="19">
        <v>41215</v>
      </c>
      <c r="C167" t="s">
        <v>5</v>
      </c>
      <c r="D167" t="s">
        <v>21</v>
      </c>
      <c r="E167" t="s">
        <v>43</v>
      </c>
      <c r="F167" t="s">
        <v>47</v>
      </c>
      <c r="H167" t="s">
        <v>5</v>
      </c>
      <c r="I167" t="s">
        <v>21</v>
      </c>
      <c r="J167" t="s">
        <v>279</v>
      </c>
      <c r="K167" t="s">
        <v>47</v>
      </c>
      <c r="M167" t="s">
        <v>141</v>
      </c>
    </row>
    <row r="168" spans="1:13" x14ac:dyDescent="0.25">
      <c r="A168">
        <v>-3.17</v>
      </c>
      <c r="B168" s="19">
        <v>41215</v>
      </c>
      <c r="C168" t="s">
        <v>5</v>
      </c>
      <c r="D168" t="s">
        <v>21</v>
      </c>
      <c r="E168" t="s">
        <v>43</v>
      </c>
      <c r="F168" t="s">
        <v>47</v>
      </c>
      <c r="H168" t="s">
        <v>5</v>
      </c>
      <c r="I168" t="s">
        <v>21</v>
      </c>
      <c r="J168" t="s">
        <v>279</v>
      </c>
      <c r="K168" t="s">
        <v>47</v>
      </c>
      <c r="M168" t="s">
        <v>141</v>
      </c>
    </row>
    <row r="169" spans="1:13" x14ac:dyDescent="0.25">
      <c r="A169">
        <v>20</v>
      </c>
      <c r="B169" s="19">
        <v>41215</v>
      </c>
      <c r="C169" t="s">
        <v>5</v>
      </c>
      <c r="D169" t="s">
        <v>21</v>
      </c>
      <c r="E169" t="s">
        <v>43</v>
      </c>
      <c r="F169" t="s">
        <v>8</v>
      </c>
      <c r="H169" t="s">
        <v>9</v>
      </c>
      <c r="I169" t="s">
        <v>8</v>
      </c>
      <c r="J169" t="s">
        <v>31</v>
      </c>
      <c r="K169" t="s">
        <v>60</v>
      </c>
      <c r="M169" t="s">
        <v>152</v>
      </c>
    </row>
    <row r="170" spans="1:13" x14ac:dyDescent="0.25">
      <c r="A170">
        <v>-0.88</v>
      </c>
      <c r="B170" s="19">
        <v>41215</v>
      </c>
      <c r="C170" t="s">
        <v>5</v>
      </c>
      <c r="D170" t="s">
        <v>21</v>
      </c>
      <c r="E170" t="s">
        <v>43</v>
      </c>
      <c r="F170" t="s">
        <v>8</v>
      </c>
      <c r="H170" t="s">
        <v>9</v>
      </c>
      <c r="I170" t="s">
        <v>8</v>
      </c>
      <c r="J170" t="s">
        <v>31</v>
      </c>
      <c r="K170" t="s">
        <v>272</v>
      </c>
      <c r="M170" t="s">
        <v>152</v>
      </c>
    </row>
    <row r="171" spans="1:13" x14ac:dyDescent="0.25">
      <c r="A171" s="3">
        <v>43.93</v>
      </c>
      <c r="B171" s="17">
        <v>41216</v>
      </c>
      <c r="C171" s="3" t="s">
        <v>25</v>
      </c>
      <c r="D171" s="3" t="s">
        <v>29</v>
      </c>
      <c r="E171" s="3" t="s">
        <v>30</v>
      </c>
      <c r="F171" s="3"/>
      <c r="G171" s="3"/>
      <c r="H171" t="s">
        <v>5</v>
      </c>
      <c r="I171" t="s">
        <v>21</v>
      </c>
      <c r="J171" t="s">
        <v>22</v>
      </c>
      <c r="K171" t="s">
        <v>8</v>
      </c>
      <c r="M171" t="s">
        <v>93</v>
      </c>
    </row>
    <row r="172" spans="1:13" x14ac:dyDescent="0.25">
      <c r="A172" s="3">
        <v>356.77</v>
      </c>
      <c r="B172" s="17">
        <v>41216</v>
      </c>
      <c r="C172" s="3" t="s">
        <v>25</v>
      </c>
      <c r="D172" s="3" t="s">
        <v>8</v>
      </c>
      <c r="E172" s="3" t="s">
        <v>75</v>
      </c>
      <c r="F172" s="3"/>
      <c r="G172" s="3"/>
      <c r="H172" t="s">
        <v>5</v>
      </c>
      <c r="I172" t="s">
        <v>21</v>
      </c>
      <c r="J172" t="s">
        <v>22</v>
      </c>
      <c r="K172" t="s">
        <v>8</v>
      </c>
      <c r="M172" t="s">
        <v>92</v>
      </c>
    </row>
    <row r="173" spans="1:13" x14ac:dyDescent="0.25">
      <c r="A173">
        <v>10</v>
      </c>
      <c r="B173" s="19">
        <v>41216</v>
      </c>
      <c r="C173" t="s">
        <v>5</v>
      </c>
      <c r="D173" t="s">
        <v>21</v>
      </c>
      <c r="E173" t="s">
        <v>43</v>
      </c>
      <c r="F173" t="s">
        <v>8</v>
      </c>
      <c r="H173" t="s">
        <v>9</v>
      </c>
      <c r="I173" t="s">
        <v>8</v>
      </c>
      <c r="J173" t="s">
        <v>31</v>
      </c>
      <c r="K173" t="s">
        <v>60</v>
      </c>
      <c r="M173" t="s">
        <v>153</v>
      </c>
    </row>
    <row r="174" spans="1:13" x14ac:dyDescent="0.25">
      <c r="A174">
        <v>-0.59</v>
      </c>
      <c r="B174" s="19">
        <v>41216</v>
      </c>
      <c r="C174" t="s">
        <v>5</v>
      </c>
      <c r="D174" t="s">
        <v>21</v>
      </c>
      <c r="E174" t="s">
        <v>43</v>
      </c>
      <c r="F174" t="s">
        <v>8</v>
      </c>
      <c r="H174" t="s">
        <v>9</v>
      </c>
      <c r="I174" t="s">
        <v>8</v>
      </c>
      <c r="J174" t="s">
        <v>31</v>
      </c>
      <c r="K174" t="s">
        <v>272</v>
      </c>
      <c r="M174" t="s">
        <v>153</v>
      </c>
    </row>
    <row r="175" spans="1:13" x14ac:dyDescent="0.25">
      <c r="A175" s="3">
        <v>49.21</v>
      </c>
      <c r="B175" s="21">
        <v>41218</v>
      </c>
      <c r="C175" s="3" t="s">
        <v>25</v>
      </c>
      <c r="D175" s="3" t="s">
        <v>29</v>
      </c>
      <c r="E175" s="3" t="s">
        <v>119</v>
      </c>
      <c r="F175" s="3" t="s">
        <v>123</v>
      </c>
      <c r="H175" t="s">
        <v>5</v>
      </c>
      <c r="I175" t="s">
        <v>21</v>
      </c>
      <c r="J175" t="s">
        <v>72</v>
      </c>
      <c r="K175" t="s">
        <v>73</v>
      </c>
      <c r="L175" t="s">
        <v>74</v>
      </c>
      <c r="M175" t="s">
        <v>437</v>
      </c>
    </row>
    <row r="176" spans="1:13" x14ac:dyDescent="0.25">
      <c r="A176">
        <v>25</v>
      </c>
      <c r="B176" s="19">
        <v>41218</v>
      </c>
      <c r="C176" t="s">
        <v>5</v>
      </c>
      <c r="D176" t="s">
        <v>21</v>
      </c>
      <c r="E176" t="s">
        <v>43</v>
      </c>
      <c r="F176" t="s">
        <v>8</v>
      </c>
      <c r="H176" t="s">
        <v>9</v>
      </c>
      <c r="I176" t="s">
        <v>8</v>
      </c>
      <c r="J176" t="s">
        <v>31</v>
      </c>
      <c r="K176" t="s">
        <v>60</v>
      </c>
      <c r="M176" t="s">
        <v>146</v>
      </c>
    </row>
    <row r="177" spans="1:13" x14ac:dyDescent="0.25">
      <c r="A177" s="3">
        <v>86</v>
      </c>
      <c r="B177" s="15">
        <v>41219</v>
      </c>
      <c r="C177" s="3" t="s">
        <v>25</v>
      </c>
      <c r="D177" s="3" t="s">
        <v>8</v>
      </c>
      <c r="E177" s="3" t="s">
        <v>28</v>
      </c>
      <c r="F177" s="3"/>
      <c r="G177" s="3"/>
      <c r="H177" t="s">
        <v>5</v>
      </c>
      <c r="I177" t="s">
        <v>21</v>
      </c>
      <c r="J177" t="s">
        <v>22</v>
      </c>
      <c r="K177" t="s">
        <v>8</v>
      </c>
      <c r="M177" t="s">
        <v>37</v>
      </c>
    </row>
    <row r="178" spans="1:13" x14ac:dyDescent="0.25">
      <c r="A178">
        <v>10</v>
      </c>
      <c r="B178" s="19">
        <v>41219</v>
      </c>
      <c r="C178" t="s">
        <v>5</v>
      </c>
      <c r="D178" t="s">
        <v>21</v>
      </c>
      <c r="E178" t="s">
        <v>43</v>
      </c>
      <c r="F178" t="s">
        <v>8</v>
      </c>
      <c r="H178" t="s">
        <v>9</v>
      </c>
      <c r="I178" t="s">
        <v>8</v>
      </c>
      <c r="J178" t="s">
        <v>31</v>
      </c>
      <c r="K178" t="s">
        <v>60</v>
      </c>
      <c r="M178" t="s">
        <v>154</v>
      </c>
    </row>
    <row r="179" spans="1:13" x14ac:dyDescent="0.25">
      <c r="A179">
        <v>-0.59</v>
      </c>
      <c r="B179" s="19">
        <v>41219</v>
      </c>
      <c r="C179" t="s">
        <v>5</v>
      </c>
      <c r="D179" t="s">
        <v>21</v>
      </c>
      <c r="E179" t="s">
        <v>43</v>
      </c>
      <c r="F179" t="s">
        <v>8</v>
      </c>
      <c r="H179" t="s">
        <v>9</v>
      </c>
      <c r="I179" t="s">
        <v>8</v>
      </c>
      <c r="J179" t="s">
        <v>31</v>
      </c>
      <c r="K179" t="s">
        <v>272</v>
      </c>
      <c r="M179" t="s">
        <v>154</v>
      </c>
    </row>
    <row r="180" spans="1:13" x14ac:dyDescent="0.25">
      <c r="A180">
        <v>99</v>
      </c>
      <c r="B180" s="19">
        <v>41220</v>
      </c>
      <c r="C180" t="s">
        <v>5</v>
      </c>
      <c r="D180" t="s">
        <v>21</v>
      </c>
      <c r="E180" t="s">
        <v>43</v>
      </c>
      <c r="F180" t="s">
        <v>47</v>
      </c>
      <c r="H180" t="s">
        <v>5</v>
      </c>
      <c r="I180" t="s">
        <v>21</v>
      </c>
      <c r="J180" t="s">
        <v>268</v>
      </c>
      <c r="K180" t="s">
        <v>47</v>
      </c>
      <c r="M180" t="s">
        <v>142</v>
      </c>
    </row>
    <row r="181" spans="1:13" x14ac:dyDescent="0.25">
      <c r="A181">
        <v>5</v>
      </c>
      <c r="B181" s="19">
        <v>41220</v>
      </c>
      <c r="C181" t="s">
        <v>5</v>
      </c>
      <c r="D181" t="s">
        <v>21</v>
      </c>
      <c r="E181" t="s">
        <v>43</v>
      </c>
      <c r="F181" t="s">
        <v>47</v>
      </c>
      <c r="H181" t="s">
        <v>5</v>
      </c>
      <c r="I181" t="s">
        <v>21</v>
      </c>
      <c r="J181" t="s">
        <v>268</v>
      </c>
      <c r="K181" t="s">
        <v>47</v>
      </c>
      <c r="M181" t="s">
        <v>142</v>
      </c>
    </row>
    <row r="182" spans="1:13" x14ac:dyDescent="0.25">
      <c r="A182">
        <v>9</v>
      </c>
      <c r="B182" s="19">
        <v>41220</v>
      </c>
      <c r="C182" t="s">
        <v>5</v>
      </c>
      <c r="D182" t="s">
        <v>21</v>
      </c>
      <c r="E182" t="s">
        <v>43</v>
      </c>
      <c r="F182" t="s">
        <v>47</v>
      </c>
      <c r="H182" t="s">
        <v>5</v>
      </c>
      <c r="I182" t="s">
        <v>21</v>
      </c>
      <c r="J182" t="s">
        <v>268</v>
      </c>
      <c r="K182" t="s">
        <v>47</v>
      </c>
      <c r="M182" t="s">
        <v>142</v>
      </c>
    </row>
    <row r="183" spans="1:13" x14ac:dyDescent="0.25">
      <c r="A183">
        <v>198</v>
      </c>
      <c r="B183" s="19">
        <v>41220</v>
      </c>
      <c r="C183" t="s">
        <v>5</v>
      </c>
      <c r="D183" t="s">
        <v>21</v>
      </c>
      <c r="E183" t="s">
        <v>43</v>
      </c>
      <c r="F183" t="s">
        <v>47</v>
      </c>
      <c r="H183" t="s">
        <v>5</v>
      </c>
      <c r="I183" t="s">
        <v>21</v>
      </c>
      <c r="J183" t="s">
        <v>268</v>
      </c>
      <c r="K183" t="s">
        <v>47</v>
      </c>
      <c r="M183" t="s">
        <v>143</v>
      </c>
    </row>
    <row r="184" spans="1:13" x14ac:dyDescent="0.25">
      <c r="A184">
        <v>99</v>
      </c>
      <c r="B184" s="19">
        <v>41220</v>
      </c>
      <c r="C184" t="s">
        <v>5</v>
      </c>
      <c r="D184" t="s">
        <v>21</v>
      </c>
      <c r="E184" t="s">
        <v>43</v>
      </c>
      <c r="F184" t="s">
        <v>47</v>
      </c>
      <c r="H184" t="s">
        <v>5</v>
      </c>
      <c r="I184" t="s">
        <v>21</v>
      </c>
      <c r="J184" t="s">
        <v>268</v>
      </c>
      <c r="K184" t="s">
        <v>47</v>
      </c>
      <c r="M184" t="s">
        <v>144</v>
      </c>
    </row>
    <row r="185" spans="1:13" x14ac:dyDescent="0.25">
      <c r="A185">
        <v>5</v>
      </c>
      <c r="B185" s="19">
        <v>41220</v>
      </c>
      <c r="C185" t="s">
        <v>5</v>
      </c>
      <c r="D185" t="s">
        <v>21</v>
      </c>
      <c r="E185" t="s">
        <v>43</v>
      </c>
      <c r="F185" t="s">
        <v>47</v>
      </c>
      <c r="H185" t="s">
        <v>5</v>
      </c>
      <c r="I185" t="s">
        <v>21</v>
      </c>
      <c r="J185" t="s">
        <v>268</v>
      </c>
      <c r="K185" t="s">
        <v>47</v>
      </c>
      <c r="M185" t="s">
        <v>144</v>
      </c>
    </row>
    <row r="186" spans="1:13" x14ac:dyDescent="0.25">
      <c r="A186">
        <v>198</v>
      </c>
      <c r="B186" s="19">
        <v>41220</v>
      </c>
      <c r="C186" t="s">
        <v>5</v>
      </c>
      <c r="D186" t="s">
        <v>21</v>
      </c>
      <c r="E186" t="s">
        <v>43</v>
      </c>
      <c r="F186" t="s">
        <v>47</v>
      </c>
      <c r="H186" t="s">
        <v>5</v>
      </c>
      <c r="I186" t="s">
        <v>21</v>
      </c>
      <c r="J186" t="s">
        <v>268</v>
      </c>
      <c r="K186" t="s">
        <v>47</v>
      </c>
      <c r="M186" t="s">
        <v>145</v>
      </c>
    </row>
    <row r="187" spans="1:13" x14ac:dyDescent="0.25">
      <c r="A187" s="3">
        <v>175</v>
      </c>
      <c r="B187" s="21">
        <v>41221</v>
      </c>
      <c r="C187" t="s">
        <v>5</v>
      </c>
      <c r="D187" t="s">
        <v>21</v>
      </c>
      <c r="E187" t="s">
        <v>72</v>
      </c>
      <c r="F187" t="s">
        <v>73</v>
      </c>
      <c r="G187" t="s">
        <v>74</v>
      </c>
      <c r="H187" t="s">
        <v>9</v>
      </c>
      <c r="I187" t="s">
        <v>29</v>
      </c>
      <c r="J187" t="s">
        <v>119</v>
      </c>
      <c r="K187" t="s">
        <v>31</v>
      </c>
      <c r="M187" t="s">
        <v>431</v>
      </c>
    </row>
    <row r="188" spans="1:13" x14ac:dyDescent="0.25">
      <c r="A188" s="3">
        <v>52.8</v>
      </c>
      <c r="B188" s="17">
        <v>41221</v>
      </c>
      <c r="C188" s="3" t="s">
        <v>25</v>
      </c>
      <c r="D188" s="3" t="s">
        <v>8</v>
      </c>
      <c r="E188" s="3" t="s">
        <v>115</v>
      </c>
      <c r="F188" s="3"/>
      <c r="G188" s="3"/>
      <c r="H188" t="s">
        <v>5</v>
      </c>
      <c r="I188" t="s">
        <v>21</v>
      </c>
      <c r="J188" t="s">
        <v>22</v>
      </c>
      <c r="K188" t="s">
        <v>8</v>
      </c>
      <c r="M188" t="s">
        <v>432</v>
      </c>
    </row>
    <row r="189" spans="1:13" x14ac:dyDescent="0.25">
      <c r="A189">
        <v>198</v>
      </c>
      <c r="B189" s="19">
        <v>41222</v>
      </c>
      <c r="C189" t="s">
        <v>5</v>
      </c>
      <c r="D189" t="s">
        <v>21</v>
      </c>
      <c r="E189" t="s">
        <v>43</v>
      </c>
      <c r="F189" t="s">
        <v>47</v>
      </c>
      <c r="H189" t="s">
        <v>5</v>
      </c>
      <c r="I189" t="s">
        <v>21</v>
      </c>
      <c r="J189" t="s">
        <v>279</v>
      </c>
      <c r="K189" t="s">
        <v>47</v>
      </c>
      <c r="M189" t="s">
        <v>147</v>
      </c>
    </row>
    <row r="190" spans="1:13" x14ac:dyDescent="0.25">
      <c r="A190">
        <v>-6.04</v>
      </c>
      <c r="B190" s="19">
        <v>41222</v>
      </c>
      <c r="C190" t="s">
        <v>5</v>
      </c>
      <c r="D190" t="s">
        <v>21</v>
      </c>
      <c r="E190" t="s">
        <v>43</v>
      </c>
      <c r="F190" t="s">
        <v>47</v>
      </c>
      <c r="H190" t="s">
        <v>5</v>
      </c>
      <c r="I190" t="s">
        <v>21</v>
      </c>
      <c r="J190" t="s">
        <v>279</v>
      </c>
      <c r="K190" t="s">
        <v>47</v>
      </c>
      <c r="M190" t="s">
        <v>147</v>
      </c>
    </row>
    <row r="191" spans="1:13" x14ac:dyDescent="0.25">
      <c r="A191">
        <v>99</v>
      </c>
      <c r="B191" s="19">
        <v>41222</v>
      </c>
      <c r="C191" t="s">
        <v>5</v>
      </c>
      <c r="D191" t="s">
        <v>21</v>
      </c>
      <c r="E191" t="s">
        <v>43</v>
      </c>
      <c r="F191" t="s">
        <v>47</v>
      </c>
      <c r="H191" t="s">
        <v>5</v>
      </c>
      <c r="I191" t="s">
        <v>21</v>
      </c>
      <c r="J191" t="s">
        <v>279</v>
      </c>
      <c r="K191" t="s">
        <v>47</v>
      </c>
      <c r="M191" t="s">
        <v>148</v>
      </c>
    </row>
    <row r="192" spans="1:13" x14ac:dyDescent="0.25">
      <c r="A192">
        <v>-3.17</v>
      </c>
      <c r="B192" s="19">
        <v>41222</v>
      </c>
      <c r="C192" t="s">
        <v>5</v>
      </c>
      <c r="D192" t="s">
        <v>21</v>
      </c>
      <c r="E192" t="s">
        <v>43</v>
      </c>
      <c r="F192" t="s">
        <v>47</v>
      </c>
      <c r="H192" t="s">
        <v>5</v>
      </c>
      <c r="I192" t="s">
        <v>21</v>
      </c>
      <c r="J192" t="s">
        <v>279</v>
      </c>
      <c r="K192" t="s">
        <v>47</v>
      </c>
      <c r="M192" t="s">
        <v>148</v>
      </c>
    </row>
    <row r="193" spans="1:13" x14ac:dyDescent="0.25">
      <c r="A193">
        <v>99</v>
      </c>
      <c r="B193" s="19">
        <v>41222</v>
      </c>
      <c r="C193" t="s">
        <v>5</v>
      </c>
      <c r="D193" t="s">
        <v>21</v>
      </c>
      <c r="E193" t="s">
        <v>43</v>
      </c>
      <c r="F193" t="s">
        <v>47</v>
      </c>
      <c r="H193" t="s">
        <v>5</v>
      </c>
      <c r="I193" t="s">
        <v>21</v>
      </c>
      <c r="J193" t="s">
        <v>279</v>
      </c>
      <c r="K193" t="s">
        <v>47</v>
      </c>
      <c r="M193" t="s">
        <v>149</v>
      </c>
    </row>
    <row r="194" spans="1:13" x14ac:dyDescent="0.25">
      <c r="A194">
        <v>-3.17</v>
      </c>
      <c r="B194" s="19">
        <v>41222</v>
      </c>
      <c r="C194" t="s">
        <v>5</v>
      </c>
      <c r="D194" t="s">
        <v>21</v>
      </c>
      <c r="E194" t="s">
        <v>43</v>
      </c>
      <c r="F194" t="s">
        <v>47</v>
      </c>
      <c r="H194" t="s">
        <v>5</v>
      </c>
      <c r="I194" t="s">
        <v>21</v>
      </c>
      <c r="J194" t="s">
        <v>279</v>
      </c>
      <c r="K194" t="s">
        <v>47</v>
      </c>
      <c r="M194" t="s">
        <v>149</v>
      </c>
    </row>
    <row r="195" spans="1:13" x14ac:dyDescent="0.25">
      <c r="A195" s="3">
        <v>2090.39</v>
      </c>
      <c r="B195" s="17">
        <v>41225</v>
      </c>
      <c r="C195" s="3" t="s">
        <v>25</v>
      </c>
      <c r="D195" s="3" t="s">
        <v>8</v>
      </c>
      <c r="E195" s="3" t="s">
        <v>31</v>
      </c>
      <c r="F195" s="3" t="s">
        <v>60</v>
      </c>
      <c r="G195" s="3"/>
      <c r="H195" t="s">
        <v>5</v>
      </c>
      <c r="I195" t="s">
        <v>21</v>
      </c>
      <c r="J195" t="s">
        <v>22</v>
      </c>
      <c r="K195" t="s">
        <v>8</v>
      </c>
      <c r="M195" t="s">
        <v>95</v>
      </c>
    </row>
    <row r="196" spans="1:13" x14ac:dyDescent="0.25">
      <c r="A196" s="14">
        <v>1537.59</v>
      </c>
      <c r="B196" s="15">
        <v>41229</v>
      </c>
      <c r="C196" t="s">
        <v>5</v>
      </c>
      <c r="D196" t="s">
        <v>21</v>
      </c>
      <c r="E196" t="s">
        <v>22</v>
      </c>
      <c r="F196" t="s">
        <v>8</v>
      </c>
      <c r="H196" s="3" t="s">
        <v>5</v>
      </c>
      <c r="I196" s="3" t="s">
        <v>6</v>
      </c>
      <c r="J196" s="3" t="s">
        <v>7</v>
      </c>
      <c r="K196" s="3" t="s">
        <v>8</v>
      </c>
      <c r="M196" t="s">
        <v>62</v>
      </c>
    </row>
    <row r="197" spans="1:13" x14ac:dyDescent="0.25">
      <c r="A197">
        <v>109</v>
      </c>
      <c r="B197" s="27">
        <v>41229</v>
      </c>
      <c r="C197" t="s">
        <v>5</v>
      </c>
      <c r="D197" t="s">
        <v>6</v>
      </c>
      <c r="E197" t="s">
        <v>281</v>
      </c>
      <c r="F197" t="s">
        <v>47</v>
      </c>
      <c r="G197" s="25"/>
      <c r="H197" t="s">
        <v>9</v>
      </c>
      <c r="I197" t="s">
        <v>47</v>
      </c>
      <c r="J197" t="s">
        <v>269</v>
      </c>
      <c r="K197" t="s">
        <v>270</v>
      </c>
      <c r="L197" s="24" t="s">
        <v>280</v>
      </c>
      <c r="M197" t="s">
        <v>164</v>
      </c>
    </row>
    <row r="198" spans="1:13" x14ac:dyDescent="0.25">
      <c r="A198">
        <v>9</v>
      </c>
      <c r="B198" s="27">
        <v>41229</v>
      </c>
      <c r="C198" t="s">
        <v>5</v>
      </c>
      <c r="D198" t="s">
        <v>6</v>
      </c>
      <c r="E198" t="s">
        <v>281</v>
      </c>
      <c r="F198" t="s">
        <v>47</v>
      </c>
      <c r="G198" s="25"/>
      <c r="H198" t="s">
        <v>9</v>
      </c>
      <c r="I198" t="s">
        <v>47</v>
      </c>
      <c r="J198" t="s">
        <v>269</v>
      </c>
      <c r="K198" t="s">
        <v>276</v>
      </c>
      <c r="L198" t="s">
        <v>284</v>
      </c>
      <c r="M198" t="s">
        <v>164</v>
      </c>
    </row>
    <row r="199" spans="1:13" x14ac:dyDescent="0.25">
      <c r="A199">
        <v>9</v>
      </c>
      <c r="B199" s="27">
        <v>41229</v>
      </c>
      <c r="C199" t="s">
        <v>5</v>
      </c>
      <c r="D199" t="s">
        <v>6</v>
      </c>
      <c r="E199" t="s">
        <v>281</v>
      </c>
      <c r="F199" t="s">
        <v>47</v>
      </c>
      <c r="G199" s="25"/>
      <c r="H199" t="s">
        <v>9</v>
      </c>
      <c r="I199" t="s">
        <v>47</v>
      </c>
      <c r="J199" t="s">
        <v>269</v>
      </c>
      <c r="K199" t="s">
        <v>276</v>
      </c>
      <c r="L199" t="s">
        <v>285</v>
      </c>
      <c r="M199" t="s">
        <v>164</v>
      </c>
    </row>
    <row r="200" spans="1:13" x14ac:dyDescent="0.25">
      <c r="A200" s="3">
        <v>708</v>
      </c>
      <c r="B200" s="17">
        <v>41236</v>
      </c>
      <c r="C200" s="3" t="s">
        <v>23</v>
      </c>
      <c r="D200" s="3" t="s">
        <v>44</v>
      </c>
      <c r="E200" s="3" t="s">
        <v>65</v>
      </c>
      <c r="F200" s="3" t="s">
        <v>8</v>
      </c>
      <c r="G200" s="3"/>
      <c r="H200" t="s">
        <v>5</v>
      </c>
      <c r="I200" t="s">
        <v>21</v>
      </c>
      <c r="J200" t="s">
        <v>22</v>
      </c>
      <c r="K200" t="s">
        <v>8</v>
      </c>
      <c r="M200" t="s">
        <v>42</v>
      </c>
    </row>
    <row r="201" spans="1:13" x14ac:dyDescent="0.25">
      <c r="A201" s="3">
        <v>1172</v>
      </c>
      <c r="B201" s="17">
        <v>41236</v>
      </c>
      <c r="C201" s="3" t="s">
        <v>23</v>
      </c>
      <c r="D201" s="3" t="s">
        <v>44</v>
      </c>
      <c r="E201" s="3" t="s">
        <v>65</v>
      </c>
      <c r="F201" s="3" t="s">
        <v>8</v>
      </c>
      <c r="G201" s="3"/>
      <c r="H201" t="s">
        <v>5</v>
      </c>
      <c r="I201" t="s">
        <v>21</v>
      </c>
      <c r="J201" t="s">
        <v>22</v>
      </c>
      <c r="K201" t="s">
        <v>8</v>
      </c>
      <c r="M201" t="s">
        <v>42</v>
      </c>
    </row>
    <row r="202" spans="1:13" x14ac:dyDescent="0.25">
      <c r="A202">
        <v>-3.46</v>
      </c>
      <c r="B202" s="19">
        <v>41236</v>
      </c>
      <c r="C202" t="s">
        <v>5</v>
      </c>
      <c r="D202" t="s">
        <v>21</v>
      </c>
      <c r="E202" t="s">
        <v>43</v>
      </c>
      <c r="F202" t="s">
        <v>47</v>
      </c>
      <c r="H202" t="s">
        <v>9</v>
      </c>
      <c r="I202" t="s">
        <v>47</v>
      </c>
      <c r="J202" t="s">
        <v>269</v>
      </c>
      <c r="K202" t="s">
        <v>272</v>
      </c>
      <c r="M202" t="s">
        <v>158</v>
      </c>
    </row>
    <row r="203" spans="1:13" x14ac:dyDescent="0.25">
      <c r="A203">
        <v>109</v>
      </c>
      <c r="B203" s="19">
        <v>41236</v>
      </c>
      <c r="C203" t="s">
        <v>5</v>
      </c>
      <c r="D203" t="s">
        <v>21</v>
      </c>
      <c r="E203" t="s">
        <v>43</v>
      </c>
      <c r="F203" t="s">
        <v>47</v>
      </c>
      <c r="H203" t="s">
        <v>9</v>
      </c>
      <c r="I203" t="s">
        <v>47</v>
      </c>
      <c r="J203" t="s">
        <v>269</v>
      </c>
      <c r="K203" t="s">
        <v>270</v>
      </c>
      <c r="L203" t="s">
        <v>280</v>
      </c>
      <c r="M203" t="s">
        <v>158</v>
      </c>
    </row>
    <row r="204" spans="1:13" x14ac:dyDescent="0.25">
      <c r="A204" s="3">
        <v>81</v>
      </c>
      <c r="B204" s="21">
        <v>41237</v>
      </c>
      <c r="C204" s="3" t="s">
        <v>25</v>
      </c>
      <c r="D204" s="3" t="s">
        <v>29</v>
      </c>
      <c r="E204" s="3" t="s">
        <v>119</v>
      </c>
      <c r="F204" s="3" t="s">
        <v>26</v>
      </c>
      <c r="H204" t="s">
        <v>5</v>
      </c>
      <c r="I204" t="s">
        <v>21</v>
      </c>
      <c r="J204" t="s">
        <v>72</v>
      </c>
      <c r="K204" t="s">
        <v>73</v>
      </c>
      <c r="L204" t="s">
        <v>74</v>
      </c>
      <c r="M204" t="s">
        <v>438</v>
      </c>
    </row>
    <row r="205" spans="1:13" x14ac:dyDescent="0.25">
      <c r="A205">
        <v>10</v>
      </c>
      <c r="B205" s="19">
        <v>41238</v>
      </c>
      <c r="C205" t="s">
        <v>5</v>
      </c>
      <c r="D205" t="s">
        <v>21</v>
      </c>
      <c r="E205" t="s">
        <v>43</v>
      </c>
      <c r="F205" t="s">
        <v>8</v>
      </c>
      <c r="H205" t="s">
        <v>9</v>
      </c>
      <c r="I205" t="s">
        <v>8</v>
      </c>
      <c r="J205" t="s">
        <v>31</v>
      </c>
      <c r="K205" t="s">
        <v>60</v>
      </c>
      <c r="M205" t="s">
        <v>159</v>
      </c>
    </row>
    <row r="206" spans="1:13" x14ac:dyDescent="0.25">
      <c r="A206">
        <v>-0.59</v>
      </c>
      <c r="B206" s="19">
        <v>41238</v>
      </c>
      <c r="C206" t="s">
        <v>5</v>
      </c>
      <c r="D206" t="s">
        <v>21</v>
      </c>
      <c r="E206" t="s">
        <v>43</v>
      </c>
      <c r="F206" t="s">
        <v>8</v>
      </c>
      <c r="H206" t="s">
        <v>9</v>
      </c>
      <c r="I206" t="s">
        <v>8</v>
      </c>
      <c r="J206" t="s">
        <v>31</v>
      </c>
      <c r="K206" t="s">
        <v>272</v>
      </c>
      <c r="M206" t="s">
        <v>159</v>
      </c>
    </row>
    <row r="207" spans="1:13" x14ac:dyDescent="0.25">
      <c r="A207">
        <v>2000</v>
      </c>
      <c r="B207" s="19">
        <v>41239</v>
      </c>
      <c r="C207" t="s">
        <v>25</v>
      </c>
      <c r="D207" t="s">
        <v>47</v>
      </c>
      <c r="E207" t="s">
        <v>293</v>
      </c>
      <c r="F207" t="s">
        <v>322</v>
      </c>
      <c r="H207" t="s">
        <v>5</v>
      </c>
      <c r="I207" t="s">
        <v>21</v>
      </c>
      <c r="J207" t="s">
        <v>43</v>
      </c>
      <c r="K207" t="s">
        <v>47</v>
      </c>
      <c r="M207" t="s">
        <v>301</v>
      </c>
    </row>
    <row r="208" spans="1:13" x14ac:dyDescent="0.25">
      <c r="A208" s="3">
        <v>15.58</v>
      </c>
      <c r="B208" s="17">
        <v>41239</v>
      </c>
      <c r="C208" s="3" t="s">
        <v>25</v>
      </c>
      <c r="D208" s="3" t="s">
        <v>29</v>
      </c>
      <c r="E208" s="3" t="s">
        <v>67</v>
      </c>
      <c r="F208" s="3"/>
      <c r="G208" s="3"/>
      <c r="H208" t="s">
        <v>5</v>
      </c>
      <c r="I208" t="s">
        <v>21</v>
      </c>
      <c r="J208" t="s">
        <v>22</v>
      </c>
      <c r="K208" t="s">
        <v>8</v>
      </c>
      <c r="M208" t="s">
        <v>85</v>
      </c>
    </row>
    <row r="209" spans="1:13" x14ac:dyDescent="0.25">
      <c r="A209">
        <v>10</v>
      </c>
      <c r="B209" s="19">
        <v>41239</v>
      </c>
      <c r="C209" t="s">
        <v>5</v>
      </c>
      <c r="D209" t="s">
        <v>21</v>
      </c>
      <c r="E209" t="s">
        <v>43</v>
      </c>
      <c r="F209" t="s">
        <v>8</v>
      </c>
      <c r="H209" t="s">
        <v>9</v>
      </c>
      <c r="I209" t="s">
        <v>8</v>
      </c>
      <c r="J209" t="s">
        <v>31</v>
      </c>
      <c r="K209" t="s">
        <v>60</v>
      </c>
      <c r="M209" t="s">
        <v>160</v>
      </c>
    </row>
    <row r="210" spans="1:13" x14ac:dyDescent="0.25">
      <c r="A210">
        <v>-0.59</v>
      </c>
      <c r="B210" s="19">
        <v>41239</v>
      </c>
      <c r="C210" t="s">
        <v>5</v>
      </c>
      <c r="D210" t="s">
        <v>21</v>
      </c>
      <c r="E210" t="s">
        <v>43</v>
      </c>
      <c r="F210" t="s">
        <v>8</v>
      </c>
      <c r="H210" t="s">
        <v>9</v>
      </c>
      <c r="I210" t="s">
        <v>8</v>
      </c>
      <c r="J210" t="s">
        <v>31</v>
      </c>
      <c r="K210" t="s">
        <v>272</v>
      </c>
      <c r="M210" t="s">
        <v>160</v>
      </c>
    </row>
    <row r="211" spans="1:13" x14ac:dyDescent="0.25">
      <c r="A211">
        <v>10</v>
      </c>
      <c r="B211" s="19">
        <v>41240</v>
      </c>
      <c r="C211" t="s">
        <v>5</v>
      </c>
      <c r="D211" t="s">
        <v>21</v>
      </c>
      <c r="E211" t="s">
        <v>43</v>
      </c>
      <c r="F211" t="s">
        <v>8</v>
      </c>
      <c r="H211" t="s">
        <v>9</v>
      </c>
      <c r="I211" t="s">
        <v>8</v>
      </c>
      <c r="J211" t="s">
        <v>31</v>
      </c>
      <c r="K211" t="s">
        <v>60</v>
      </c>
      <c r="M211" t="s">
        <v>161</v>
      </c>
    </row>
    <row r="212" spans="1:13" x14ac:dyDescent="0.25">
      <c r="A212">
        <v>10</v>
      </c>
      <c r="B212" s="19">
        <v>41240</v>
      </c>
      <c r="C212" t="s">
        <v>5</v>
      </c>
      <c r="D212" t="s">
        <v>21</v>
      </c>
      <c r="E212" t="s">
        <v>43</v>
      </c>
      <c r="F212" t="s">
        <v>8</v>
      </c>
      <c r="H212" t="s">
        <v>9</v>
      </c>
      <c r="I212" t="s">
        <v>8</v>
      </c>
      <c r="J212" t="s">
        <v>31</v>
      </c>
      <c r="K212" t="s">
        <v>60</v>
      </c>
      <c r="M212" t="s">
        <v>162</v>
      </c>
    </row>
    <row r="213" spans="1:13" x14ac:dyDescent="0.25">
      <c r="A213">
        <v>25</v>
      </c>
      <c r="B213" s="19">
        <v>41240</v>
      </c>
      <c r="C213" t="s">
        <v>5</v>
      </c>
      <c r="D213" t="s">
        <v>21</v>
      </c>
      <c r="E213" t="s">
        <v>43</v>
      </c>
      <c r="F213" t="s">
        <v>8</v>
      </c>
      <c r="H213" t="s">
        <v>9</v>
      </c>
      <c r="I213" t="s">
        <v>8</v>
      </c>
      <c r="J213" t="s">
        <v>31</v>
      </c>
      <c r="K213" t="s">
        <v>60</v>
      </c>
      <c r="M213" t="s">
        <v>163</v>
      </c>
    </row>
    <row r="214" spans="1:13" x14ac:dyDescent="0.25">
      <c r="A214">
        <v>-0.59</v>
      </c>
      <c r="B214" s="19">
        <v>41240</v>
      </c>
      <c r="C214" t="s">
        <v>5</v>
      </c>
      <c r="D214" t="s">
        <v>21</v>
      </c>
      <c r="E214" t="s">
        <v>43</v>
      </c>
      <c r="F214" t="s">
        <v>8</v>
      </c>
      <c r="H214" t="s">
        <v>9</v>
      </c>
      <c r="I214" t="s">
        <v>8</v>
      </c>
      <c r="J214" t="s">
        <v>31</v>
      </c>
      <c r="K214" t="s">
        <v>272</v>
      </c>
      <c r="M214" t="s">
        <v>161</v>
      </c>
    </row>
    <row r="215" spans="1:13" x14ac:dyDescent="0.25">
      <c r="A215">
        <v>-0.59</v>
      </c>
      <c r="B215" s="19">
        <v>41240</v>
      </c>
      <c r="C215" t="s">
        <v>5</v>
      </c>
      <c r="D215" t="s">
        <v>21</v>
      </c>
      <c r="E215" t="s">
        <v>43</v>
      </c>
      <c r="F215" t="s">
        <v>8</v>
      </c>
      <c r="H215" t="s">
        <v>9</v>
      </c>
      <c r="I215" t="s">
        <v>8</v>
      </c>
      <c r="J215" t="s">
        <v>31</v>
      </c>
      <c r="K215" t="s">
        <v>272</v>
      </c>
      <c r="M215" t="s">
        <v>162</v>
      </c>
    </row>
    <row r="216" spans="1:13" x14ac:dyDescent="0.25">
      <c r="A216">
        <v>-1.03</v>
      </c>
      <c r="B216" s="19">
        <v>41240</v>
      </c>
      <c r="C216" t="s">
        <v>5</v>
      </c>
      <c r="D216" t="s">
        <v>21</v>
      </c>
      <c r="E216" t="s">
        <v>43</v>
      </c>
      <c r="F216" t="s">
        <v>8</v>
      </c>
      <c r="H216" t="s">
        <v>9</v>
      </c>
      <c r="I216" t="s">
        <v>8</v>
      </c>
      <c r="J216" t="s">
        <v>31</v>
      </c>
      <c r="K216" t="s">
        <v>272</v>
      </c>
      <c r="M216" t="s">
        <v>163</v>
      </c>
    </row>
    <row r="217" spans="1:13" x14ac:dyDescent="0.25">
      <c r="A217">
        <v>10</v>
      </c>
      <c r="B217" s="19">
        <v>41241</v>
      </c>
      <c r="C217" t="s">
        <v>5</v>
      </c>
      <c r="D217" t="s">
        <v>21</v>
      </c>
      <c r="E217" t="s">
        <v>43</v>
      </c>
      <c r="F217" t="s">
        <v>8</v>
      </c>
      <c r="H217" t="s">
        <v>9</v>
      </c>
      <c r="I217" t="s">
        <v>8</v>
      </c>
      <c r="J217" t="s">
        <v>31</v>
      </c>
      <c r="K217" t="s">
        <v>60</v>
      </c>
      <c r="M217" t="s">
        <v>157</v>
      </c>
    </row>
    <row r="218" spans="1:13" x14ac:dyDescent="0.25">
      <c r="A218">
        <v>10</v>
      </c>
      <c r="B218" s="27">
        <v>41241</v>
      </c>
      <c r="C218" t="s">
        <v>5</v>
      </c>
      <c r="D218" t="s">
        <v>21</v>
      </c>
      <c r="E218" t="s">
        <v>279</v>
      </c>
      <c r="F218" t="s">
        <v>8</v>
      </c>
      <c r="G218" s="25"/>
      <c r="H218" t="s">
        <v>9</v>
      </c>
      <c r="I218" t="s">
        <v>8</v>
      </c>
      <c r="J218" t="s">
        <v>31</v>
      </c>
      <c r="K218" t="s">
        <v>60</v>
      </c>
      <c r="M218" t="s">
        <v>380</v>
      </c>
    </row>
    <row r="219" spans="1:13" x14ac:dyDescent="0.25">
      <c r="A219">
        <v>10</v>
      </c>
      <c r="B219" s="27">
        <v>41241</v>
      </c>
      <c r="C219" t="s">
        <v>5</v>
      </c>
      <c r="D219" t="s">
        <v>21</v>
      </c>
      <c r="E219" t="s">
        <v>279</v>
      </c>
      <c r="F219" t="s">
        <v>8</v>
      </c>
      <c r="G219" s="25"/>
      <c r="H219" t="s">
        <v>9</v>
      </c>
      <c r="I219" t="s">
        <v>8</v>
      </c>
      <c r="J219" t="s">
        <v>31</v>
      </c>
      <c r="K219" t="s">
        <v>60</v>
      </c>
      <c r="M219" t="s">
        <v>380</v>
      </c>
    </row>
    <row r="220" spans="1:13" x14ac:dyDescent="0.25">
      <c r="A220">
        <v>10</v>
      </c>
      <c r="B220" s="27">
        <v>41241</v>
      </c>
      <c r="C220" t="s">
        <v>5</v>
      </c>
      <c r="D220" t="s">
        <v>21</v>
      </c>
      <c r="E220" t="s">
        <v>279</v>
      </c>
      <c r="F220" t="s">
        <v>8</v>
      </c>
      <c r="G220" s="25"/>
      <c r="H220" t="s">
        <v>9</v>
      </c>
      <c r="I220" t="s">
        <v>8</v>
      </c>
      <c r="J220" t="s">
        <v>31</v>
      </c>
      <c r="K220" t="s">
        <v>60</v>
      </c>
      <c r="M220" t="s">
        <v>380</v>
      </c>
    </row>
    <row r="221" spans="1:13" x14ac:dyDescent="0.25">
      <c r="A221">
        <v>15</v>
      </c>
      <c r="B221" s="27">
        <v>41241</v>
      </c>
      <c r="C221" t="s">
        <v>5</v>
      </c>
      <c r="D221" t="s">
        <v>21</v>
      </c>
      <c r="E221" t="s">
        <v>279</v>
      </c>
      <c r="F221" t="s">
        <v>8</v>
      </c>
      <c r="G221" s="25"/>
      <c r="H221" t="s">
        <v>9</v>
      </c>
      <c r="I221" t="s">
        <v>8</v>
      </c>
      <c r="J221" t="s">
        <v>31</v>
      </c>
      <c r="K221" t="s">
        <v>60</v>
      </c>
      <c r="M221" t="s">
        <v>380</v>
      </c>
    </row>
    <row r="222" spans="1:13" x14ac:dyDescent="0.25">
      <c r="A222">
        <v>-0.59</v>
      </c>
      <c r="B222" s="27">
        <v>41241</v>
      </c>
      <c r="C222" t="s">
        <v>5</v>
      </c>
      <c r="D222" t="s">
        <v>21</v>
      </c>
      <c r="E222" t="s">
        <v>279</v>
      </c>
      <c r="F222" t="s">
        <v>8</v>
      </c>
      <c r="G222" s="25"/>
      <c r="H222" t="s">
        <v>25</v>
      </c>
      <c r="I222" t="s">
        <v>8</v>
      </c>
      <c r="J222" t="s">
        <v>31</v>
      </c>
      <c r="K222" t="s">
        <v>272</v>
      </c>
      <c r="M222" t="s">
        <v>380</v>
      </c>
    </row>
    <row r="223" spans="1:13" x14ac:dyDescent="0.25">
      <c r="A223">
        <v>-0.59</v>
      </c>
      <c r="B223" s="27">
        <v>41241</v>
      </c>
      <c r="C223" t="s">
        <v>5</v>
      </c>
      <c r="D223" t="s">
        <v>21</v>
      </c>
      <c r="E223" t="s">
        <v>279</v>
      </c>
      <c r="F223" t="s">
        <v>8</v>
      </c>
      <c r="G223" s="25"/>
      <c r="H223" t="s">
        <v>25</v>
      </c>
      <c r="I223" t="s">
        <v>8</v>
      </c>
      <c r="J223" t="s">
        <v>31</v>
      </c>
      <c r="K223" t="s">
        <v>272</v>
      </c>
      <c r="M223" t="s">
        <v>380</v>
      </c>
    </row>
    <row r="224" spans="1:13" x14ac:dyDescent="0.25">
      <c r="A224">
        <v>-0.59</v>
      </c>
      <c r="B224" s="27">
        <v>41241</v>
      </c>
      <c r="C224" t="s">
        <v>5</v>
      </c>
      <c r="D224" t="s">
        <v>21</v>
      </c>
      <c r="E224" t="s">
        <v>279</v>
      </c>
      <c r="F224" t="s">
        <v>8</v>
      </c>
      <c r="G224" s="25"/>
      <c r="H224" t="s">
        <v>25</v>
      </c>
      <c r="I224" t="s">
        <v>8</v>
      </c>
      <c r="J224" t="s">
        <v>31</v>
      </c>
      <c r="K224" t="s">
        <v>272</v>
      </c>
      <c r="M224" t="s">
        <v>380</v>
      </c>
    </row>
    <row r="225" spans="1:13" x14ac:dyDescent="0.25">
      <c r="A225">
        <v>-0.74</v>
      </c>
      <c r="B225" s="27">
        <v>41241</v>
      </c>
      <c r="C225" t="s">
        <v>5</v>
      </c>
      <c r="D225" t="s">
        <v>21</v>
      </c>
      <c r="E225" t="s">
        <v>279</v>
      </c>
      <c r="F225" t="s">
        <v>8</v>
      </c>
      <c r="G225" s="25"/>
      <c r="H225" t="s">
        <v>25</v>
      </c>
      <c r="I225" t="s">
        <v>8</v>
      </c>
      <c r="J225" t="s">
        <v>31</v>
      </c>
      <c r="K225" t="s">
        <v>272</v>
      </c>
      <c r="M225" t="s">
        <v>380</v>
      </c>
    </row>
    <row r="226" spans="1:13" x14ac:dyDescent="0.25">
      <c r="A226" s="14">
        <v>181.18</v>
      </c>
      <c r="B226" s="15">
        <v>41242</v>
      </c>
      <c r="C226" t="s">
        <v>5</v>
      </c>
      <c r="D226" t="s">
        <v>21</v>
      </c>
      <c r="E226" t="s">
        <v>22</v>
      </c>
      <c r="F226" t="s">
        <v>8</v>
      </c>
      <c r="H226" s="3" t="s">
        <v>9</v>
      </c>
      <c r="I226" s="3" t="s">
        <v>8</v>
      </c>
      <c r="J226" s="4" t="s">
        <v>10</v>
      </c>
      <c r="K226" s="3"/>
      <c r="M226" t="s">
        <v>20</v>
      </c>
    </row>
    <row r="227" spans="1:13" x14ac:dyDescent="0.25">
      <c r="A227">
        <v>10</v>
      </c>
      <c r="B227" s="27">
        <v>41242</v>
      </c>
      <c r="C227" t="s">
        <v>5</v>
      </c>
      <c r="D227" t="s">
        <v>21</v>
      </c>
      <c r="E227" t="s">
        <v>279</v>
      </c>
      <c r="F227" t="s">
        <v>8</v>
      </c>
      <c r="G227" s="25"/>
      <c r="H227" t="s">
        <v>9</v>
      </c>
      <c r="I227" t="s">
        <v>8</v>
      </c>
      <c r="J227" t="s">
        <v>31</v>
      </c>
      <c r="K227" t="s">
        <v>60</v>
      </c>
      <c r="M227" t="s">
        <v>380</v>
      </c>
    </row>
    <row r="228" spans="1:13" x14ac:dyDescent="0.25">
      <c r="A228">
        <v>10</v>
      </c>
      <c r="B228" s="27">
        <v>41242</v>
      </c>
      <c r="C228" t="s">
        <v>5</v>
      </c>
      <c r="D228" t="s">
        <v>21</v>
      </c>
      <c r="E228" t="s">
        <v>279</v>
      </c>
      <c r="F228" t="s">
        <v>8</v>
      </c>
      <c r="G228" s="25"/>
      <c r="H228" t="s">
        <v>9</v>
      </c>
      <c r="I228" t="s">
        <v>8</v>
      </c>
      <c r="J228" t="s">
        <v>31</v>
      </c>
      <c r="K228" t="s">
        <v>60</v>
      </c>
      <c r="M228" t="s">
        <v>380</v>
      </c>
    </row>
    <row r="229" spans="1:13" x14ac:dyDescent="0.25">
      <c r="A229">
        <v>-0.59</v>
      </c>
      <c r="B229" s="27">
        <v>41242</v>
      </c>
      <c r="C229" t="s">
        <v>5</v>
      </c>
      <c r="D229" t="s">
        <v>21</v>
      </c>
      <c r="E229" t="s">
        <v>279</v>
      </c>
      <c r="F229" t="s">
        <v>8</v>
      </c>
      <c r="G229" s="25"/>
      <c r="H229" t="s">
        <v>25</v>
      </c>
      <c r="I229" t="s">
        <v>8</v>
      </c>
      <c r="J229" t="s">
        <v>31</v>
      </c>
      <c r="K229" t="s">
        <v>272</v>
      </c>
      <c r="M229" t="s">
        <v>380</v>
      </c>
    </row>
    <row r="230" spans="1:13" x14ac:dyDescent="0.25">
      <c r="A230">
        <v>-0.59</v>
      </c>
      <c r="B230" s="27">
        <v>41242</v>
      </c>
      <c r="C230" t="s">
        <v>5</v>
      </c>
      <c r="D230" t="s">
        <v>21</v>
      </c>
      <c r="E230" t="s">
        <v>279</v>
      </c>
      <c r="F230" t="s">
        <v>8</v>
      </c>
      <c r="G230" s="25"/>
      <c r="H230" t="s">
        <v>25</v>
      </c>
      <c r="I230" t="s">
        <v>8</v>
      </c>
      <c r="J230" t="s">
        <v>31</v>
      </c>
      <c r="K230" t="s">
        <v>272</v>
      </c>
      <c r="M230" t="s">
        <v>380</v>
      </c>
    </row>
    <row r="231" spans="1:13" x14ac:dyDescent="0.25">
      <c r="A231" s="3">
        <v>714</v>
      </c>
      <c r="B231" s="15">
        <v>41243</v>
      </c>
      <c r="C231" s="3" t="s">
        <v>25</v>
      </c>
      <c r="D231" s="3" t="s">
        <v>8</v>
      </c>
      <c r="E231" s="3" t="s">
        <v>26</v>
      </c>
      <c r="F231" s="3" t="s">
        <v>33</v>
      </c>
      <c r="G231" s="3"/>
      <c r="H231" s="3" t="s">
        <v>23</v>
      </c>
      <c r="I231" s="3" t="s">
        <v>44</v>
      </c>
      <c r="J231" s="3" t="s">
        <v>65</v>
      </c>
      <c r="K231" s="3" t="s">
        <v>8</v>
      </c>
      <c r="L231" s="3"/>
      <c r="M231" s="4" t="s">
        <v>108</v>
      </c>
    </row>
    <row r="232" spans="1:13" x14ac:dyDescent="0.25">
      <c r="A232" s="3">
        <v>1813.63</v>
      </c>
      <c r="B232" s="17">
        <v>41243</v>
      </c>
      <c r="C232" s="3" t="s">
        <v>25</v>
      </c>
      <c r="D232" s="3" t="s">
        <v>8</v>
      </c>
      <c r="E232" s="3" t="s">
        <v>31</v>
      </c>
      <c r="F232" s="3" t="s">
        <v>60</v>
      </c>
      <c r="G232" s="3"/>
      <c r="H232" t="s">
        <v>5</v>
      </c>
      <c r="I232" t="s">
        <v>21</v>
      </c>
      <c r="J232" t="s">
        <v>22</v>
      </c>
      <c r="K232" t="s">
        <v>8</v>
      </c>
      <c r="M232" t="s">
        <v>95</v>
      </c>
    </row>
    <row r="233" spans="1:13" x14ac:dyDescent="0.25">
      <c r="A233" s="3">
        <v>0.65</v>
      </c>
      <c r="B233" s="15">
        <v>41243</v>
      </c>
      <c r="C233" s="3" t="s">
        <v>5</v>
      </c>
      <c r="D233" s="3" t="s">
        <v>6</v>
      </c>
      <c r="E233" s="3" t="s">
        <v>7</v>
      </c>
      <c r="F233" s="3" t="s">
        <v>8</v>
      </c>
      <c r="G233" s="3"/>
      <c r="H233" s="3" t="s">
        <v>9</v>
      </c>
      <c r="I233" s="3" t="s">
        <v>8</v>
      </c>
      <c r="J233" s="3" t="s">
        <v>7</v>
      </c>
      <c r="K233" s="3" t="s">
        <v>14</v>
      </c>
      <c r="L233" s="3"/>
      <c r="M233" s="4"/>
    </row>
    <row r="234" spans="1:13" x14ac:dyDescent="0.25">
      <c r="A234" s="3">
        <v>1345.62</v>
      </c>
      <c r="B234" s="15">
        <v>41243</v>
      </c>
      <c r="C234" s="3" t="s">
        <v>5</v>
      </c>
      <c r="D234" s="3" t="s">
        <v>6</v>
      </c>
      <c r="E234" s="3" t="s">
        <v>7</v>
      </c>
      <c r="F234" s="3" t="s">
        <v>8</v>
      </c>
      <c r="G234" s="3"/>
      <c r="H234" s="3" t="s">
        <v>9</v>
      </c>
      <c r="I234" s="3" t="s">
        <v>8</v>
      </c>
      <c r="J234" s="3" t="s">
        <v>7</v>
      </c>
      <c r="K234" s="3" t="s">
        <v>11</v>
      </c>
      <c r="L234" s="3"/>
      <c r="M234" s="4"/>
    </row>
    <row r="235" spans="1:13" x14ac:dyDescent="0.25">
      <c r="A235" s="3">
        <v>11</v>
      </c>
      <c r="B235" s="15">
        <v>41243</v>
      </c>
      <c r="C235" s="3" t="s">
        <v>5</v>
      </c>
      <c r="D235" s="3" t="s">
        <v>6</v>
      </c>
      <c r="E235" s="3" t="s">
        <v>7</v>
      </c>
      <c r="F235" s="3" t="s">
        <v>8</v>
      </c>
      <c r="G235" s="3"/>
      <c r="H235" s="3" t="s">
        <v>9</v>
      </c>
      <c r="I235" s="3" t="s">
        <v>8</v>
      </c>
      <c r="J235" s="3" t="s">
        <v>7</v>
      </c>
      <c r="K235" s="3" t="s">
        <v>12</v>
      </c>
      <c r="L235" s="3"/>
      <c r="M235" s="4"/>
    </row>
    <row r="236" spans="1:13" x14ac:dyDescent="0.25">
      <c r="A236" s="3">
        <v>11</v>
      </c>
      <c r="B236" s="15">
        <v>41243</v>
      </c>
      <c r="C236" s="3" t="s">
        <v>5</v>
      </c>
      <c r="D236" s="3" t="s">
        <v>6</v>
      </c>
      <c r="E236" s="3" t="s">
        <v>7</v>
      </c>
      <c r="F236" s="3" t="s">
        <v>8</v>
      </c>
      <c r="G236" s="3"/>
      <c r="H236" s="3" t="s">
        <v>9</v>
      </c>
      <c r="I236" s="3" t="s">
        <v>8</v>
      </c>
      <c r="J236" s="3" t="s">
        <v>7</v>
      </c>
      <c r="K236" s="3" t="s">
        <v>13</v>
      </c>
      <c r="L236" s="3"/>
      <c r="M236" s="4"/>
    </row>
    <row r="237" spans="1:13" x14ac:dyDescent="0.25">
      <c r="A237">
        <v>25</v>
      </c>
      <c r="B237" s="27">
        <v>41243</v>
      </c>
      <c r="C237" t="s">
        <v>5</v>
      </c>
      <c r="D237" t="s">
        <v>21</v>
      </c>
      <c r="E237" t="s">
        <v>279</v>
      </c>
      <c r="F237" t="s">
        <v>8</v>
      </c>
      <c r="G237" s="25"/>
      <c r="H237" t="s">
        <v>9</v>
      </c>
      <c r="I237" t="s">
        <v>8</v>
      </c>
      <c r="J237" t="s">
        <v>31</v>
      </c>
      <c r="K237" t="s">
        <v>60</v>
      </c>
      <c r="M237" t="s">
        <v>380</v>
      </c>
    </row>
    <row r="238" spans="1:13" x14ac:dyDescent="0.25">
      <c r="A238">
        <v>25</v>
      </c>
      <c r="B238" s="27">
        <v>41243</v>
      </c>
      <c r="C238" t="s">
        <v>5</v>
      </c>
      <c r="D238" t="s">
        <v>21</v>
      </c>
      <c r="E238" t="s">
        <v>279</v>
      </c>
      <c r="F238" t="s">
        <v>8</v>
      </c>
      <c r="G238" s="25"/>
      <c r="H238" t="s">
        <v>9</v>
      </c>
      <c r="I238" t="s">
        <v>8</v>
      </c>
      <c r="J238" t="s">
        <v>31</v>
      </c>
      <c r="K238" t="s">
        <v>60</v>
      </c>
      <c r="M238" t="s">
        <v>380</v>
      </c>
    </row>
    <row r="239" spans="1:13" x14ac:dyDescent="0.25">
      <c r="A239">
        <v>10</v>
      </c>
      <c r="B239" s="27">
        <v>41243</v>
      </c>
      <c r="C239" t="s">
        <v>5</v>
      </c>
      <c r="D239" t="s">
        <v>21</v>
      </c>
      <c r="E239" t="s">
        <v>279</v>
      </c>
      <c r="F239" t="s">
        <v>8</v>
      </c>
      <c r="G239" s="25"/>
      <c r="H239" t="s">
        <v>9</v>
      </c>
      <c r="I239" t="s">
        <v>8</v>
      </c>
      <c r="J239" t="s">
        <v>31</v>
      </c>
      <c r="K239" t="s">
        <v>60</v>
      </c>
      <c r="M239" t="s">
        <v>380</v>
      </c>
    </row>
    <row r="240" spans="1:13" x14ac:dyDescent="0.25">
      <c r="A240">
        <v>10</v>
      </c>
      <c r="B240" s="27">
        <v>41243</v>
      </c>
      <c r="C240" t="s">
        <v>5</v>
      </c>
      <c r="D240" t="s">
        <v>21</v>
      </c>
      <c r="E240" t="s">
        <v>279</v>
      </c>
      <c r="F240" t="s">
        <v>8</v>
      </c>
      <c r="G240" s="25"/>
      <c r="H240" t="s">
        <v>9</v>
      </c>
      <c r="I240" t="s">
        <v>8</v>
      </c>
      <c r="J240" t="s">
        <v>31</v>
      </c>
      <c r="K240" t="s">
        <v>60</v>
      </c>
      <c r="M240" t="s">
        <v>380</v>
      </c>
    </row>
    <row r="241" spans="1:13" x14ac:dyDescent="0.25">
      <c r="A241">
        <v>10</v>
      </c>
      <c r="B241" s="27">
        <v>41243</v>
      </c>
      <c r="C241" t="s">
        <v>5</v>
      </c>
      <c r="D241" t="s">
        <v>21</v>
      </c>
      <c r="E241" t="s">
        <v>279</v>
      </c>
      <c r="F241" t="s">
        <v>8</v>
      </c>
      <c r="G241" s="25"/>
      <c r="H241" t="s">
        <v>9</v>
      </c>
      <c r="I241" t="s">
        <v>8</v>
      </c>
      <c r="J241" t="s">
        <v>31</v>
      </c>
      <c r="K241" t="s">
        <v>60</v>
      </c>
      <c r="M241" t="s">
        <v>380</v>
      </c>
    </row>
    <row r="242" spans="1:13" x14ac:dyDescent="0.25">
      <c r="A242">
        <v>10</v>
      </c>
      <c r="B242" s="27">
        <v>41243</v>
      </c>
      <c r="C242" t="s">
        <v>5</v>
      </c>
      <c r="D242" t="s">
        <v>21</v>
      </c>
      <c r="E242" t="s">
        <v>279</v>
      </c>
      <c r="F242" t="s">
        <v>8</v>
      </c>
      <c r="G242" s="25"/>
      <c r="H242" t="s">
        <v>9</v>
      </c>
      <c r="I242" t="s">
        <v>8</v>
      </c>
      <c r="J242" t="s">
        <v>31</v>
      </c>
      <c r="K242" t="s">
        <v>60</v>
      </c>
      <c r="M242" t="s">
        <v>380</v>
      </c>
    </row>
    <row r="243" spans="1:13" x14ac:dyDescent="0.25">
      <c r="A243">
        <v>-1.03</v>
      </c>
      <c r="B243" s="27">
        <v>41243</v>
      </c>
      <c r="C243" t="s">
        <v>5</v>
      </c>
      <c r="D243" t="s">
        <v>21</v>
      </c>
      <c r="E243" t="s">
        <v>279</v>
      </c>
      <c r="F243" t="s">
        <v>8</v>
      </c>
      <c r="G243" s="25"/>
      <c r="H243" t="s">
        <v>25</v>
      </c>
      <c r="I243" t="s">
        <v>8</v>
      </c>
      <c r="J243" t="s">
        <v>31</v>
      </c>
      <c r="K243" t="s">
        <v>272</v>
      </c>
      <c r="M243" t="s">
        <v>380</v>
      </c>
    </row>
    <row r="244" spans="1:13" x14ac:dyDescent="0.25">
      <c r="A244">
        <v>-1.03</v>
      </c>
      <c r="B244" s="27">
        <v>41243</v>
      </c>
      <c r="C244" t="s">
        <v>5</v>
      </c>
      <c r="D244" t="s">
        <v>21</v>
      </c>
      <c r="E244" t="s">
        <v>279</v>
      </c>
      <c r="F244" t="s">
        <v>8</v>
      </c>
      <c r="G244" s="25"/>
      <c r="H244" t="s">
        <v>25</v>
      </c>
      <c r="I244" t="s">
        <v>8</v>
      </c>
      <c r="J244" t="s">
        <v>31</v>
      </c>
      <c r="K244" t="s">
        <v>272</v>
      </c>
      <c r="M244" t="s">
        <v>380</v>
      </c>
    </row>
    <row r="245" spans="1:13" x14ac:dyDescent="0.25">
      <c r="A245">
        <v>-0.59</v>
      </c>
      <c r="B245" s="27">
        <v>41243</v>
      </c>
      <c r="C245" t="s">
        <v>5</v>
      </c>
      <c r="D245" t="s">
        <v>21</v>
      </c>
      <c r="E245" t="s">
        <v>279</v>
      </c>
      <c r="F245" t="s">
        <v>8</v>
      </c>
      <c r="G245" s="25"/>
      <c r="H245" t="s">
        <v>25</v>
      </c>
      <c r="I245" t="s">
        <v>8</v>
      </c>
      <c r="J245" t="s">
        <v>31</v>
      </c>
      <c r="K245" t="s">
        <v>272</v>
      </c>
      <c r="M245" t="s">
        <v>380</v>
      </c>
    </row>
    <row r="246" spans="1:13" x14ac:dyDescent="0.25">
      <c r="A246">
        <v>-0.59</v>
      </c>
      <c r="B246" s="27">
        <v>41243</v>
      </c>
      <c r="C246" t="s">
        <v>5</v>
      </c>
      <c r="D246" t="s">
        <v>21</v>
      </c>
      <c r="E246" t="s">
        <v>279</v>
      </c>
      <c r="F246" t="s">
        <v>8</v>
      </c>
      <c r="G246" s="25"/>
      <c r="H246" t="s">
        <v>25</v>
      </c>
      <c r="I246" t="s">
        <v>8</v>
      </c>
      <c r="J246" t="s">
        <v>31</v>
      </c>
      <c r="K246" t="s">
        <v>272</v>
      </c>
      <c r="M246" t="s">
        <v>380</v>
      </c>
    </row>
    <row r="247" spans="1:13" x14ac:dyDescent="0.25">
      <c r="A247">
        <v>-0.59</v>
      </c>
      <c r="B247" s="27">
        <v>41243</v>
      </c>
      <c r="C247" t="s">
        <v>5</v>
      </c>
      <c r="D247" t="s">
        <v>21</v>
      </c>
      <c r="E247" t="s">
        <v>279</v>
      </c>
      <c r="F247" t="s">
        <v>8</v>
      </c>
      <c r="G247" s="25"/>
      <c r="H247" t="s">
        <v>25</v>
      </c>
      <c r="I247" t="s">
        <v>8</v>
      </c>
      <c r="J247" t="s">
        <v>31</v>
      </c>
      <c r="K247" t="s">
        <v>272</v>
      </c>
      <c r="M247" t="s">
        <v>380</v>
      </c>
    </row>
    <row r="248" spans="1:13" x14ac:dyDescent="0.25">
      <c r="A248">
        <v>-0.59</v>
      </c>
      <c r="B248" s="27">
        <v>41243</v>
      </c>
      <c r="C248" t="s">
        <v>5</v>
      </c>
      <c r="D248" t="s">
        <v>21</v>
      </c>
      <c r="E248" t="s">
        <v>279</v>
      </c>
      <c r="F248" t="s">
        <v>8</v>
      </c>
      <c r="G248" s="25"/>
      <c r="H248" t="s">
        <v>25</v>
      </c>
      <c r="I248" t="s">
        <v>8</v>
      </c>
      <c r="J248" t="s">
        <v>31</v>
      </c>
      <c r="K248" t="s">
        <v>272</v>
      </c>
      <c r="M248" t="s">
        <v>380</v>
      </c>
    </row>
    <row r="249" spans="1:13" x14ac:dyDescent="0.25">
      <c r="A249" s="3">
        <v>175</v>
      </c>
      <c r="B249" s="15">
        <v>41243</v>
      </c>
      <c r="C249" s="3" t="s">
        <v>5</v>
      </c>
      <c r="D249" s="3" t="s">
        <v>6</v>
      </c>
      <c r="E249" s="3" t="s">
        <v>7</v>
      </c>
      <c r="F249" s="3" t="s">
        <v>8</v>
      </c>
      <c r="G249" s="3"/>
      <c r="H249" s="3" t="s">
        <v>9</v>
      </c>
      <c r="I249" s="3" t="s">
        <v>8</v>
      </c>
      <c r="J249" s="3" t="s">
        <v>15</v>
      </c>
      <c r="K249" s="3"/>
      <c r="L249" s="3"/>
      <c r="M249" s="4"/>
    </row>
    <row r="250" spans="1:13" x14ac:dyDescent="0.25">
      <c r="A250">
        <v>109</v>
      </c>
      <c r="B250" s="19">
        <v>41244</v>
      </c>
      <c r="C250" t="s">
        <v>5</v>
      </c>
      <c r="D250" t="s">
        <v>21</v>
      </c>
      <c r="E250" t="s">
        <v>43</v>
      </c>
      <c r="F250" t="s">
        <v>47</v>
      </c>
      <c r="H250" t="s">
        <v>5</v>
      </c>
      <c r="I250" t="s">
        <v>6</v>
      </c>
      <c r="J250" t="s">
        <v>281</v>
      </c>
      <c r="K250" t="s">
        <v>47</v>
      </c>
      <c r="M250" t="s">
        <v>164</v>
      </c>
    </row>
    <row r="251" spans="1:13" x14ac:dyDescent="0.25">
      <c r="A251">
        <v>9</v>
      </c>
      <c r="B251" s="19">
        <v>41244</v>
      </c>
      <c r="C251" t="s">
        <v>5</v>
      </c>
      <c r="D251" t="s">
        <v>21</v>
      </c>
      <c r="E251" t="s">
        <v>43</v>
      </c>
      <c r="F251" t="s">
        <v>47</v>
      </c>
      <c r="H251" t="s">
        <v>5</v>
      </c>
      <c r="I251" t="s">
        <v>6</v>
      </c>
      <c r="J251" t="s">
        <v>281</v>
      </c>
      <c r="K251" t="s">
        <v>47</v>
      </c>
      <c r="M251" t="s">
        <v>164</v>
      </c>
    </row>
    <row r="252" spans="1:13" x14ac:dyDescent="0.25">
      <c r="A252">
        <v>9</v>
      </c>
      <c r="B252" s="19">
        <v>41244</v>
      </c>
      <c r="C252" t="s">
        <v>5</v>
      </c>
      <c r="D252" t="s">
        <v>21</v>
      </c>
      <c r="E252" t="s">
        <v>43</v>
      </c>
      <c r="F252" t="s">
        <v>47</v>
      </c>
      <c r="H252" t="s">
        <v>5</v>
      </c>
      <c r="I252" t="s">
        <v>6</v>
      </c>
      <c r="J252" t="s">
        <v>281</v>
      </c>
      <c r="K252" t="s">
        <v>47</v>
      </c>
      <c r="M252" t="s">
        <v>164</v>
      </c>
    </row>
    <row r="253" spans="1:13" x14ac:dyDescent="0.25">
      <c r="A253" s="3">
        <v>46.14</v>
      </c>
      <c r="B253" s="17">
        <v>41244</v>
      </c>
      <c r="C253" s="3" t="s">
        <v>25</v>
      </c>
      <c r="D253" s="3" t="s">
        <v>29</v>
      </c>
      <c r="E253" s="3" t="s">
        <v>71</v>
      </c>
      <c r="F253" s="3"/>
      <c r="G253" s="3"/>
      <c r="H253" t="s">
        <v>5</v>
      </c>
      <c r="I253" t="s">
        <v>21</v>
      </c>
      <c r="J253" t="s">
        <v>22</v>
      </c>
      <c r="K253" t="s">
        <v>8</v>
      </c>
      <c r="M253" t="s">
        <v>90</v>
      </c>
    </row>
    <row r="254" spans="1:13" x14ac:dyDescent="0.25">
      <c r="A254" s="3">
        <v>25</v>
      </c>
      <c r="B254" s="17">
        <v>41244</v>
      </c>
      <c r="C254" s="3" t="s">
        <v>25</v>
      </c>
      <c r="D254" s="3" t="s">
        <v>29</v>
      </c>
      <c r="E254" s="3" t="s">
        <v>30</v>
      </c>
      <c r="F254" s="3"/>
      <c r="G254" s="3"/>
      <c r="H254" t="s">
        <v>5</v>
      </c>
      <c r="I254" t="s">
        <v>21</v>
      </c>
      <c r="J254" t="s">
        <v>22</v>
      </c>
      <c r="K254" t="s">
        <v>8</v>
      </c>
      <c r="M254" t="s">
        <v>96</v>
      </c>
    </row>
    <row r="255" spans="1:13" x14ac:dyDescent="0.25">
      <c r="A255" s="3">
        <v>517.69000000000005</v>
      </c>
      <c r="B255" s="17">
        <v>41244</v>
      </c>
      <c r="C255" s="3" t="s">
        <v>25</v>
      </c>
      <c r="D255" s="3" t="s">
        <v>8</v>
      </c>
      <c r="E255" s="3" t="s">
        <v>31</v>
      </c>
      <c r="F255" s="3" t="s">
        <v>60</v>
      </c>
      <c r="G255" s="3"/>
      <c r="H255" t="s">
        <v>5</v>
      </c>
      <c r="I255" t="s">
        <v>21</v>
      </c>
      <c r="J255" t="s">
        <v>22</v>
      </c>
      <c r="K255" t="s">
        <v>8</v>
      </c>
      <c r="M255" t="s">
        <v>95</v>
      </c>
    </row>
    <row r="256" spans="1:13" x14ac:dyDescent="0.25">
      <c r="A256" s="3">
        <v>4.9000000000000004</v>
      </c>
      <c r="B256" s="17">
        <v>41245</v>
      </c>
      <c r="C256" s="3" t="s">
        <v>25</v>
      </c>
      <c r="D256" s="3" t="s">
        <v>8</v>
      </c>
      <c r="E256" s="3" t="s">
        <v>69</v>
      </c>
      <c r="F256" s="3" t="s">
        <v>70</v>
      </c>
      <c r="G256" s="3"/>
      <c r="H256" t="s">
        <v>5</v>
      </c>
      <c r="I256" t="s">
        <v>21</v>
      </c>
      <c r="J256" t="s">
        <v>22</v>
      </c>
      <c r="K256" t="s">
        <v>8</v>
      </c>
      <c r="M256" s="3" t="s">
        <v>433</v>
      </c>
    </row>
    <row r="257" spans="1:13" x14ac:dyDescent="0.25">
      <c r="A257" s="3">
        <v>5</v>
      </c>
      <c r="B257" s="21">
        <v>41244</v>
      </c>
      <c r="C257" t="s">
        <v>5</v>
      </c>
      <c r="D257" t="s">
        <v>21</v>
      </c>
      <c r="E257" t="s">
        <v>43</v>
      </c>
      <c r="F257" t="s">
        <v>47</v>
      </c>
      <c r="H257" t="s">
        <v>9</v>
      </c>
      <c r="I257" t="s">
        <v>47</v>
      </c>
      <c r="J257" t="s">
        <v>269</v>
      </c>
      <c r="K257" t="s">
        <v>273</v>
      </c>
      <c r="L257" t="s">
        <v>275</v>
      </c>
      <c r="M257" t="s">
        <v>182</v>
      </c>
    </row>
    <row r="258" spans="1:13" x14ac:dyDescent="0.25">
      <c r="A258" s="3">
        <v>109</v>
      </c>
      <c r="B258" s="21">
        <v>41244</v>
      </c>
      <c r="C258" t="s">
        <v>5</v>
      </c>
      <c r="D258" t="s">
        <v>21</v>
      </c>
      <c r="E258" t="s">
        <v>43</v>
      </c>
      <c r="F258" t="s">
        <v>47</v>
      </c>
      <c r="H258" t="s">
        <v>9</v>
      </c>
      <c r="I258" t="s">
        <v>47</v>
      </c>
      <c r="J258" t="s">
        <v>269</v>
      </c>
      <c r="K258" t="s">
        <v>270</v>
      </c>
      <c r="L258" t="s">
        <v>280</v>
      </c>
      <c r="M258" t="s">
        <v>182</v>
      </c>
    </row>
    <row r="259" spans="1:13" x14ac:dyDescent="0.25">
      <c r="A259">
        <v>69</v>
      </c>
      <c r="B259" s="6">
        <v>41244</v>
      </c>
      <c r="C259" t="s">
        <v>5</v>
      </c>
      <c r="D259" t="s">
        <v>21</v>
      </c>
      <c r="E259" t="s">
        <v>282</v>
      </c>
      <c r="F259" t="s">
        <v>47</v>
      </c>
      <c r="G259" t="s">
        <v>283</v>
      </c>
      <c r="H259" t="s">
        <v>9</v>
      </c>
      <c r="I259" t="s">
        <v>47</v>
      </c>
      <c r="J259" t="s">
        <v>269</v>
      </c>
      <c r="K259" t="s">
        <v>270</v>
      </c>
      <c r="L259" t="s">
        <v>271</v>
      </c>
      <c r="M259" t="s">
        <v>328</v>
      </c>
    </row>
    <row r="260" spans="1:13" x14ac:dyDescent="0.25">
      <c r="A260" s="3">
        <v>99</v>
      </c>
      <c r="B260" s="21">
        <v>41244</v>
      </c>
      <c r="C260" t="s">
        <v>5</v>
      </c>
      <c r="D260" t="s">
        <v>21</v>
      </c>
      <c r="E260" t="s">
        <v>43</v>
      </c>
      <c r="F260" t="s">
        <v>47</v>
      </c>
      <c r="H260" t="s">
        <v>9</v>
      </c>
      <c r="I260" t="s">
        <v>47</v>
      </c>
      <c r="J260" t="s">
        <v>269</v>
      </c>
      <c r="K260" t="s">
        <v>270</v>
      </c>
      <c r="L260" t="s">
        <v>271</v>
      </c>
      <c r="M260" t="s">
        <v>165</v>
      </c>
    </row>
    <row r="261" spans="1:13" x14ac:dyDescent="0.25">
      <c r="A261" s="3">
        <v>5</v>
      </c>
      <c r="B261" s="21">
        <v>41244</v>
      </c>
      <c r="C261" t="s">
        <v>5</v>
      </c>
      <c r="D261" t="s">
        <v>21</v>
      </c>
      <c r="E261" t="s">
        <v>43</v>
      </c>
      <c r="F261" t="s">
        <v>47</v>
      </c>
      <c r="H261" t="s">
        <v>9</v>
      </c>
      <c r="I261" t="s">
        <v>47</v>
      </c>
      <c r="J261" t="s">
        <v>269</v>
      </c>
      <c r="K261" t="s">
        <v>276</v>
      </c>
      <c r="L261" t="s">
        <v>286</v>
      </c>
      <c r="M261" t="s">
        <v>182</v>
      </c>
    </row>
    <row r="262" spans="1:13" x14ac:dyDescent="0.25">
      <c r="A262" s="3">
        <v>-3.46</v>
      </c>
      <c r="B262" s="21">
        <v>41245</v>
      </c>
      <c r="C262" t="s">
        <v>5</v>
      </c>
      <c r="D262" t="s">
        <v>21</v>
      </c>
      <c r="E262" t="s">
        <v>43</v>
      </c>
      <c r="F262" t="s">
        <v>47</v>
      </c>
      <c r="H262" t="s">
        <v>9</v>
      </c>
      <c r="I262" t="s">
        <v>47</v>
      </c>
      <c r="J262" t="s">
        <v>269</v>
      </c>
      <c r="K262" t="s">
        <v>272</v>
      </c>
      <c r="M262" t="s">
        <v>180</v>
      </c>
    </row>
    <row r="263" spans="1:13" x14ac:dyDescent="0.25">
      <c r="A263" s="3">
        <v>-0.82</v>
      </c>
      <c r="B263" s="21">
        <v>41245</v>
      </c>
      <c r="C263" t="s">
        <v>5</v>
      </c>
      <c r="D263" t="s">
        <v>21</v>
      </c>
      <c r="E263" t="s">
        <v>43</v>
      </c>
      <c r="F263" t="s">
        <v>47</v>
      </c>
      <c r="H263" t="s">
        <v>9</v>
      </c>
      <c r="I263" t="s">
        <v>47</v>
      </c>
      <c r="J263" t="s">
        <v>269</v>
      </c>
      <c r="K263" t="s">
        <v>272</v>
      </c>
      <c r="M263" t="s">
        <v>181</v>
      </c>
    </row>
    <row r="264" spans="1:13" x14ac:dyDescent="0.25">
      <c r="A264" s="3">
        <v>109</v>
      </c>
      <c r="B264" s="21">
        <v>41245</v>
      </c>
      <c r="C264" t="s">
        <v>5</v>
      </c>
      <c r="D264" t="s">
        <v>21</v>
      </c>
      <c r="E264" t="s">
        <v>43</v>
      </c>
      <c r="F264" t="s">
        <v>47</v>
      </c>
      <c r="H264" t="s">
        <v>9</v>
      </c>
      <c r="I264" t="s">
        <v>47</v>
      </c>
      <c r="J264" t="s">
        <v>269</v>
      </c>
      <c r="K264" t="s">
        <v>270</v>
      </c>
      <c r="L264" t="s">
        <v>280</v>
      </c>
      <c r="M264" t="s">
        <v>180</v>
      </c>
    </row>
    <row r="265" spans="1:13" x14ac:dyDescent="0.25">
      <c r="A265" s="3">
        <v>9</v>
      </c>
      <c r="B265" s="21">
        <v>41245</v>
      </c>
      <c r="C265" t="s">
        <v>5</v>
      </c>
      <c r="D265" t="s">
        <v>21</v>
      </c>
      <c r="E265" t="s">
        <v>43</v>
      </c>
      <c r="F265" t="s">
        <v>47</v>
      </c>
      <c r="H265" t="s">
        <v>9</v>
      </c>
      <c r="I265" t="s">
        <v>47</v>
      </c>
      <c r="J265" t="s">
        <v>269</v>
      </c>
      <c r="K265" t="s">
        <v>276</v>
      </c>
      <c r="L265" t="s">
        <v>284</v>
      </c>
      <c r="M265" t="s">
        <v>181</v>
      </c>
    </row>
    <row r="266" spans="1:13" x14ac:dyDescent="0.25">
      <c r="A266" s="3">
        <v>9</v>
      </c>
      <c r="B266" s="21">
        <v>41245</v>
      </c>
      <c r="C266" t="s">
        <v>5</v>
      </c>
      <c r="D266" t="s">
        <v>21</v>
      </c>
      <c r="E266" t="s">
        <v>43</v>
      </c>
      <c r="F266" t="s">
        <v>47</v>
      </c>
      <c r="H266" t="s">
        <v>9</v>
      </c>
      <c r="I266" t="s">
        <v>47</v>
      </c>
      <c r="J266" t="s">
        <v>269</v>
      </c>
      <c r="K266" t="s">
        <v>276</v>
      </c>
      <c r="L266" t="s">
        <v>285</v>
      </c>
      <c r="M266" t="s">
        <v>181</v>
      </c>
    </row>
    <row r="267" spans="1:13" x14ac:dyDescent="0.25">
      <c r="A267" s="14">
        <v>219.84</v>
      </c>
      <c r="B267" s="15">
        <v>41246</v>
      </c>
      <c r="C267" t="s">
        <v>5</v>
      </c>
      <c r="D267" t="s">
        <v>21</v>
      </c>
      <c r="E267" t="s">
        <v>22</v>
      </c>
      <c r="F267" t="s">
        <v>8</v>
      </c>
      <c r="H267" s="3" t="s">
        <v>9</v>
      </c>
      <c r="I267" s="3" t="s">
        <v>8</v>
      </c>
      <c r="J267" s="3" t="s">
        <v>31</v>
      </c>
      <c r="K267" s="3" t="s">
        <v>60</v>
      </c>
      <c r="M267" t="s">
        <v>64</v>
      </c>
    </row>
    <row r="268" spans="1:13" x14ac:dyDescent="0.25">
      <c r="A268" s="3">
        <v>86</v>
      </c>
      <c r="B268" s="15">
        <v>41247</v>
      </c>
      <c r="C268" s="3" t="s">
        <v>25</v>
      </c>
      <c r="D268" s="3" t="s">
        <v>8</v>
      </c>
      <c r="E268" s="3" t="s">
        <v>28</v>
      </c>
      <c r="F268" s="3"/>
      <c r="G268" s="3"/>
      <c r="H268" t="s">
        <v>5</v>
      </c>
      <c r="I268" t="s">
        <v>21</v>
      </c>
      <c r="J268" t="s">
        <v>22</v>
      </c>
      <c r="K268" t="s">
        <v>8</v>
      </c>
      <c r="M268" t="s">
        <v>37</v>
      </c>
    </row>
    <row r="269" spans="1:13" x14ac:dyDescent="0.25">
      <c r="A269" s="3">
        <v>69</v>
      </c>
      <c r="B269" s="21">
        <v>41248</v>
      </c>
      <c r="C269" t="s">
        <v>5</v>
      </c>
      <c r="D269" t="s">
        <v>21</v>
      </c>
      <c r="E269" t="s">
        <v>43</v>
      </c>
      <c r="F269" t="s">
        <v>47</v>
      </c>
      <c r="H269" t="s">
        <v>5</v>
      </c>
      <c r="I269" t="s">
        <v>21</v>
      </c>
      <c r="J269" t="s">
        <v>282</v>
      </c>
      <c r="K269" t="s">
        <v>47</v>
      </c>
      <c r="L269" t="s">
        <v>283</v>
      </c>
      <c r="M269" t="s">
        <v>167</v>
      </c>
    </row>
    <row r="270" spans="1:13" x14ac:dyDescent="0.25">
      <c r="A270" s="3">
        <v>5</v>
      </c>
      <c r="B270" s="21">
        <v>41248</v>
      </c>
      <c r="C270" t="s">
        <v>5</v>
      </c>
      <c r="D270" t="s">
        <v>21</v>
      </c>
      <c r="E270" t="s">
        <v>43</v>
      </c>
      <c r="F270" t="s">
        <v>47</v>
      </c>
      <c r="H270" t="s">
        <v>9</v>
      </c>
      <c r="I270" t="s">
        <v>47</v>
      </c>
      <c r="J270" t="s">
        <v>269</v>
      </c>
      <c r="K270" t="s">
        <v>273</v>
      </c>
      <c r="L270" t="s">
        <v>274</v>
      </c>
      <c r="M270" t="s">
        <v>166</v>
      </c>
    </row>
    <row r="271" spans="1:13" x14ac:dyDescent="0.25">
      <c r="A271" s="3">
        <v>5</v>
      </c>
      <c r="B271" s="21">
        <v>41248</v>
      </c>
      <c r="C271" t="s">
        <v>5</v>
      </c>
      <c r="D271" t="s">
        <v>21</v>
      </c>
      <c r="E271" t="s">
        <v>43</v>
      </c>
      <c r="F271" t="s">
        <v>47</v>
      </c>
      <c r="H271" t="s">
        <v>9</v>
      </c>
      <c r="I271" t="s">
        <v>47</v>
      </c>
      <c r="J271" t="s">
        <v>269</v>
      </c>
      <c r="K271" t="s">
        <v>273</v>
      </c>
      <c r="L271" t="s">
        <v>275</v>
      </c>
      <c r="M271" t="s">
        <v>166</v>
      </c>
    </row>
    <row r="272" spans="1:13" x14ac:dyDescent="0.25">
      <c r="A272" s="3">
        <v>12</v>
      </c>
      <c r="B272" s="21">
        <v>41248</v>
      </c>
      <c r="C272" t="s">
        <v>5</v>
      </c>
      <c r="D272" t="s">
        <v>21</v>
      </c>
      <c r="E272" t="s">
        <v>43</v>
      </c>
      <c r="F272" t="s">
        <v>47</v>
      </c>
      <c r="H272" t="s">
        <v>9</v>
      </c>
      <c r="I272" t="s">
        <v>47</v>
      </c>
      <c r="J272" t="s">
        <v>269</v>
      </c>
      <c r="K272" t="s">
        <v>276</v>
      </c>
      <c r="L272" t="s">
        <v>277</v>
      </c>
      <c r="M272" t="s">
        <v>166</v>
      </c>
    </row>
    <row r="273" spans="1:13" x14ac:dyDescent="0.25">
      <c r="A273" s="3">
        <v>79.92</v>
      </c>
      <c r="B273" s="21">
        <v>41250</v>
      </c>
      <c r="C273" s="3" t="s">
        <v>25</v>
      </c>
      <c r="D273" s="3" t="s">
        <v>29</v>
      </c>
      <c r="E273" s="3" t="s">
        <v>119</v>
      </c>
      <c r="F273" s="3" t="s">
        <v>26</v>
      </c>
      <c r="H273" t="s">
        <v>5</v>
      </c>
      <c r="I273" t="s">
        <v>21</v>
      </c>
      <c r="J273" t="s">
        <v>72</v>
      </c>
      <c r="K273" t="s">
        <v>73</v>
      </c>
      <c r="L273" t="s">
        <v>74</v>
      </c>
      <c r="M273" t="s">
        <v>439</v>
      </c>
    </row>
    <row r="274" spans="1:13" x14ac:dyDescent="0.25">
      <c r="A274">
        <v>10</v>
      </c>
      <c r="B274" s="19">
        <v>41250</v>
      </c>
      <c r="C274" t="s">
        <v>5</v>
      </c>
      <c r="D274" t="s">
        <v>21</v>
      </c>
      <c r="E274" t="s">
        <v>43</v>
      </c>
      <c r="F274" t="s">
        <v>8</v>
      </c>
      <c r="H274" t="s">
        <v>9</v>
      </c>
      <c r="I274" t="s">
        <v>8</v>
      </c>
      <c r="J274" t="s">
        <v>31</v>
      </c>
      <c r="K274" t="s">
        <v>60</v>
      </c>
      <c r="M274" t="s">
        <v>168</v>
      </c>
    </row>
    <row r="275" spans="1:13" x14ac:dyDescent="0.25">
      <c r="A275">
        <v>10</v>
      </c>
      <c r="B275" s="19">
        <v>41250</v>
      </c>
      <c r="C275" t="s">
        <v>5</v>
      </c>
      <c r="D275" t="s">
        <v>21</v>
      </c>
      <c r="E275" t="s">
        <v>43</v>
      </c>
      <c r="F275" t="s">
        <v>8</v>
      </c>
      <c r="H275" t="s">
        <v>9</v>
      </c>
      <c r="I275" t="s">
        <v>8</v>
      </c>
      <c r="J275" t="s">
        <v>31</v>
      </c>
      <c r="K275" t="s">
        <v>60</v>
      </c>
      <c r="M275" t="s">
        <v>169</v>
      </c>
    </row>
    <row r="276" spans="1:13" x14ac:dyDescent="0.25">
      <c r="A276">
        <v>10</v>
      </c>
      <c r="B276" s="19">
        <v>41250</v>
      </c>
      <c r="C276" t="s">
        <v>5</v>
      </c>
      <c r="D276" t="s">
        <v>21</v>
      </c>
      <c r="E276" t="s">
        <v>43</v>
      </c>
      <c r="F276" t="s">
        <v>8</v>
      </c>
      <c r="H276" t="s">
        <v>9</v>
      </c>
      <c r="I276" t="s">
        <v>8</v>
      </c>
      <c r="J276" t="s">
        <v>31</v>
      </c>
      <c r="K276" t="s">
        <v>60</v>
      </c>
      <c r="M276" t="s">
        <v>170</v>
      </c>
    </row>
    <row r="277" spans="1:13" x14ac:dyDescent="0.25">
      <c r="A277">
        <v>15</v>
      </c>
      <c r="B277" s="19">
        <v>41250</v>
      </c>
      <c r="C277" t="s">
        <v>5</v>
      </c>
      <c r="D277" t="s">
        <v>21</v>
      </c>
      <c r="E277" t="s">
        <v>43</v>
      </c>
      <c r="F277" t="s">
        <v>8</v>
      </c>
      <c r="H277" t="s">
        <v>9</v>
      </c>
      <c r="I277" t="s">
        <v>8</v>
      </c>
      <c r="J277" t="s">
        <v>31</v>
      </c>
      <c r="K277" t="s">
        <v>60</v>
      </c>
      <c r="M277" t="s">
        <v>171</v>
      </c>
    </row>
    <row r="278" spans="1:13" x14ac:dyDescent="0.25">
      <c r="A278">
        <v>10</v>
      </c>
      <c r="B278" s="19">
        <v>41250</v>
      </c>
      <c r="C278" t="s">
        <v>5</v>
      </c>
      <c r="D278" t="s">
        <v>21</v>
      </c>
      <c r="E278" t="s">
        <v>43</v>
      </c>
      <c r="F278" t="s">
        <v>8</v>
      </c>
      <c r="H278" t="s">
        <v>9</v>
      </c>
      <c r="I278" t="s">
        <v>8</v>
      </c>
      <c r="J278" t="s">
        <v>31</v>
      </c>
      <c r="K278" t="s">
        <v>60</v>
      </c>
      <c r="M278" t="s">
        <v>172</v>
      </c>
    </row>
    <row r="279" spans="1:13" x14ac:dyDescent="0.25">
      <c r="A279">
        <v>10</v>
      </c>
      <c r="B279" s="19">
        <v>41250</v>
      </c>
      <c r="C279" t="s">
        <v>5</v>
      </c>
      <c r="D279" t="s">
        <v>21</v>
      </c>
      <c r="E279" t="s">
        <v>43</v>
      </c>
      <c r="F279" t="s">
        <v>8</v>
      </c>
      <c r="H279" t="s">
        <v>9</v>
      </c>
      <c r="I279" t="s">
        <v>8</v>
      </c>
      <c r="J279" t="s">
        <v>31</v>
      </c>
      <c r="K279" t="s">
        <v>60</v>
      </c>
      <c r="M279" t="s">
        <v>173</v>
      </c>
    </row>
    <row r="280" spans="1:13" x14ac:dyDescent="0.25">
      <c r="A280">
        <v>25</v>
      </c>
      <c r="B280" s="19">
        <v>41250</v>
      </c>
      <c r="C280" t="s">
        <v>5</v>
      </c>
      <c r="D280" t="s">
        <v>21</v>
      </c>
      <c r="E280" t="s">
        <v>43</v>
      </c>
      <c r="F280" t="s">
        <v>8</v>
      </c>
      <c r="H280" t="s">
        <v>9</v>
      </c>
      <c r="I280" t="s">
        <v>8</v>
      </c>
      <c r="J280" t="s">
        <v>31</v>
      </c>
      <c r="K280" t="s">
        <v>60</v>
      </c>
      <c r="M280" t="s">
        <v>174</v>
      </c>
    </row>
    <row r="281" spans="1:13" x14ac:dyDescent="0.25">
      <c r="A281">
        <v>25</v>
      </c>
      <c r="B281" s="19">
        <v>41250</v>
      </c>
      <c r="C281" t="s">
        <v>5</v>
      </c>
      <c r="D281" t="s">
        <v>21</v>
      </c>
      <c r="E281" t="s">
        <v>43</v>
      </c>
      <c r="F281" t="s">
        <v>8</v>
      </c>
      <c r="H281" t="s">
        <v>9</v>
      </c>
      <c r="I281" t="s">
        <v>8</v>
      </c>
      <c r="J281" t="s">
        <v>31</v>
      </c>
      <c r="K281" t="s">
        <v>60</v>
      </c>
      <c r="M281" t="s">
        <v>175</v>
      </c>
    </row>
    <row r="282" spans="1:13" x14ac:dyDescent="0.25">
      <c r="A282">
        <v>10</v>
      </c>
      <c r="B282" s="19">
        <v>41250</v>
      </c>
      <c r="C282" t="s">
        <v>5</v>
      </c>
      <c r="D282" t="s">
        <v>21</v>
      </c>
      <c r="E282" t="s">
        <v>43</v>
      </c>
      <c r="F282" t="s">
        <v>8</v>
      </c>
      <c r="H282" t="s">
        <v>9</v>
      </c>
      <c r="I282" t="s">
        <v>8</v>
      </c>
      <c r="J282" t="s">
        <v>31</v>
      </c>
      <c r="K282" t="s">
        <v>60</v>
      </c>
      <c r="M282" t="s">
        <v>176</v>
      </c>
    </row>
    <row r="283" spans="1:13" x14ac:dyDescent="0.25">
      <c r="A283">
        <v>10</v>
      </c>
      <c r="B283" s="19">
        <v>41250</v>
      </c>
      <c r="C283" t="s">
        <v>5</v>
      </c>
      <c r="D283" t="s">
        <v>21</v>
      </c>
      <c r="E283" t="s">
        <v>43</v>
      </c>
      <c r="F283" t="s">
        <v>8</v>
      </c>
      <c r="H283" t="s">
        <v>9</v>
      </c>
      <c r="I283" t="s">
        <v>8</v>
      </c>
      <c r="J283" t="s">
        <v>31</v>
      </c>
      <c r="K283" t="s">
        <v>60</v>
      </c>
      <c r="M283" t="s">
        <v>177</v>
      </c>
    </row>
    <row r="284" spans="1:13" x14ac:dyDescent="0.25">
      <c r="A284">
        <v>10</v>
      </c>
      <c r="B284" s="19">
        <v>41250</v>
      </c>
      <c r="C284" t="s">
        <v>5</v>
      </c>
      <c r="D284" t="s">
        <v>21</v>
      </c>
      <c r="E284" t="s">
        <v>43</v>
      </c>
      <c r="F284" t="s">
        <v>8</v>
      </c>
      <c r="H284" t="s">
        <v>9</v>
      </c>
      <c r="I284" t="s">
        <v>8</v>
      </c>
      <c r="J284" t="s">
        <v>31</v>
      </c>
      <c r="K284" t="s">
        <v>60</v>
      </c>
      <c r="M284" t="s">
        <v>178</v>
      </c>
    </row>
    <row r="285" spans="1:13" x14ac:dyDescent="0.25">
      <c r="A285">
        <v>10</v>
      </c>
      <c r="B285" s="19">
        <v>41250</v>
      </c>
      <c r="C285" t="s">
        <v>5</v>
      </c>
      <c r="D285" t="s">
        <v>21</v>
      </c>
      <c r="E285" t="s">
        <v>43</v>
      </c>
      <c r="F285" t="s">
        <v>8</v>
      </c>
      <c r="H285" t="s">
        <v>9</v>
      </c>
      <c r="I285" t="s">
        <v>8</v>
      </c>
      <c r="J285" t="s">
        <v>31</v>
      </c>
      <c r="K285" t="s">
        <v>60</v>
      </c>
      <c r="M285" t="s">
        <v>179</v>
      </c>
    </row>
    <row r="286" spans="1:13" x14ac:dyDescent="0.25">
      <c r="A286">
        <v>-0.59</v>
      </c>
      <c r="B286" s="19">
        <v>41250</v>
      </c>
      <c r="C286" t="s">
        <v>5</v>
      </c>
      <c r="D286" t="s">
        <v>21</v>
      </c>
      <c r="E286" t="s">
        <v>43</v>
      </c>
      <c r="F286" t="s">
        <v>8</v>
      </c>
      <c r="H286" t="s">
        <v>9</v>
      </c>
      <c r="I286" t="s">
        <v>8</v>
      </c>
      <c r="J286" t="s">
        <v>31</v>
      </c>
      <c r="K286" t="s">
        <v>272</v>
      </c>
      <c r="M286" t="s">
        <v>168</v>
      </c>
    </row>
    <row r="287" spans="1:13" x14ac:dyDescent="0.25">
      <c r="A287">
        <v>-0.59</v>
      </c>
      <c r="B287" s="19">
        <v>41250</v>
      </c>
      <c r="C287" t="s">
        <v>5</v>
      </c>
      <c r="D287" t="s">
        <v>21</v>
      </c>
      <c r="E287" t="s">
        <v>43</v>
      </c>
      <c r="F287" t="s">
        <v>8</v>
      </c>
      <c r="H287" t="s">
        <v>9</v>
      </c>
      <c r="I287" t="s">
        <v>8</v>
      </c>
      <c r="J287" t="s">
        <v>31</v>
      </c>
      <c r="K287" t="s">
        <v>272</v>
      </c>
      <c r="M287" t="s">
        <v>169</v>
      </c>
    </row>
    <row r="288" spans="1:13" x14ac:dyDescent="0.25">
      <c r="A288">
        <v>-0.59</v>
      </c>
      <c r="B288" s="19">
        <v>41250</v>
      </c>
      <c r="C288" t="s">
        <v>5</v>
      </c>
      <c r="D288" t="s">
        <v>21</v>
      </c>
      <c r="E288" t="s">
        <v>43</v>
      </c>
      <c r="F288" t="s">
        <v>8</v>
      </c>
      <c r="H288" t="s">
        <v>9</v>
      </c>
      <c r="I288" t="s">
        <v>8</v>
      </c>
      <c r="J288" t="s">
        <v>31</v>
      </c>
      <c r="K288" t="s">
        <v>272</v>
      </c>
      <c r="M288" t="s">
        <v>170</v>
      </c>
    </row>
    <row r="289" spans="1:13" x14ac:dyDescent="0.25">
      <c r="A289">
        <v>-0.74</v>
      </c>
      <c r="B289" s="19">
        <v>41250</v>
      </c>
      <c r="C289" t="s">
        <v>5</v>
      </c>
      <c r="D289" t="s">
        <v>21</v>
      </c>
      <c r="E289" t="s">
        <v>43</v>
      </c>
      <c r="F289" t="s">
        <v>8</v>
      </c>
      <c r="H289" t="s">
        <v>9</v>
      </c>
      <c r="I289" t="s">
        <v>8</v>
      </c>
      <c r="J289" t="s">
        <v>31</v>
      </c>
      <c r="K289" t="s">
        <v>272</v>
      </c>
      <c r="M289" t="s">
        <v>171</v>
      </c>
    </row>
    <row r="290" spans="1:13" x14ac:dyDescent="0.25">
      <c r="A290">
        <v>-0.59</v>
      </c>
      <c r="B290" s="19">
        <v>41250</v>
      </c>
      <c r="C290" t="s">
        <v>5</v>
      </c>
      <c r="D290" t="s">
        <v>21</v>
      </c>
      <c r="E290" t="s">
        <v>43</v>
      </c>
      <c r="F290" t="s">
        <v>8</v>
      </c>
      <c r="H290" t="s">
        <v>9</v>
      </c>
      <c r="I290" t="s">
        <v>8</v>
      </c>
      <c r="J290" t="s">
        <v>31</v>
      </c>
      <c r="K290" t="s">
        <v>272</v>
      </c>
      <c r="M290" t="s">
        <v>172</v>
      </c>
    </row>
    <row r="291" spans="1:13" x14ac:dyDescent="0.25">
      <c r="A291">
        <v>-0.59</v>
      </c>
      <c r="B291" s="19">
        <v>41250</v>
      </c>
      <c r="C291" t="s">
        <v>5</v>
      </c>
      <c r="D291" t="s">
        <v>21</v>
      </c>
      <c r="E291" t="s">
        <v>43</v>
      </c>
      <c r="F291" t="s">
        <v>8</v>
      </c>
      <c r="H291" t="s">
        <v>9</v>
      </c>
      <c r="I291" t="s">
        <v>8</v>
      </c>
      <c r="J291" t="s">
        <v>31</v>
      </c>
      <c r="K291" t="s">
        <v>272</v>
      </c>
      <c r="M291" t="s">
        <v>173</v>
      </c>
    </row>
    <row r="292" spans="1:13" x14ac:dyDescent="0.25">
      <c r="A292">
        <v>-1.03</v>
      </c>
      <c r="B292" s="19">
        <v>41250</v>
      </c>
      <c r="C292" t="s">
        <v>5</v>
      </c>
      <c r="D292" t="s">
        <v>21</v>
      </c>
      <c r="E292" t="s">
        <v>43</v>
      </c>
      <c r="F292" t="s">
        <v>8</v>
      </c>
      <c r="H292" t="s">
        <v>9</v>
      </c>
      <c r="I292" t="s">
        <v>8</v>
      </c>
      <c r="J292" t="s">
        <v>31</v>
      </c>
      <c r="K292" t="s">
        <v>272</v>
      </c>
      <c r="M292" t="s">
        <v>174</v>
      </c>
    </row>
    <row r="293" spans="1:13" x14ac:dyDescent="0.25">
      <c r="A293">
        <v>-1.03</v>
      </c>
      <c r="B293" s="19">
        <v>41250</v>
      </c>
      <c r="C293" t="s">
        <v>5</v>
      </c>
      <c r="D293" t="s">
        <v>21</v>
      </c>
      <c r="E293" t="s">
        <v>43</v>
      </c>
      <c r="F293" t="s">
        <v>8</v>
      </c>
      <c r="H293" t="s">
        <v>9</v>
      </c>
      <c r="I293" t="s">
        <v>8</v>
      </c>
      <c r="J293" t="s">
        <v>31</v>
      </c>
      <c r="K293" t="s">
        <v>272</v>
      </c>
      <c r="M293" t="s">
        <v>175</v>
      </c>
    </row>
    <row r="294" spans="1:13" x14ac:dyDescent="0.25">
      <c r="A294">
        <v>-0.59</v>
      </c>
      <c r="B294" s="19">
        <v>41250</v>
      </c>
      <c r="C294" t="s">
        <v>5</v>
      </c>
      <c r="D294" t="s">
        <v>21</v>
      </c>
      <c r="E294" t="s">
        <v>43</v>
      </c>
      <c r="F294" t="s">
        <v>8</v>
      </c>
      <c r="H294" t="s">
        <v>9</v>
      </c>
      <c r="I294" t="s">
        <v>8</v>
      </c>
      <c r="J294" t="s">
        <v>31</v>
      </c>
      <c r="K294" t="s">
        <v>272</v>
      </c>
      <c r="M294" t="s">
        <v>176</v>
      </c>
    </row>
    <row r="295" spans="1:13" x14ac:dyDescent="0.25">
      <c r="A295">
        <v>-0.59</v>
      </c>
      <c r="B295" s="19">
        <v>41250</v>
      </c>
      <c r="C295" t="s">
        <v>5</v>
      </c>
      <c r="D295" t="s">
        <v>21</v>
      </c>
      <c r="E295" t="s">
        <v>43</v>
      </c>
      <c r="F295" t="s">
        <v>8</v>
      </c>
      <c r="H295" t="s">
        <v>9</v>
      </c>
      <c r="I295" t="s">
        <v>8</v>
      </c>
      <c r="J295" t="s">
        <v>31</v>
      </c>
      <c r="K295" t="s">
        <v>272</v>
      </c>
      <c r="M295" t="s">
        <v>177</v>
      </c>
    </row>
    <row r="296" spans="1:13" x14ac:dyDescent="0.25">
      <c r="A296">
        <v>-0.59</v>
      </c>
      <c r="B296" s="19">
        <v>41250</v>
      </c>
      <c r="C296" t="s">
        <v>5</v>
      </c>
      <c r="D296" t="s">
        <v>21</v>
      </c>
      <c r="E296" t="s">
        <v>43</v>
      </c>
      <c r="F296" t="s">
        <v>8</v>
      </c>
      <c r="H296" t="s">
        <v>9</v>
      </c>
      <c r="I296" t="s">
        <v>8</v>
      </c>
      <c r="J296" t="s">
        <v>31</v>
      </c>
      <c r="K296" t="s">
        <v>272</v>
      </c>
      <c r="M296" t="s">
        <v>178</v>
      </c>
    </row>
    <row r="297" spans="1:13" x14ac:dyDescent="0.25">
      <c r="A297">
        <v>-0.59</v>
      </c>
      <c r="B297" s="19">
        <v>41250</v>
      </c>
      <c r="C297" t="s">
        <v>5</v>
      </c>
      <c r="D297" t="s">
        <v>21</v>
      </c>
      <c r="E297" t="s">
        <v>43</v>
      </c>
      <c r="F297" t="s">
        <v>8</v>
      </c>
      <c r="H297" t="s">
        <v>9</v>
      </c>
      <c r="I297" t="s">
        <v>8</v>
      </c>
      <c r="J297" t="s">
        <v>31</v>
      </c>
      <c r="K297" t="s">
        <v>272</v>
      </c>
      <c r="M297" t="s">
        <v>179</v>
      </c>
    </row>
    <row r="298" spans="1:13" x14ac:dyDescent="0.25">
      <c r="A298" s="3">
        <v>5</v>
      </c>
      <c r="B298" s="21">
        <v>41250</v>
      </c>
      <c r="C298" t="s">
        <v>5</v>
      </c>
      <c r="D298" t="s">
        <v>21</v>
      </c>
      <c r="E298" t="s">
        <v>43</v>
      </c>
      <c r="F298" t="s">
        <v>47</v>
      </c>
      <c r="H298" t="s">
        <v>9</v>
      </c>
      <c r="I298" t="s">
        <v>47</v>
      </c>
      <c r="J298" t="s">
        <v>269</v>
      </c>
      <c r="K298" t="s">
        <v>273</v>
      </c>
      <c r="L298" t="s">
        <v>275</v>
      </c>
      <c r="M298" t="s">
        <v>183</v>
      </c>
    </row>
    <row r="299" spans="1:13" x14ac:dyDescent="0.25">
      <c r="A299" s="3">
        <v>-4.01</v>
      </c>
      <c r="B299" s="21">
        <v>41250</v>
      </c>
      <c r="C299" t="s">
        <v>5</v>
      </c>
      <c r="D299" t="s">
        <v>21</v>
      </c>
      <c r="E299" t="s">
        <v>43</v>
      </c>
      <c r="F299" t="s">
        <v>47</v>
      </c>
      <c r="H299" t="s">
        <v>9</v>
      </c>
      <c r="I299" t="s">
        <v>47</v>
      </c>
      <c r="J299" t="s">
        <v>269</v>
      </c>
      <c r="K299" t="s">
        <v>272</v>
      </c>
      <c r="M299" t="s">
        <v>183</v>
      </c>
    </row>
    <row r="300" spans="1:13" x14ac:dyDescent="0.25">
      <c r="A300" s="3">
        <v>109</v>
      </c>
      <c r="B300" s="21">
        <v>41250</v>
      </c>
      <c r="C300" t="s">
        <v>5</v>
      </c>
      <c r="D300" t="s">
        <v>21</v>
      </c>
      <c r="E300" t="s">
        <v>43</v>
      </c>
      <c r="F300" t="s">
        <v>47</v>
      </c>
      <c r="H300" t="s">
        <v>9</v>
      </c>
      <c r="I300" t="s">
        <v>47</v>
      </c>
      <c r="J300" t="s">
        <v>269</v>
      </c>
      <c r="K300" t="s">
        <v>270</v>
      </c>
      <c r="L300" t="s">
        <v>280</v>
      </c>
      <c r="M300" t="s">
        <v>183</v>
      </c>
    </row>
    <row r="301" spans="1:13" x14ac:dyDescent="0.25">
      <c r="A301" s="3">
        <v>5</v>
      </c>
      <c r="B301" s="21">
        <v>41250</v>
      </c>
      <c r="C301" t="s">
        <v>5</v>
      </c>
      <c r="D301" t="s">
        <v>21</v>
      </c>
      <c r="E301" t="s">
        <v>43</v>
      </c>
      <c r="F301" t="s">
        <v>47</v>
      </c>
      <c r="H301" t="s">
        <v>9</v>
      </c>
      <c r="I301" t="s">
        <v>47</v>
      </c>
      <c r="J301" t="s">
        <v>269</v>
      </c>
      <c r="K301" t="s">
        <v>276</v>
      </c>
      <c r="L301" t="s">
        <v>286</v>
      </c>
      <c r="M301" t="s">
        <v>183</v>
      </c>
    </row>
    <row r="302" spans="1:13" x14ac:dyDescent="0.25">
      <c r="A302" s="3">
        <v>9</v>
      </c>
      <c r="B302" s="21">
        <v>41250</v>
      </c>
      <c r="C302" t="s">
        <v>5</v>
      </c>
      <c r="D302" t="s">
        <v>21</v>
      </c>
      <c r="E302" t="s">
        <v>43</v>
      </c>
      <c r="F302" t="s">
        <v>47</v>
      </c>
      <c r="H302" t="s">
        <v>9</v>
      </c>
      <c r="I302" t="s">
        <v>47</v>
      </c>
      <c r="J302" t="s">
        <v>269</v>
      </c>
      <c r="K302" t="s">
        <v>276</v>
      </c>
      <c r="L302" t="s">
        <v>285</v>
      </c>
      <c r="M302" t="s">
        <v>183</v>
      </c>
    </row>
    <row r="303" spans="1:13" x14ac:dyDescent="0.25">
      <c r="A303" s="3">
        <v>12</v>
      </c>
      <c r="B303" s="21">
        <v>41254</v>
      </c>
      <c r="C303" t="s">
        <v>5</v>
      </c>
      <c r="D303" t="s">
        <v>21</v>
      </c>
      <c r="E303" t="s">
        <v>43</v>
      </c>
      <c r="F303" t="s">
        <v>47</v>
      </c>
      <c r="H303" t="s">
        <v>9</v>
      </c>
      <c r="I303" t="s">
        <v>47</v>
      </c>
      <c r="J303" t="s">
        <v>269</v>
      </c>
      <c r="K303" t="s">
        <v>273</v>
      </c>
      <c r="L303" t="s">
        <v>275</v>
      </c>
      <c r="M303" t="s">
        <v>186</v>
      </c>
    </row>
    <row r="304" spans="1:13" x14ac:dyDescent="0.25">
      <c r="A304" s="3">
        <v>218</v>
      </c>
      <c r="B304" s="21">
        <v>41254</v>
      </c>
      <c r="C304" t="s">
        <v>5</v>
      </c>
      <c r="D304" t="s">
        <v>21</v>
      </c>
      <c r="E304" t="s">
        <v>43</v>
      </c>
      <c r="F304" t="s">
        <v>47</v>
      </c>
      <c r="H304" t="s">
        <v>9</v>
      </c>
      <c r="I304" t="s">
        <v>47</v>
      </c>
      <c r="J304" t="s">
        <v>269</v>
      </c>
      <c r="K304" t="s">
        <v>270</v>
      </c>
      <c r="L304" t="s">
        <v>280</v>
      </c>
      <c r="M304" t="s">
        <v>186</v>
      </c>
    </row>
    <row r="305" spans="1:13" x14ac:dyDescent="0.25">
      <c r="A305" s="3">
        <v>18</v>
      </c>
      <c r="B305" s="21">
        <v>41254</v>
      </c>
      <c r="C305" t="s">
        <v>5</v>
      </c>
      <c r="D305" t="s">
        <v>21</v>
      </c>
      <c r="E305" t="s">
        <v>43</v>
      </c>
      <c r="F305" t="s">
        <v>47</v>
      </c>
      <c r="H305" t="s">
        <v>9</v>
      </c>
      <c r="I305" t="s">
        <v>47</v>
      </c>
      <c r="J305" t="s">
        <v>269</v>
      </c>
      <c r="K305" t="s">
        <v>276</v>
      </c>
      <c r="L305" t="s">
        <v>284</v>
      </c>
      <c r="M305" t="s">
        <v>186</v>
      </c>
    </row>
    <row r="306" spans="1:13" x14ac:dyDescent="0.25">
      <c r="A306" s="3">
        <v>218</v>
      </c>
      <c r="B306" s="21">
        <v>41258</v>
      </c>
      <c r="C306" t="s">
        <v>5</v>
      </c>
      <c r="D306" t="s">
        <v>21</v>
      </c>
      <c r="E306" t="s">
        <v>43</v>
      </c>
      <c r="F306" t="s">
        <v>47</v>
      </c>
      <c r="H306" t="s">
        <v>9</v>
      </c>
      <c r="I306" t="s">
        <v>47</v>
      </c>
      <c r="J306" t="s">
        <v>269</v>
      </c>
      <c r="K306" t="s">
        <v>270</v>
      </c>
      <c r="L306" t="s">
        <v>280</v>
      </c>
      <c r="M306" t="s">
        <v>187</v>
      </c>
    </row>
    <row r="307" spans="1:13" x14ac:dyDescent="0.25">
      <c r="A307">
        <v>5</v>
      </c>
      <c r="B307" s="6">
        <v>41259</v>
      </c>
      <c r="C307" t="s">
        <v>5</v>
      </c>
      <c r="D307" t="s">
        <v>21</v>
      </c>
      <c r="E307" t="s">
        <v>282</v>
      </c>
      <c r="F307" t="s">
        <v>47</v>
      </c>
      <c r="G307" t="s">
        <v>283</v>
      </c>
      <c r="H307" t="s">
        <v>9</v>
      </c>
      <c r="I307" t="s">
        <v>47</v>
      </c>
      <c r="J307" t="s">
        <v>269</v>
      </c>
      <c r="K307" t="s">
        <v>273</v>
      </c>
      <c r="L307" t="s">
        <v>274</v>
      </c>
      <c r="M307" t="s">
        <v>329</v>
      </c>
    </row>
    <row r="308" spans="1:13" x14ac:dyDescent="0.25">
      <c r="A308">
        <v>9</v>
      </c>
      <c r="B308" s="6">
        <v>41259</v>
      </c>
      <c r="C308" t="s">
        <v>5</v>
      </c>
      <c r="D308" t="s">
        <v>21</v>
      </c>
      <c r="E308" t="s">
        <v>282</v>
      </c>
      <c r="F308" t="s">
        <v>47</v>
      </c>
      <c r="G308" t="s">
        <v>283</v>
      </c>
      <c r="H308" t="s">
        <v>9</v>
      </c>
      <c r="I308" t="s">
        <v>47</v>
      </c>
      <c r="J308" t="s">
        <v>269</v>
      </c>
      <c r="K308" t="s">
        <v>276</v>
      </c>
      <c r="L308" t="s">
        <v>284</v>
      </c>
      <c r="M308" t="s">
        <v>329</v>
      </c>
    </row>
    <row r="309" spans="1:13" x14ac:dyDescent="0.25">
      <c r="A309" s="3">
        <v>5</v>
      </c>
      <c r="B309" s="21">
        <v>41260</v>
      </c>
      <c r="C309" t="s">
        <v>5</v>
      </c>
      <c r="D309" t="s">
        <v>21</v>
      </c>
      <c r="E309" t="s">
        <v>43</v>
      </c>
      <c r="F309" t="s">
        <v>47</v>
      </c>
      <c r="H309" t="s">
        <v>9</v>
      </c>
      <c r="I309" t="s">
        <v>47</v>
      </c>
      <c r="J309" t="s">
        <v>269</v>
      </c>
      <c r="K309" t="s">
        <v>273</v>
      </c>
      <c r="L309" t="s">
        <v>275</v>
      </c>
      <c r="M309" t="s">
        <v>184</v>
      </c>
    </row>
    <row r="310" spans="1:13" x14ac:dyDescent="0.25">
      <c r="A310" s="3">
        <v>-3.61</v>
      </c>
      <c r="B310" s="21">
        <v>41260</v>
      </c>
      <c r="C310" t="s">
        <v>5</v>
      </c>
      <c r="D310" t="s">
        <v>21</v>
      </c>
      <c r="E310" t="s">
        <v>43</v>
      </c>
      <c r="F310" t="s">
        <v>47</v>
      </c>
      <c r="H310" t="s">
        <v>9</v>
      </c>
      <c r="I310" t="s">
        <v>47</v>
      </c>
      <c r="J310" t="s">
        <v>269</v>
      </c>
      <c r="K310" t="s">
        <v>272</v>
      </c>
      <c r="M310" t="s">
        <v>184</v>
      </c>
    </row>
    <row r="311" spans="1:13" x14ac:dyDescent="0.25">
      <c r="A311" s="3">
        <v>-6.62</v>
      </c>
      <c r="B311" s="21">
        <v>41260</v>
      </c>
      <c r="C311" t="s">
        <v>5</v>
      </c>
      <c r="D311" t="s">
        <v>21</v>
      </c>
      <c r="E311" t="s">
        <v>43</v>
      </c>
      <c r="F311" t="s">
        <v>47</v>
      </c>
      <c r="H311" t="s">
        <v>9</v>
      </c>
      <c r="I311" t="s">
        <v>47</v>
      </c>
      <c r="J311" t="s">
        <v>269</v>
      </c>
      <c r="K311" t="s">
        <v>272</v>
      </c>
      <c r="M311" t="s">
        <v>185</v>
      </c>
    </row>
    <row r="312" spans="1:13" x14ac:dyDescent="0.25">
      <c r="A312" s="3">
        <v>109</v>
      </c>
      <c r="B312" s="21">
        <v>41260</v>
      </c>
      <c r="C312" t="s">
        <v>5</v>
      </c>
      <c r="D312" t="s">
        <v>21</v>
      </c>
      <c r="E312" t="s">
        <v>43</v>
      </c>
      <c r="F312" t="s">
        <v>47</v>
      </c>
      <c r="H312" t="s">
        <v>9</v>
      </c>
      <c r="I312" t="s">
        <v>47</v>
      </c>
      <c r="J312" t="s">
        <v>269</v>
      </c>
      <c r="K312" t="s">
        <v>270</v>
      </c>
      <c r="L312" t="s">
        <v>280</v>
      </c>
      <c r="M312" t="s">
        <v>184</v>
      </c>
    </row>
    <row r="313" spans="1:13" x14ac:dyDescent="0.25">
      <c r="A313" s="3">
        <v>218</v>
      </c>
      <c r="B313" s="21">
        <v>41260</v>
      </c>
      <c r="C313" t="s">
        <v>5</v>
      </c>
      <c r="D313" t="s">
        <v>21</v>
      </c>
      <c r="E313" t="s">
        <v>43</v>
      </c>
      <c r="F313" t="s">
        <v>47</v>
      </c>
      <c r="H313" t="s">
        <v>9</v>
      </c>
      <c r="I313" t="s">
        <v>47</v>
      </c>
      <c r="J313" t="s">
        <v>269</v>
      </c>
      <c r="K313" t="s">
        <v>270</v>
      </c>
      <c r="L313" t="s">
        <v>280</v>
      </c>
      <c r="M313" t="s">
        <v>185</v>
      </c>
    </row>
    <row r="314" spans="1:13" x14ac:dyDescent="0.25">
      <c r="A314" s="3">
        <v>0</v>
      </c>
      <c r="B314" s="21">
        <v>41260</v>
      </c>
      <c r="C314" t="s">
        <v>5</v>
      </c>
      <c r="D314" t="s">
        <v>21</v>
      </c>
      <c r="E314" t="s">
        <v>43</v>
      </c>
      <c r="F314" t="s">
        <v>47</v>
      </c>
      <c r="H314" t="s">
        <v>9</v>
      </c>
      <c r="I314" t="s">
        <v>47</v>
      </c>
      <c r="J314" t="s">
        <v>269</v>
      </c>
      <c r="K314" t="s">
        <v>270</v>
      </c>
      <c r="L314" t="s">
        <v>280</v>
      </c>
      <c r="M314" t="s">
        <v>188</v>
      </c>
    </row>
    <row r="315" spans="1:13" x14ac:dyDescent="0.25">
      <c r="A315">
        <v>69</v>
      </c>
      <c r="B315" s="27">
        <v>41260</v>
      </c>
      <c r="C315" t="s">
        <v>5</v>
      </c>
      <c r="D315" t="s">
        <v>21</v>
      </c>
      <c r="E315" s="2" t="s">
        <v>268</v>
      </c>
      <c r="F315" t="s">
        <v>47</v>
      </c>
      <c r="G315" s="25"/>
      <c r="H315" t="s">
        <v>9</v>
      </c>
      <c r="I315" s="20" t="s">
        <v>47</v>
      </c>
      <c r="J315" t="s">
        <v>269</v>
      </c>
      <c r="K315" t="s">
        <v>270</v>
      </c>
      <c r="L315" s="24" t="s">
        <v>287</v>
      </c>
      <c r="M315" t="s">
        <v>382</v>
      </c>
    </row>
    <row r="316" spans="1:13" x14ac:dyDescent="0.25">
      <c r="A316" s="3">
        <v>27</v>
      </c>
      <c r="B316" s="21">
        <v>41260</v>
      </c>
      <c r="C316" t="s">
        <v>5</v>
      </c>
      <c r="D316" t="s">
        <v>21</v>
      </c>
      <c r="E316" t="s">
        <v>43</v>
      </c>
      <c r="F316" t="s">
        <v>47</v>
      </c>
      <c r="H316" t="s">
        <v>9</v>
      </c>
      <c r="I316" t="s">
        <v>47</v>
      </c>
      <c r="J316" t="s">
        <v>269</v>
      </c>
      <c r="K316" t="s">
        <v>276</v>
      </c>
      <c r="L316" t="s">
        <v>284</v>
      </c>
      <c r="M316" t="s">
        <v>189</v>
      </c>
    </row>
    <row r="317" spans="1:13" x14ac:dyDescent="0.25">
      <c r="A317">
        <v>9</v>
      </c>
      <c r="B317" s="27">
        <v>41260</v>
      </c>
      <c r="C317" t="s">
        <v>5</v>
      </c>
      <c r="D317" t="s">
        <v>21</v>
      </c>
      <c r="E317" s="2" t="s">
        <v>268</v>
      </c>
      <c r="F317" t="s">
        <v>47</v>
      </c>
      <c r="G317" s="25"/>
      <c r="H317" s="3" t="s">
        <v>9</v>
      </c>
      <c r="I317" s="3" t="s">
        <v>47</v>
      </c>
      <c r="J317" s="3" t="s">
        <v>269</v>
      </c>
      <c r="K317" s="3" t="s">
        <v>276</v>
      </c>
      <c r="L317" s="3" t="s">
        <v>284</v>
      </c>
      <c r="M317" t="s">
        <v>382</v>
      </c>
    </row>
    <row r="318" spans="1:13" x14ac:dyDescent="0.25">
      <c r="A318">
        <v>12</v>
      </c>
      <c r="B318" s="27">
        <v>41260</v>
      </c>
      <c r="C318" t="s">
        <v>5</v>
      </c>
      <c r="D318" t="s">
        <v>21</v>
      </c>
      <c r="E318" s="2" t="s">
        <v>268</v>
      </c>
      <c r="F318" t="s">
        <v>47</v>
      </c>
      <c r="G318" s="25"/>
      <c r="H318" s="3" t="s">
        <v>9</v>
      </c>
      <c r="I318" s="3" t="s">
        <v>47</v>
      </c>
      <c r="J318" s="3" t="s">
        <v>269</v>
      </c>
      <c r="K318" s="3" t="s">
        <v>276</v>
      </c>
      <c r="L318" s="3" t="s">
        <v>289</v>
      </c>
      <c r="M318" t="s">
        <v>382</v>
      </c>
    </row>
    <row r="319" spans="1:13" x14ac:dyDescent="0.25">
      <c r="A319" s="3">
        <v>5</v>
      </c>
      <c r="B319" s="21">
        <v>41263</v>
      </c>
      <c r="C319" t="s">
        <v>5</v>
      </c>
      <c r="D319" t="s">
        <v>21</v>
      </c>
      <c r="E319" t="s">
        <v>43</v>
      </c>
      <c r="F319" t="s">
        <v>47</v>
      </c>
      <c r="H319" t="s">
        <v>9</v>
      </c>
      <c r="I319" t="s">
        <v>47</v>
      </c>
      <c r="J319" t="s">
        <v>269</v>
      </c>
      <c r="K319" t="s">
        <v>273</v>
      </c>
      <c r="L319" t="s">
        <v>275</v>
      </c>
      <c r="M319" t="s">
        <v>190</v>
      </c>
    </row>
    <row r="320" spans="1:13" x14ac:dyDescent="0.25">
      <c r="A320" s="3">
        <v>-4.2699999999999996</v>
      </c>
      <c r="B320" s="21">
        <v>41263</v>
      </c>
      <c r="C320" t="s">
        <v>5</v>
      </c>
      <c r="D320" t="s">
        <v>21</v>
      </c>
      <c r="E320" t="s">
        <v>43</v>
      </c>
      <c r="F320" t="s">
        <v>47</v>
      </c>
      <c r="H320" t="s">
        <v>9</v>
      </c>
      <c r="I320" t="s">
        <v>47</v>
      </c>
      <c r="J320" t="s">
        <v>269</v>
      </c>
      <c r="K320" t="s">
        <v>272</v>
      </c>
      <c r="M320" t="s">
        <v>190</v>
      </c>
    </row>
    <row r="321" spans="1:13" x14ac:dyDescent="0.25">
      <c r="A321" s="3">
        <v>109</v>
      </c>
      <c r="B321" s="21">
        <v>41263</v>
      </c>
      <c r="C321" t="s">
        <v>5</v>
      </c>
      <c r="D321" t="s">
        <v>21</v>
      </c>
      <c r="E321" t="s">
        <v>43</v>
      </c>
      <c r="F321" t="s">
        <v>47</v>
      </c>
      <c r="H321" t="s">
        <v>9</v>
      </c>
      <c r="I321" t="s">
        <v>47</v>
      </c>
      <c r="J321" t="s">
        <v>269</v>
      </c>
      <c r="K321" t="s">
        <v>270</v>
      </c>
      <c r="L321" t="s">
        <v>280</v>
      </c>
      <c r="M321" t="s">
        <v>190</v>
      </c>
    </row>
    <row r="322" spans="1:13" x14ac:dyDescent="0.25">
      <c r="A322" s="3">
        <v>9</v>
      </c>
      <c r="B322" s="21">
        <v>41263</v>
      </c>
      <c r="C322" t="s">
        <v>5</v>
      </c>
      <c r="D322" t="s">
        <v>21</v>
      </c>
      <c r="E322" t="s">
        <v>43</v>
      </c>
      <c r="F322" t="s">
        <v>47</v>
      </c>
      <c r="H322" t="s">
        <v>9</v>
      </c>
      <c r="I322" t="s">
        <v>47</v>
      </c>
      <c r="J322" t="s">
        <v>269</v>
      </c>
      <c r="K322" t="s">
        <v>276</v>
      </c>
      <c r="L322" t="s">
        <v>284</v>
      </c>
      <c r="M322" t="s">
        <v>190</v>
      </c>
    </row>
    <row r="323" spans="1:13" x14ac:dyDescent="0.25">
      <c r="A323" s="3">
        <v>5</v>
      </c>
      <c r="B323" s="21">
        <v>41263</v>
      </c>
      <c r="C323" t="s">
        <v>5</v>
      </c>
      <c r="D323" t="s">
        <v>21</v>
      </c>
      <c r="E323" t="s">
        <v>43</v>
      </c>
      <c r="F323" t="s">
        <v>47</v>
      </c>
      <c r="H323" t="s">
        <v>9</v>
      </c>
      <c r="I323" t="s">
        <v>47</v>
      </c>
      <c r="J323" t="s">
        <v>269</v>
      </c>
      <c r="K323" t="s">
        <v>276</v>
      </c>
      <c r="L323" t="s">
        <v>286</v>
      </c>
      <c r="M323" t="s">
        <v>190</v>
      </c>
    </row>
    <row r="324" spans="1:13" x14ac:dyDescent="0.25">
      <c r="A324" s="3">
        <v>9</v>
      </c>
      <c r="B324" s="21">
        <v>41263</v>
      </c>
      <c r="C324" t="s">
        <v>5</v>
      </c>
      <c r="D324" t="s">
        <v>21</v>
      </c>
      <c r="E324" t="s">
        <v>43</v>
      </c>
      <c r="F324" t="s">
        <v>47</v>
      </c>
      <c r="H324" t="s">
        <v>9</v>
      </c>
      <c r="I324" t="s">
        <v>47</v>
      </c>
      <c r="J324" t="s">
        <v>269</v>
      </c>
      <c r="K324" t="s">
        <v>276</v>
      </c>
      <c r="L324" t="s">
        <v>285</v>
      </c>
      <c r="M324" t="s">
        <v>190</v>
      </c>
    </row>
    <row r="325" spans="1:13" x14ac:dyDescent="0.25">
      <c r="A325" s="14">
        <v>1543.27</v>
      </c>
      <c r="B325" s="15">
        <v>41264</v>
      </c>
      <c r="C325" t="s">
        <v>5</v>
      </c>
      <c r="D325" t="s">
        <v>21</v>
      </c>
      <c r="E325" t="s">
        <v>22</v>
      </c>
      <c r="F325" t="s">
        <v>8</v>
      </c>
      <c r="H325" s="3" t="s">
        <v>5</v>
      </c>
      <c r="I325" s="3" t="s">
        <v>6</v>
      </c>
      <c r="J325" s="3" t="s">
        <v>7</v>
      </c>
      <c r="K325" s="3" t="s">
        <v>8</v>
      </c>
      <c r="M325" t="s">
        <v>62</v>
      </c>
    </row>
    <row r="326" spans="1:13" x14ac:dyDescent="0.25">
      <c r="A326">
        <v>218</v>
      </c>
      <c r="B326" s="27">
        <v>41266</v>
      </c>
      <c r="C326" t="s">
        <v>5</v>
      </c>
      <c r="D326" t="s">
        <v>21</v>
      </c>
      <c r="E326" s="2" t="s">
        <v>268</v>
      </c>
      <c r="F326" t="s">
        <v>47</v>
      </c>
      <c r="G326" s="25"/>
      <c r="H326" t="s">
        <v>9</v>
      </c>
      <c r="I326" s="20" t="s">
        <v>47</v>
      </c>
      <c r="J326" t="s">
        <v>269</v>
      </c>
      <c r="K326" t="s">
        <v>270</v>
      </c>
      <c r="L326" s="24" t="s">
        <v>280</v>
      </c>
      <c r="M326" t="s">
        <v>382</v>
      </c>
    </row>
    <row r="327" spans="1:13" x14ac:dyDescent="0.25">
      <c r="A327">
        <v>-10</v>
      </c>
      <c r="B327" s="27">
        <v>41267</v>
      </c>
      <c r="C327" t="s">
        <v>5</v>
      </c>
      <c r="D327" t="s">
        <v>21</v>
      </c>
      <c r="E327" s="2" t="s">
        <v>268</v>
      </c>
      <c r="F327" t="s">
        <v>47</v>
      </c>
      <c r="G327" s="25"/>
      <c r="H327" s="3" t="s">
        <v>5</v>
      </c>
      <c r="I327" s="3" t="s">
        <v>6</v>
      </c>
      <c r="J327" s="3" t="s">
        <v>281</v>
      </c>
      <c r="K327" s="3" t="s">
        <v>47</v>
      </c>
      <c r="L327" s="3"/>
      <c r="M327" t="s">
        <v>382</v>
      </c>
    </row>
    <row r="328" spans="1:13" x14ac:dyDescent="0.25">
      <c r="A328">
        <v>10</v>
      </c>
      <c r="B328" s="27">
        <v>41267</v>
      </c>
      <c r="C328" t="s">
        <v>5</v>
      </c>
      <c r="D328" t="s">
        <v>21</v>
      </c>
      <c r="E328" s="2" t="s">
        <v>268</v>
      </c>
      <c r="F328" t="s">
        <v>47</v>
      </c>
      <c r="G328" s="25"/>
      <c r="H328" s="3" t="s">
        <v>9</v>
      </c>
      <c r="I328" s="3" t="s">
        <v>47</v>
      </c>
      <c r="J328" s="3" t="s">
        <v>269</v>
      </c>
      <c r="K328" t="s">
        <v>273</v>
      </c>
      <c r="L328" t="s">
        <v>275</v>
      </c>
      <c r="M328" t="s">
        <v>382</v>
      </c>
    </row>
    <row r="329" spans="1:13" x14ac:dyDescent="0.25">
      <c r="A329">
        <v>218</v>
      </c>
      <c r="B329" s="27">
        <v>41267</v>
      </c>
      <c r="C329" t="s">
        <v>5</v>
      </c>
      <c r="D329" t="s">
        <v>21</v>
      </c>
      <c r="E329" s="2" t="s">
        <v>268</v>
      </c>
      <c r="F329" t="s">
        <v>47</v>
      </c>
      <c r="G329" s="25"/>
      <c r="H329" t="s">
        <v>9</v>
      </c>
      <c r="I329" s="20" t="s">
        <v>47</v>
      </c>
      <c r="J329" t="s">
        <v>269</v>
      </c>
      <c r="K329" t="s">
        <v>270</v>
      </c>
      <c r="L329" s="24" t="s">
        <v>280</v>
      </c>
      <c r="M329" t="s">
        <v>382</v>
      </c>
    </row>
    <row r="330" spans="1:13" x14ac:dyDescent="0.25">
      <c r="A330">
        <v>18</v>
      </c>
      <c r="B330" s="27">
        <v>41267</v>
      </c>
      <c r="C330" t="s">
        <v>5</v>
      </c>
      <c r="D330" t="s">
        <v>21</v>
      </c>
      <c r="E330" s="2" t="s">
        <v>268</v>
      </c>
      <c r="F330" t="s">
        <v>47</v>
      </c>
      <c r="G330" s="25"/>
      <c r="H330" s="3" t="s">
        <v>9</v>
      </c>
      <c r="I330" s="3" t="s">
        <v>47</v>
      </c>
      <c r="J330" s="3" t="s">
        <v>269</v>
      </c>
      <c r="K330" s="3" t="s">
        <v>276</v>
      </c>
      <c r="L330" s="3" t="s">
        <v>284</v>
      </c>
      <c r="M330" t="s">
        <v>382</v>
      </c>
    </row>
    <row r="331" spans="1:13" x14ac:dyDescent="0.25">
      <c r="A331">
        <v>18</v>
      </c>
      <c r="B331" s="27">
        <v>41267</v>
      </c>
      <c r="C331" t="s">
        <v>5</v>
      </c>
      <c r="D331" t="s">
        <v>21</v>
      </c>
      <c r="E331" s="2" t="s">
        <v>268</v>
      </c>
      <c r="F331" t="s">
        <v>47</v>
      </c>
      <c r="G331" s="25"/>
      <c r="H331" s="3" t="s">
        <v>9</v>
      </c>
      <c r="I331" s="3" t="s">
        <v>47</v>
      </c>
      <c r="J331" s="3" t="s">
        <v>269</v>
      </c>
      <c r="K331" s="3" t="s">
        <v>276</v>
      </c>
      <c r="L331" s="3" t="s">
        <v>285</v>
      </c>
      <c r="M331" t="s">
        <v>382</v>
      </c>
    </row>
    <row r="332" spans="1:13" x14ac:dyDescent="0.25">
      <c r="A332" s="3">
        <v>14</v>
      </c>
      <c r="B332" s="21">
        <v>41268</v>
      </c>
      <c r="C332" t="s">
        <v>5</v>
      </c>
      <c r="D332" t="s">
        <v>21</v>
      </c>
      <c r="E332" t="s">
        <v>43</v>
      </c>
      <c r="F332" t="s">
        <v>47</v>
      </c>
      <c r="H332" t="s">
        <v>5</v>
      </c>
      <c r="I332" t="s">
        <v>21</v>
      </c>
      <c r="J332" t="s">
        <v>282</v>
      </c>
      <c r="K332" t="s">
        <v>47</v>
      </c>
      <c r="L332" t="s">
        <v>283</v>
      </c>
      <c r="M332" t="s">
        <v>167</v>
      </c>
    </row>
    <row r="333" spans="1:13" x14ac:dyDescent="0.25">
      <c r="A333">
        <v>10</v>
      </c>
      <c r="B333" s="27">
        <v>41268</v>
      </c>
      <c r="C333" t="s">
        <v>5</v>
      </c>
      <c r="D333" t="s">
        <v>21</v>
      </c>
      <c r="E333" s="2" t="s">
        <v>268</v>
      </c>
      <c r="F333" t="s">
        <v>47</v>
      </c>
      <c r="G333" s="25"/>
      <c r="H333" s="3" t="s">
        <v>9</v>
      </c>
      <c r="I333" s="3" t="s">
        <v>47</v>
      </c>
      <c r="J333" s="3" t="s">
        <v>269</v>
      </c>
      <c r="K333" t="s">
        <v>273</v>
      </c>
      <c r="L333" t="s">
        <v>275</v>
      </c>
      <c r="M333" t="s">
        <v>382</v>
      </c>
    </row>
    <row r="334" spans="1:13" x14ac:dyDescent="0.25">
      <c r="A334">
        <v>218</v>
      </c>
      <c r="B334" s="27">
        <v>41268</v>
      </c>
      <c r="C334" t="s">
        <v>5</v>
      </c>
      <c r="D334" t="s">
        <v>21</v>
      </c>
      <c r="E334" s="2" t="s">
        <v>268</v>
      </c>
      <c r="F334" t="s">
        <v>47</v>
      </c>
      <c r="G334" s="25"/>
      <c r="H334" t="s">
        <v>9</v>
      </c>
      <c r="I334" s="20" t="s">
        <v>47</v>
      </c>
      <c r="J334" t="s">
        <v>269</v>
      </c>
      <c r="K334" t="s">
        <v>270</v>
      </c>
      <c r="L334" s="24" t="s">
        <v>280</v>
      </c>
      <c r="M334" t="s">
        <v>382</v>
      </c>
    </row>
    <row r="335" spans="1:13" x14ac:dyDescent="0.25">
      <c r="A335">
        <v>109</v>
      </c>
      <c r="B335" s="27">
        <v>41268</v>
      </c>
      <c r="C335" t="s">
        <v>5</v>
      </c>
      <c r="D335" t="s">
        <v>21</v>
      </c>
      <c r="E335" s="2" t="s">
        <v>268</v>
      </c>
      <c r="F335" t="s">
        <v>47</v>
      </c>
      <c r="G335" s="25"/>
      <c r="H335" t="s">
        <v>9</v>
      </c>
      <c r="I335" s="20" t="s">
        <v>47</v>
      </c>
      <c r="J335" t="s">
        <v>269</v>
      </c>
      <c r="K335" t="s">
        <v>270</v>
      </c>
      <c r="L335" s="24" t="s">
        <v>280</v>
      </c>
      <c r="M335" t="s">
        <v>382</v>
      </c>
    </row>
    <row r="336" spans="1:13" x14ac:dyDescent="0.25">
      <c r="A336">
        <v>18</v>
      </c>
      <c r="B336" s="27">
        <v>41268</v>
      </c>
      <c r="C336" t="s">
        <v>5</v>
      </c>
      <c r="D336" t="s">
        <v>21</v>
      </c>
      <c r="E336" s="2" t="s">
        <v>268</v>
      </c>
      <c r="F336" t="s">
        <v>47</v>
      </c>
      <c r="G336" s="25"/>
      <c r="H336" s="3" t="s">
        <v>9</v>
      </c>
      <c r="I336" s="3" t="s">
        <v>47</v>
      </c>
      <c r="J336" s="3" t="s">
        <v>269</v>
      </c>
      <c r="K336" s="3" t="s">
        <v>276</v>
      </c>
      <c r="L336" s="3" t="s">
        <v>284</v>
      </c>
      <c r="M336" t="s">
        <v>382</v>
      </c>
    </row>
    <row r="337" spans="1:13" x14ac:dyDescent="0.25">
      <c r="A337">
        <v>18</v>
      </c>
      <c r="B337" s="27">
        <v>41268</v>
      </c>
      <c r="C337" t="s">
        <v>5</v>
      </c>
      <c r="D337" t="s">
        <v>21</v>
      </c>
      <c r="E337" s="2" t="s">
        <v>268</v>
      </c>
      <c r="F337" t="s">
        <v>47</v>
      </c>
      <c r="G337" s="25"/>
      <c r="H337" s="3" t="s">
        <v>9</v>
      </c>
      <c r="I337" s="3" t="s">
        <v>47</v>
      </c>
      <c r="J337" s="3" t="s">
        <v>269</v>
      </c>
      <c r="K337" s="3" t="s">
        <v>276</v>
      </c>
      <c r="L337" s="3" t="s">
        <v>285</v>
      </c>
      <c r="M337" t="s">
        <v>382</v>
      </c>
    </row>
    <row r="338" spans="1:13" x14ac:dyDescent="0.25">
      <c r="A338">
        <v>5</v>
      </c>
      <c r="B338" s="6">
        <v>41269</v>
      </c>
      <c r="C338" t="s">
        <v>5</v>
      </c>
      <c r="D338" t="s">
        <v>21</v>
      </c>
      <c r="E338" t="s">
        <v>282</v>
      </c>
      <c r="F338" t="s">
        <v>47</v>
      </c>
      <c r="G338" t="s">
        <v>283</v>
      </c>
      <c r="H338" t="s">
        <v>9</v>
      </c>
      <c r="I338" t="s">
        <v>47</v>
      </c>
      <c r="J338" t="s">
        <v>269</v>
      </c>
      <c r="K338" t="s">
        <v>273</v>
      </c>
      <c r="L338" t="s">
        <v>274</v>
      </c>
      <c r="M338" t="s">
        <v>330</v>
      </c>
    </row>
    <row r="339" spans="1:13" x14ac:dyDescent="0.25">
      <c r="A339">
        <v>5</v>
      </c>
      <c r="B339" s="6">
        <v>41269</v>
      </c>
      <c r="C339" t="s">
        <v>5</v>
      </c>
      <c r="D339" t="s">
        <v>21</v>
      </c>
      <c r="E339" t="s">
        <v>282</v>
      </c>
      <c r="F339" t="s">
        <v>47</v>
      </c>
      <c r="G339" t="s">
        <v>283</v>
      </c>
      <c r="H339" t="s">
        <v>9</v>
      </c>
      <c r="I339" t="s">
        <v>47</v>
      </c>
      <c r="J339" t="s">
        <v>269</v>
      </c>
      <c r="K339" t="s">
        <v>273</v>
      </c>
      <c r="L339" t="s">
        <v>275</v>
      </c>
      <c r="M339" t="s">
        <v>330</v>
      </c>
    </row>
    <row r="340" spans="1:13" x14ac:dyDescent="0.25">
      <c r="A340">
        <v>109</v>
      </c>
      <c r="B340" s="27">
        <v>41269</v>
      </c>
      <c r="C340" t="s">
        <v>5</v>
      </c>
      <c r="D340" t="s">
        <v>21</v>
      </c>
      <c r="E340" s="2" t="s">
        <v>268</v>
      </c>
      <c r="F340" t="s">
        <v>47</v>
      </c>
      <c r="G340" s="25"/>
      <c r="H340" t="s">
        <v>9</v>
      </c>
      <c r="I340" s="20" t="s">
        <v>47</v>
      </c>
      <c r="J340" t="s">
        <v>269</v>
      </c>
      <c r="K340" t="s">
        <v>270</v>
      </c>
      <c r="L340" s="24" t="s">
        <v>280</v>
      </c>
      <c r="M340" t="s">
        <v>382</v>
      </c>
    </row>
    <row r="341" spans="1:13" x14ac:dyDescent="0.25">
      <c r="A341">
        <v>5</v>
      </c>
      <c r="B341" s="27">
        <v>41270</v>
      </c>
      <c r="C341" t="s">
        <v>5</v>
      </c>
      <c r="D341" t="s">
        <v>21</v>
      </c>
      <c r="E341" s="2" t="s">
        <v>268</v>
      </c>
      <c r="F341" t="s">
        <v>47</v>
      </c>
      <c r="G341" s="25"/>
      <c r="H341" s="3" t="s">
        <v>9</v>
      </c>
      <c r="I341" s="3" t="s">
        <v>47</v>
      </c>
      <c r="J341" s="3" t="s">
        <v>269</v>
      </c>
      <c r="K341" t="s">
        <v>273</v>
      </c>
      <c r="L341" t="s">
        <v>275</v>
      </c>
      <c r="M341" t="s">
        <v>382</v>
      </c>
    </row>
    <row r="342" spans="1:13" x14ac:dyDescent="0.25">
      <c r="A342">
        <v>109</v>
      </c>
      <c r="B342" s="27">
        <v>41270</v>
      </c>
      <c r="C342" t="s">
        <v>5</v>
      </c>
      <c r="D342" t="s">
        <v>21</v>
      </c>
      <c r="E342" s="2" t="s">
        <v>268</v>
      </c>
      <c r="F342" t="s">
        <v>47</v>
      </c>
      <c r="G342" s="25"/>
      <c r="H342" t="s">
        <v>9</v>
      </c>
      <c r="I342" s="20" t="s">
        <v>47</v>
      </c>
      <c r="J342" t="s">
        <v>269</v>
      </c>
      <c r="K342" t="s">
        <v>270</v>
      </c>
      <c r="L342" s="24" t="s">
        <v>280</v>
      </c>
      <c r="M342" t="s">
        <v>382</v>
      </c>
    </row>
    <row r="343" spans="1:13" x14ac:dyDescent="0.25">
      <c r="A343">
        <v>109</v>
      </c>
      <c r="B343" s="27">
        <v>41270</v>
      </c>
      <c r="C343" t="s">
        <v>5</v>
      </c>
      <c r="D343" t="s">
        <v>21</v>
      </c>
      <c r="E343" s="2" t="s">
        <v>268</v>
      </c>
      <c r="F343" t="s">
        <v>47</v>
      </c>
      <c r="G343" s="25"/>
      <c r="H343" t="s">
        <v>9</v>
      </c>
      <c r="I343" s="20" t="s">
        <v>47</v>
      </c>
      <c r="J343" t="s">
        <v>269</v>
      </c>
      <c r="K343" t="s">
        <v>270</v>
      </c>
      <c r="L343" s="24" t="s">
        <v>280</v>
      </c>
      <c r="M343" t="s">
        <v>382</v>
      </c>
    </row>
    <row r="344" spans="1:13" x14ac:dyDescent="0.25">
      <c r="A344" s="3">
        <v>42</v>
      </c>
      <c r="B344" s="19">
        <v>41271</v>
      </c>
      <c r="C344" t="s">
        <v>5</v>
      </c>
      <c r="D344" t="s">
        <v>21</v>
      </c>
      <c r="E344" t="s">
        <v>72</v>
      </c>
      <c r="F344" t="s">
        <v>73</v>
      </c>
      <c r="G344" t="s">
        <v>74</v>
      </c>
      <c r="H344" t="s">
        <v>9</v>
      </c>
      <c r="I344" t="s">
        <v>29</v>
      </c>
      <c r="J344" t="s">
        <v>119</v>
      </c>
      <c r="K344" t="s">
        <v>31</v>
      </c>
      <c r="M344" t="s">
        <v>435</v>
      </c>
    </row>
    <row r="345" spans="1:13" x14ac:dyDescent="0.25">
      <c r="A345" s="3">
        <v>21.5</v>
      </c>
      <c r="B345" s="21">
        <v>41271</v>
      </c>
      <c r="C345" s="3" t="s">
        <v>25</v>
      </c>
      <c r="D345" s="3" t="s">
        <v>29</v>
      </c>
      <c r="E345" s="3" t="s">
        <v>119</v>
      </c>
      <c r="F345" s="3" t="s">
        <v>123</v>
      </c>
      <c r="H345" t="s">
        <v>5</v>
      </c>
      <c r="I345" t="s">
        <v>21</v>
      </c>
      <c r="J345" t="s">
        <v>72</v>
      </c>
      <c r="K345" t="s">
        <v>73</v>
      </c>
      <c r="L345" t="s">
        <v>74</v>
      </c>
      <c r="M345" t="s">
        <v>440</v>
      </c>
    </row>
    <row r="346" spans="1:13" x14ac:dyDescent="0.25">
      <c r="A346">
        <v>10</v>
      </c>
      <c r="B346" s="27">
        <v>41271</v>
      </c>
      <c r="C346" t="s">
        <v>5</v>
      </c>
      <c r="D346" t="s">
        <v>21</v>
      </c>
      <c r="E346" t="s">
        <v>279</v>
      </c>
      <c r="F346" t="s">
        <v>47</v>
      </c>
      <c r="G346" s="25"/>
      <c r="H346" s="3" t="s">
        <v>9</v>
      </c>
      <c r="I346" s="3" t="s">
        <v>47</v>
      </c>
      <c r="J346" s="3" t="s">
        <v>269</v>
      </c>
      <c r="K346" t="s">
        <v>273</v>
      </c>
      <c r="L346" t="s">
        <v>274</v>
      </c>
      <c r="M346" t="s">
        <v>381</v>
      </c>
    </row>
    <row r="347" spans="1:13" x14ac:dyDescent="0.25">
      <c r="A347">
        <v>-6.91</v>
      </c>
      <c r="B347" s="27">
        <v>41271</v>
      </c>
      <c r="C347" t="s">
        <v>5</v>
      </c>
      <c r="D347" t="s">
        <v>21</v>
      </c>
      <c r="E347" t="s">
        <v>279</v>
      </c>
      <c r="F347" t="s">
        <v>47</v>
      </c>
      <c r="G347" s="25"/>
      <c r="H347" t="s">
        <v>9</v>
      </c>
      <c r="I347" s="20" t="s">
        <v>47</v>
      </c>
      <c r="J347" t="s">
        <v>269</v>
      </c>
      <c r="K347" s="3" t="s">
        <v>272</v>
      </c>
      <c r="M347" t="s">
        <v>381</v>
      </c>
    </row>
    <row r="348" spans="1:13" x14ac:dyDescent="0.25">
      <c r="A348">
        <v>218</v>
      </c>
      <c r="B348" s="27">
        <v>41271</v>
      </c>
      <c r="C348" t="s">
        <v>5</v>
      </c>
      <c r="D348" t="s">
        <v>21</v>
      </c>
      <c r="E348" t="s">
        <v>279</v>
      </c>
      <c r="F348" t="s">
        <v>47</v>
      </c>
      <c r="G348" s="25"/>
      <c r="H348" t="s">
        <v>9</v>
      </c>
      <c r="I348" s="20" t="s">
        <v>47</v>
      </c>
      <c r="J348" t="s">
        <v>269</v>
      </c>
      <c r="K348" t="s">
        <v>270</v>
      </c>
      <c r="L348" s="24" t="s">
        <v>280</v>
      </c>
      <c r="M348" t="s">
        <v>381</v>
      </c>
    </row>
    <row r="349" spans="1:13" x14ac:dyDescent="0.25">
      <c r="A349">
        <v>109</v>
      </c>
      <c r="B349" s="27">
        <v>41271</v>
      </c>
      <c r="C349" t="s">
        <v>5</v>
      </c>
      <c r="D349" t="s">
        <v>21</v>
      </c>
      <c r="E349" s="2" t="s">
        <v>268</v>
      </c>
      <c r="F349" t="s">
        <v>47</v>
      </c>
      <c r="G349" s="25"/>
      <c r="H349" t="s">
        <v>9</v>
      </c>
      <c r="I349" s="20" t="s">
        <v>47</v>
      </c>
      <c r="J349" t="s">
        <v>269</v>
      </c>
      <c r="K349" t="s">
        <v>270</v>
      </c>
      <c r="L349" s="24" t="s">
        <v>280</v>
      </c>
      <c r="M349" t="s">
        <v>382</v>
      </c>
    </row>
    <row r="350" spans="1:13" x14ac:dyDescent="0.25">
      <c r="A350">
        <v>5</v>
      </c>
      <c r="B350" s="27">
        <v>41272</v>
      </c>
      <c r="C350" t="s">
        <v>5</v>
      </c>
      <c r="D350" t="s">
        <v>21</v>
      </c>
      <c r="E350" s="2" t="s">
        <v>268</v>
      </c>
      <c r="F350" t="s">
        <v>47</v>
      </c>
      <c r="G350" s="25"/>
      <c r="H350" s="3" t="s">
        <v>9</v>
      </c>
      <c r="I350" s="3" t="s">
        <v>47</v>
      </c>
      <c r="J350" s="3" t="s">
        <v>269</v>
      </c>
      <c r="K350" t="s">
        <v>273</v>
      </c>
      <c r="L350" t="s">
        <v>275</v>
      </c>
      <c r="M350" t="s">
        <v>382</v>
      </c>
    </row>
    <row r="351" spans="1:13" x14ac:dyDescent="0.25">
      <c r="A351">
        <v>109</v>
      </c>
      <c r="B351" s="27">
        <v>41272</v>
      </c>
      <c r="C351" t="s">
        <v>5</v>
      </c>
      <c r="D351" t="s">
        <v>21</v>
      </c>
      <c r="E351" s="2" t="s">
        <v>268</v>
      </c>
      <c r="F351" t="s">
        <v>47</v>
      </c>
      <c r="G351" s="25"/>
      <c r="H351" t="s">
        <v>9</v>
      </c>
      <c r="I351" s="20" t="s">
        <v>47</v>
      </c>
      <c r="J351" t="s">
        <v>269</v>
      </c>
      <c r="K351" t="s">
        <v>270</v>
      </c>
      <c r="L351" s="24" t="s">
        <v>280</v>
      </c>
      <c r="M351" t="s">
        <v>382</v>
      </c>
    </row>
    <row r="352" spans="1:13" x14ac:dyDescent="0.25">
      <c r="A352">
        <v>109</v>
      </c>
      <c r="B352" s="27">
        <v>41272</v>
      </c>
      <c r="C352" t="s">
        <v>5</v>
      </c>
      <c r="D352" t="s">
        <v>21</v>
      </c>
      <c r="E352" s="2" t="s">
        <v>268</v>
      </c>
      <c r="F352" t="s">
        <v>47</v>
      </c>
      <c r="G352" s="25"/>
      <c r="H352" t="s">
        <v>9</v>
      </c>
      <c r="I352" s="20" t="s">
        <v>47</v>
      </c>
      <c r="J352" t="s">
        <v>269</v>
      </c>
      <c r="K352" t="s">
        <v>270</v>
      </c>
      <c r="L352" s="24" t="s">
        <v>280</v>
      </c>
      <c r="M352" t="s">
        <v>382</v>
      </c>
    </row>
    <row r="353" spans="1:13" x14ac:dyDescent="0.25">
      <c r="A353">
        <v>9</v>
      </c>
      <c r="B353" s="27">
        <v>41272</v>
      </c>
      <c r="C353" t="s">
        <v>5</v>
      </c>
      <c r="D353" t="s">
        <v>21</v>
      </c>
      <c r="E353" s="2" t="s">
        <v>268</v>
      </c>
      <c r="F353" t="s">
        <v>47</v>
      </c>
      <c r="G353" s="25"/>
      <c r="H353" s="3" t="s">
        <v>9</v>
      </c>
      <c r="I353" s="3" t="s">
        <v>47</v>
      </c>
      <c r="J353" s="3" t="s">
        <v>269</v>
      </c>
      <c r="K353" s="3" t="s">
        <v>276</v>
      </c>
      <c r="L353" s="3" t="s">
        <v>284</v>
      </c>
      <c r="M353" t="s">
        <v>382</v>
      </c>
    </row>
    <row r="354" spans="1:13" x14ac:dyDescent="0.25">
      <c r="A354">
        <v>12</v>
      </c>
      <c r="B354" s="27">
        <v>41272</v>
      </c>
      <c r="C354" t="s">
        <v>5</v>
      </c>
      <c r="D354" t="s">
        <v>21</v>
      </c>
      <c r="E354" s="2" t="s">
        <v>268</v>
      </c>
      <c r="F354" t="s">
        <v>47</v>
      </c>
      <c r="G354" s="25"/>
      <c r="H354" s="3" t="s">
        <v>9</v>
      </c>
      <c r="I354" s="3" t="s">
        <v>47</v>
      </c>
      <c r="J354" s="3" t="s">
        <v>269</v>
      </c>
      <c r="K354" s="3" t="s">
        <v>276</v>
      </c>
      <c r="L354" s="3" t="s">
        <v>277</v>
      </c>
      <c r="M354" t="s">
        <v>382</v>
      </c>
    </row>
    <row r="355" spans="1:13" x14ac:dyDescent="0.25">
      <c r="A355">
        <v>5</v>
      </c>
      <c r="B355" s="27">
        <v>41273</v>
      </c>
      <c r="C355" t="s">
        <v>5</v>
      </c>
      <c r="D355" t="s">
        <v>21</v>
      </c>
      <c r="E355" t="s">
        <v>279</v>
      </c>
      <c r="F355" t="s">
        <v>47</v>
      </c>
      <c r="G355" s="25"/>
      <c r="H355" s="3" t="s">
        <v>9</v>
      </c>
      <c r="I355" s="3" t="s">
        <v>47</v>
      </c>
      <c r="J355" s="3" t="s">
        <v>269</v>
      </c>
      <c r="K355" t="s">
        <v>273</v>
      </c>
      <c r="L355" t="s">
        <v>274</v>
      </c>
      <c r="M355" t="s">
        <v>381</v>
      </c>
    </row>
    <row r="356" spans="1:13" x14ac:dyDescent="0.25">
      <c r="A356">
        <v>5</v>
      </c>
      <c r="B356" s="27">
        <v>41273</v>
      </c>
      <c r="C356" t="s">
        <v>5</v>
      </c>
      <c r="D356" t="s">
        <v>21</v>
      </c>
      <c r="E356" t="s">
        <v>279</v>
      </c>
      <c r="F356" t="s">
        <v>47</v>
      </c>
      <c r="G356" s="25"/>
      <c r="H356" s="3" t="s">
        <v>9</v>
      </c>
      <c r="I356" s="3" t="s">
        <v>47</v>
      </c>
      <c r="J356" s="3" t="s">
        <v>269</v>
      </c>
      <c r="K356" t="s">
        <v>273</v>
      </c>
      <c r="L356" t="s">
        <v>275</v>
      </c>
      <c r="M356" t="s">
        <v>381</v>
      </c>
    </row>
    <row r="357" spans="1:13" x14ac:dyDescent="0.25">
      <c r="A357">
        <v>-3.9</v>
      </c>
      <c r="B357" s="27">
        <v>41273</v>
      </c>
      <c r="C357" t="s">
        <v>5</v>
      </c>
      <c r="D357" t="s">
        <v>21</v>
      </c>
      <c r="E357" t="s">
        <v>279</v>
      </c>
      <c r="F357" t="s">
        <v>47</v>
      </c>
      <c r="G357" s="25"/>
      <c r="H357" t="s">
        <v>9</v>
      </c>
      <c r="I357" s="20" t="s">
        <v>47</v>
      </c>
      <c r="J357" t="s">
        <v>269</v>
      </c>
      <c r="K357" s="3" t="s">
        <v>272</v>
      </c>
      <c r="M357" t="s">
        <v>381</v>
      </c>
    </row>
    <row r="358" spans="1:13" x14ac:dyDescent="0.25">
      <c r="A358">
        <v>109</v>
      </c>
      <c r="B358" s="27">
        <v>41273</v>
      </c>
      <c r="C358" t="s">
        <v>5</v>
      </c>
      <c r="D358" t="s">
        <v>21</v>
      </c>
      <c r="E358" t="s">
        <v>279</v>
      </c>
      <c r="F358" t="s">
        <v>47</v>
      </c>
      <c r="G358" s="25"/>
      <c r="H358" t="s">
        <v>9</v>
      </c>
      <c r="I358" s="20" t="s">
        <v>47</v>
      </c>
      <c r="J358" t="s">
        <v>269</v>
      </c>
      <c r="K358" t="s">
        <v>270</v>
      </c>
      <c r="L358" s="24" t="s">
        <v>280</v>
      </c>
      <c r="M358" t="s">
        <v>381</v>
      </c>
    </row>
    <row r="359" spans="1:13" x14ac:dyDescent="0.25">
      <c r="A359">
        <v>5</v>
      </c>
      <c r="B359" s="27">
        <v>41273</v>
      </c>
      <c r="C359" t="s">
        <v>5</v>
      </c>
      <c r="D359" t="s">
        <v>21</v>
      </c>
      <c r="E359" t="s">
        <v>279</v>
      </c>
      <c r="F359" t="s">
        <v>47</v>
      </c>
      <c r="G359" s="25"/>
      <c r="H359" s="3" t="s">
        <v>9</v>
      </c>
      <c r="I359" s="3" t="s">
        <v>47</v>
      </c>
      <c r="J359" s="3" t="s">
        <v>269</v>
      </c>
      <c r="K359" s="3" t="s">
        <v>276</v>
      </c>
      <c r="L359" s="3" t="s">
        <v>286</v>
      </c>
      <c r="M359" t="s">
        <v>381</v>
      </c>
    </row>
    <row r="360" spans="1:13" x14ac:dyDescent="0.25">
      <c r="A360" s="3">
        <v>721</v>
      </c>
      <c r="B360" s="15">
        <v>41274</v>
      </c>
      <c r="C360" s="3" t="s">
        <v>25</v>
      </c>
      <c r="D360" s="3" t="s">
        <v>8</v>
      </c>
      <c r="E360" s="3" t="s">
        <v>26</v>
      </c>
      <c r="F360" s="3" t="s">
        <v>33</v>
      </c>
      <c r="G360" s="3"/>
      <c r="H360" s="3" t="s">
        <v>23</v>
      </c>
      <c r="I360" s="3" t="s">
        <v>44</v>
      </c>
      <c r="J360" s="3" t="s">
        <v>65</v>
      </c>
      <c r="K360" s="3" t="s">
        <v>8</v>
      </c>
      <c r="L360" s="3"/>
      <c r="M360" s="4" t="s">
        <v>108</v>
      </c>
    </row>
    <row r="361" spans="1:13" x14ac:dyDescent="0.25">
      <c r="A361">
        <v>0.01</v>
      </c>
      <c r="B361" s="19">
        <v>41274</v>
      </c>
      <c r="C361" t="s">
        <v>5</v>
      </c>
      <c r="D361" t="s">
        <v>21</v>
      </c>
      <c r="E361" t="s">
        <v>72</v>
      </c>
      <c r="F361" t="s">
        <v>121</v>
      </c>
      <c r="G361" t="s">
        <v>74</v>
      </c>
      <c r="H361" t="s">
        <v>9</v>
      </c>
      <c r="I361" t="s">
        <v>29</v>
      </c>
      <c r="J361" t="s">
        <v>119</v>
      </c>
      <c r="K361" t="s">
        <v>120</v>
      </c>
      <c r="M361" t="s">
        <v>118</v>
      </c>
    </row>
    <row r="362" spans="1:13" x14ac:dyDescent="0.25">
      <c r="A362" s="14">
        <v>142.27000000000001</v>
      </c>
      <c r="B362" s="15">
        <v>41274</v>
      </c>
      <c r="C362" t="s">
        <v>5</v>
      </c>
      <c r="D362" t="s">
        <v>21</v>
      </c>
      <c r="E362" t="s">
        <v>22</v>
      </c>
      <c r="F362" t="s">
        <v>8</v>
      </c>
      <c r="H362" s="3" t="s">
        <v>9</v>
      </c>
      <c r="I362" s="3" t="s">
        <v>8</v>
      </c>
      <c r="J362" s="4" t="s">
        <v>10</v>
      </c>
      <c r="K362" s="3"/>
      <c r="M362" t="s">
        <v>20</v>
      </c>
    </row>
    <row r="363" spans="1:13" x14ac:dyDescent="0.25">
      <c r="A363" s="3">
        <v>0.65</v>
      </c>
      <c r="B363" s="15">
        <v>41274</v>
      </c>
      <c r="C363" s="3" t="s">
        <v>5</v>
      </c>
      <c r="D363" s="3" t="s">
        <v>6</v>
      </c>
      <c r="E363" s="3" t="s">
        <v>7</v>
      </c>
      <c r="F363" s="3" t="s">
        <v>8</v>
      </c>
      <c r="G363" s="3"/>
      <c r="H363" s="3" t="s">
        <v>9</v>
      </c>
      <c r="I363" s="3" t="s">
        <v>8</v>
      </c>
      <c r="J363" s="3" t="s">
        <v>7</v>
      </c>
      <c r="K363" s="3" t="s">
        <v>14</v>
      </c>
      <c r="L363" s="3"/>
      <c r="M363" s="4"/>
    </row>
    <row r="364" spans="1:13" x14ac:dyDescent="0.25">
      <c r="A364" s="3">
        <v>1362.02</v>
      </c>
      <c r="B364" s="15">
        <v>41274</v>
      </c>
      <c r="C364" s="3" t="s">
        <v>5</v>
      </c>
      <c r="D364" s="3" t="s">
        <v>6</v>
      </c>
      <c r="E364" s="3" t="s">
        <v>7</v>
      </c>
      <c r="F364" s="3" t="s">
        <v>8</v>
      </c>
      <c r="G364" s="3"/>
      <c r="H364" s="3" t="s">
        <v>9</v>
      </c>
      <c r="I364" s="3" t="s">
        <v>8</v>
      </c>
      <c r="J364" s="3" t="s">
        <v>7</v>
      </c>
      <c r="K364" s="3" t="s">
        <v>11</v>
      </c>
      <c r="L364" s="3"/>
      <c r="M364" s="4"/>
    </row>
    <row r="365" spans="1:13" x14ac:dyDescent="0.25">
      <c r="A365" s="3">
        <v>13</v>
      </c>
      <c r="B365" s="15">
        <v>41274</v>
      </c>
      <c r="C365" s="3" t="s">
        <v>5</v>
      </c>
      <c r="D365" s="3" t="s">
        <v>6</v>
      </c>
      <c r="E365" s="3" t="s">
        <v>7</v>
      </c>
      <c r="F365" s="3" t="s">
        <v>8</v>
      </c>
      <c r="G365" s="3"/>
      <c r="H365" s="3" t="s">
        <v>9</v>
      </c>
      <c r="I365" s="3" t="s">
        <v>8</v>
      </c>
      <c r="J365" s="3" t="s">
        <v>7</v>
      </c>
      <c r="K365" s="3" t="s">
        <v>12</v>
      </c>
      <c r="L365" s="3"/>
      <c r="M365" s="4"/>
    </row>
    <row r="366" spans="1:13" x14ac:dyDescent="0.25">
      <c r="A366" s="3">
        <v>6</v>
      </c>
      <c r="B366" s="15">
        <v>41274</v>
      </c>
      <c r="C366" s="3" t="s">
        <v>5</v>
      </c>
      <c r="D366" s="3" t="s">
        <v>6</v>
      </c>
      <c r="E366" s="3" t="s">
        <v>7</v>
      </c>
      <c r="F366" s="3" t="s">
        <v>8</v>
      </c>
      <c r="G366" s="3"/>
      <c r="H366" s="3" t="s">
        <v>9</v>
      </c>
      <c r="I366" s="3" t="s">
        <v>8</v>
      </c>
      <c r="J366" s="3" t="s">
        <v>7</v>
      </c>
      <c r="K366" s="3" t="s">
        <v>13</v>
      </c>
      <c r="L366" s="3"/>
      <c r="M366" s="4"/>
    </row>
    <row r="367" spans="1:13" x14ac:dyDescent="0.25">
      <c r="A367" s="3">
        <v>160</v>
      </c>
      <c r="B367" s="15">
        <v>41274</v>
      </c>
      <c r="C367" s="3" t="s">
        <v>5</v>
      </c>
      <c r="D367" s="3" t="s">
        <v>6</v>
      </c>
      <c r="E367" s="3" t="s">
        <v>7</v>
      </c>
      <c r="F367" s="3" t="s">
        <v>8</v>
      </c>
      <c r="G367" s="3"/>
      <c r="H367" s="3" t="s">
        <v>9</v>
      </c>
      <c r="I367" s="3" t="s">
        <v>8</v>
      </c>
      <c r="J367" s="3" t="s">
        <v>15</v>
      </c>
      <c r="K367" s="3"/>
      <c r="L367" s="3"/>
      <c r="M367" s="4"/>
    </row>
    <row r="368" spans="1:13" x14ac:dyDescent="0.25">
      <c r="A368">
        <v>218</v>
      </c>
      <c r="B368" s="19">
        <v>41276</v>
      </c>
      <c r="C368" t="s">
        <v>5</v>
      </c>
      <c r="D368" t="s">
        <v>21</v>
      </c>
      <c r="E368" t="s">
        <v>43</v>
      </c>
      <c r="F368" t="s">
        <v>47</v>
      </c>
      <c r="H368" t="s">
        <v>5</v>
      </c>
      <c r="I368" t="s">
        <v>21</v>
      </c>
      <c r="J368" t="s">
        <v>279</v>
      </c>
      <c r="K368" t="s">
        <v>47</v>
      </c>
      <c r="M368" t="s">
        <v>191</v>
      </c>
    </row>
    <row r="369" spans="1:13" x14ac:dyDescent="0.25">
      <c r="A369">
        <v>10</v>
      </c>
      <c r="B369" s="19">
        <v>41276</v>
      </c>
      <c r="C369" t="s">
        <v>5</v>
      </c>
      <c r="D369" t="s">
        <v>21</v>
      </c>
      <c r="E369" t="s">
        <v>43</v>
      </c>
      <c r="F369" t="s">
        <v>47</v>
      </c>
      <c r="H369" t="s">
        <v>5</v>
      </c>
      <c r="I369" t="s">
        <v>21</v>
      </c>
      <c r="J369" t="s">
        <v>279</v>
      </c>
      <c r="K369" t="s">
        <v>47</v>
      </c>
      <c r="M369" t="s">
        <v>191</v>
      </c>
    </row>
    <row r="370" spans="1:13" x14ac:dyDescent="0.25">
      <c r="A370">
        <v>-6.91</v>
      </c>
      <c r="B370" s="19">
        <v>41276</v>
      </c>
      <c r="C370" t="s">
        <v>5</v>
      </c>
      <c r="D370" t="s">
        <v>21</v>
      </c>
      <c r="E370" t="s">
        <v>43</v>
      </c>
      <c r="F370" t="s">
        <v>47</v>
      </c>
      <c r="H370" t="s">
        <v>5</v>
      </c>
      <c r="I370" t="s">
        <v>21</v>
      </c>
      <c r="J370" t="s">
        <v>279</v>
      </c>
      <c r="K370" t="s">
        <v>47</v>
      </c>
      <c r="M370" t="s">
        <v>191</v>
      </c>
    </row>
    <row r="371" spans="1:13" x14ac:dyDescent="0.25">
      <c r="A371">
        <v>109</v>
      </c>
      <c r="B371" s="19">
        <v>41276</v>
      </c>
      <c r="C371" t="s">
        <v>5</v>
      </c>
      <c r="D371" t="s">
        <v>21</v>
      </c>
      <c r="E371" t="s">
        <v>43</v>
      </c>
      <c r="F371" t="s">
        <v>47</v>
      </c>
      <c r="H371" t="s">
        <v>5</v>
      </c>
      <c r="I371" t="s">
        <v>21</v>
      </c>
      <c r="J371" t="s">
        <v>279</v>
      </c>
      <c r="K371" t="s">
        <v>47</v>
      </c>
      <c r="M371" t="s">
        <v>192</v>
      </c>
    </row>
    <row r="372" spans="1:13" x14ac:dyDescent="0.25">
      <c r="A372">
        <v>5</v>
      </c>
      <c r="B372" s="19">
        <v>41276</v>
      </c>
      <c r="C372" t="s">
        <v>5</v>
      </c>
      <c r="D372" t="s">
        <v>21</v>
      </c>
      <c r="E372" t="s">
        <v>43</v>
      </c>
      <c r="F372" t="s">
        <v>47</v>
      </c>
      <c r="H372" t="s">
        <v>5</v>
      </c>
      <c r="I372" t="s">
        <v>21</v>
      </c>
      <c r="J372" t="s">
        <v>279</v>
      </c>
      <c r="K372" t="s">
        <v>47</v>
      </c>
      <c r="M372" t="s">
        <v>192</v>
      </c>
    </row>
    <row r="373" spans="1:13" x14ac:dyDescent="0.25">
      <c r="A373">
        <v>5</v>
      </c>
      <c r="B373" s="19">
        <v>41276</v>
      </c>
      <c r="C373" t="s">
        <v>5</v>
      </c>
      <c r="D373" t="s">
        <v>21</v>
      </c>
      <c r="E373" t="s">
        <v>43</v>
      </c>
      <c r="F373" t="s">
        <v>47</v>
      </c>
      <c r="H373" t="s">
        <v>5</v>
      </c>
      <c r="I373" t="s">
        <v>21</v>
      </c>
      <c r="J373" t="s">
        <v>279</v>
      </c>
      <c r="K373" t="s">
        <v>47</v>
      </c>
      <c r="M373" t="s">
        <v>192</v>
      </c>
    </row>
    <row r="374" spans="1:13" x14ac:dyDescent="0.25">
      <c r="A374">
        <v>5</v>
      </c>
      <c r="B374" s="19">
        <v>41276</v>
      </c>
      <c r="C374" t="s">
        <v>5</v>
      </c>
      <c r="D374" t="s">
        <v>21</v>
      </c>
      <c r="E374" t="s">
        <v>43</v>
      </c>
      <c r="F374" t="s">
        <v>47</v>
      </c>
      <c r="H374" t="s">
        <v>5</v>
      </c>
      <c r="I374" t="s">
        <v>21</v>
      </c>
      <c r="J374" t="s">
        <v>279</v>
      </c>
      <c r="K374" t="s">
        <v>47</v>
      </c>
      <c r="M374" t="s">
        <v>192</v>
      </c>
    </row>
    <row r="375" spans="1:13" x14ac:dyDescent="0.25">
      <c r="A375">
        <v>-3.9</v>
      </c>
      <c r="B375" s="19">
        <v>41276</v>
      </c>
      <c r="C375" t="s">
        <v>5</v>
      </c>
      <c r="D375" t="s">
        <v>21</v>
      </c>
      <c r="E375" t="s">
        <v>43</v>
      </c>
      <c r="F375" t="s">
        <v>47</v>
      </c>
      <c r="H375" t="s">
        <v>5</v>
      </c>
      <c r="I375" t="s">
        <v>21</v>
      </c>
      <c r="J375" t="s">
        <v>279</v>
      </c>
      <c r="K375" t="s">
        <v>47</v>
      </c>
      <c r="M375" t="s">
        <v>192</v>
      </c>
    </row>
    <row r="376" spans="1:13" x14ac:dyDescent="0.25">
      <c r="A376" s="3">
        <v>714</v>
      </c>
      <c r="B376" s="15">
        <v>41277</v>
      </c>
      <c r="C376" s="3" t="s">
        <v>23</v>
      </c>
      <c r="D376" s="3" t="s">
        <v>44</v>
      </c>
      <c r="E376" s="3" t="s">
        <v>65</v>
      </c>
      <c r="F376" s="3" t="s">
        <v>8</v>
      </c>
      <c r="G376" s="3"/>
      <c r="H376" t="s">
        <v>5</v>
      </c>
      <c r="I376" t="s">
        <v>21</v>
      </c>
      <c r="J376" t="s">
        <v>22</v>
      </c>
      <c r="K376" t="s">
        <v>8</v>
      </c>
      <c r="M376" t="s">
        <v>42</v>
      </c>
    </row>
    <row r="377" spans="1:13" x14ac:dyDescent="0.25">
      <c r="A377" s="3">
        <v>86</v>
      </c>
      <c r="B377" s="15">
        <v>41278</v>
      </c>
      <c r="C377" s="3" t="s">
        <v>25</v>
      </c>
      <c r="D377" s="3" t="s">
        <v>8</v>
      </c>
      <c r="E377" s="3" t="s">
        <v>28</v>
      </c>
      <c r="F377" s="3"/>
      <c r="G377" s="3"/>
      <c r="H377" t="s">
        <v>5</v>
      </c>
      <c r="I377" t="s">
        <v>21</v>
      </c>
      <c r="J377" t="s">
        <v>22</v>
      </c>
      <c r="K377" t="s">
        <v>8</v>
      </c>
      <c r="M377" t="s">
        <v>37</v>
      </c>
    </row>
    <row r="378" spans="1:13" x14ac:dyDescent="0.25">
      <c r="A378" s="3">
        <v>134.99</v>
      </c>
      <c r="B378" s="17">
        <v>41279</v>
      </c>
      <c r="C378" s="3" t="s">
        <v>25</v>
      </c>
      <c r="D378" s="3" t="s">
        <v>29</v>
      </c>
      <c r="E378" s="3" t="s">
        <v>30</v>
      </c>
      <c r="F378" s="3"/>
      <c r="G378" s="3"/>
      <c r="H378" t="s">
        <v>5</v>
      </c>
      <c r="I378" t="s">
        <v>21</v>
      </c>
      <c r="J378" t="s">
        <v>22</v>
      </c>
      <c r="K378" t="s">
        <v>8</v>
      </c>
      <c r="M378" t="s">
        <v>97</v>
      </c>
    </row>
    <row r="379" spans="1:13" x14ac:dyDescent="0.25">
      <c r="A379" s="3">
        <v>10</v>
      </c>
      <c r="B379" s="21">
        <v>41283</v>
      </c>
      <c r="C379" t="s">
        <v>5</v>
      </c>
      <c r="D379" t="s">
        <v>21</v>
      </c>
      <c r="E379" t="s">
        <v>43</v>
      </c>
      <c r="F379" t="s">
        <v>47</v>
      </c>
      <c r="H379" t="s">
        <v>5</v>
      </c>
      <c r="I379" t="s">
        <v>21</v>
      </c>
      <c r="J379" t="s">
        <v>282</v>
      </c>
      <c r="K379" t="s">
        <v>47</v>
      </c>
      <c r="L379" t="s">
        <v>283</v>
      </c>
      <c r="M379" t="s">
        <v>167</v>
      </c>
    </row>
    <row r="380" spans="1:13" x14ac:dyDescent="0.25">
      <c r="A380">
        <v>69</v>
      </c>
      <c r="B380" s="19">
        <v>41283</v>
      </c>
      <c r="C380" t="s">
        <v>5</v>
      </c>
      <c r="D380" t="s">
        <v>21</v>
      </c>
      <c r="E380" t="s">
        <v>43</v>
      </c>
      <c r="F380" t="s">
        <v>47</v>
      </c>
      <c r="H380" t="s">
        <v>5</v>
      </c>
      <c r="I380" t="s">
        <v>21</v>
      </c>
      <c r="J380" t="s">
        <v>268</v>
      </c>
      <c r="K380" t="s">
        <v>47</v>
      </c>
      <c r="M380" t="s">
        <v>193</v>
      </c>
    </row>
    <row r="381" spans="1:13" x14ac:dyDescent="0.25">
      <c r="A381">
        <v>12</v>
      </c>
      <c r="B381" s="19">
        <v>41283</v>
      </c>
      <c r="C381" t="s">
        <v>5</v>
      </c>
      <c r="D381" t="s">
        <v>21</v>
      </c>
      <c r="E381" t="s">
        <v>43</v>
      </c>
      <c r="F381" t="s">
        <v>47</v>
      </c>
      <c r="H381" t="s">
        <v>5</v>
      </c>
      <c r="I381" t="s">
        <v>21</v>
      </c>
      <c r="J381" t="s">
        <v>268</v>
      </c>
      <c r="K381" t="s">
        <v>47</v>
      </c>
      <c r="M381" t="s">
        <v>193</v>
      </c>
    </row>
    <row r="382" spans="1:13" x14ac:dyDescent="0.25">
      <c r="A382">
        <v>9</v>
      </c>
      <c r="B382" s="19">
        <v>41283</v>
      </c>
      <c r="C382" t="s">
        <v>5</v>
      </c>
      <c r="D382" t="s">
        <v>21</v>
      </c>
      <c r="E382" t="s">
        <v>43</v>
      </c>
      <c r="F382" t="s">
        <v>47</v>
      </c>
      <c r="H382" t="s">
        <v>5</v>
      </c>
      <c r="I382" t="s">
        <v>21</v>
      </c>
      <c r="J382" t="s">
        <v>268</v>
      </c>
      <c r="K382" t="s">
        <v>47</v>
      </c>
      <c r="M382" t="s">
        <v>193</v>
      </c>
    </row>
    <row r="383" spans="1:13" x14ac:dyDescent="0.25">
      <c r="A383">
        <v>218</v>
      </c>
      <c r="B383" s="19">
        <v>41283</v>
      </c>
      <c r="C383" t="s">
        <v>5</v>
      </c>
      <c r="D383" t="s">
        <v>21</v>
      </c>
      <c r="E383" t="s">
        <v>43</v>
      </c>
      <c r="F383" t="s">
        <v>47</v>
      </c>
      <c r="H383" t="s">
        <v>5</v>
      </c>
      <c r="I383" t="s">
        <v>21</v>
      </c>
      <c r="J383" t="s">
        <v>268</v>
      </c>
      <c r="K383" t="s">
        <v>47</v>
      </c>
      <c r="M383" t="s">
        <v>194</v>
      </c>
    </row>
    <row r="384" spans="1:13" x14ac:dyDescent="0.25">
      <c r="A384">
        <v>109</v>
      </c>
      <c r="B384" s="19">
        <v>41283</v>
      </c>
      <c r="C384" t="s">
        <v>5</v>
      </c>
      <c r="D384" t="s">
        <v>21</v>
      </c>
      <c r="E384" t="s">
        <v>43</v>
      </c>
      <c r="F384" t="s">
        <v>47</v>
      </c>
      <c r="H384" t="s">
        <v>5</v>
      </c>
      <c r="I384" t="s">
        <v>21</v>
      </c>
      <c r="J384" t="s">
        <v>268</v>
      </c>
      <c r="K384" t="s">
        <v>47</v>
      </c>
      <c r="M384" t="s">
        <v>195</v>
      </c>
    </row>
    <row r="385" spans="1:13" x14ac:dyDescent="0.25">
      <c r="A385">
        <v>218</v>
      </c>
      <c r="B385" s="19">
        <v>41283</v>
      </c>
      <c r="C385" t="s">
        <v>5</v>
      </c>
      <c r="D385" t="s">
        <v>21</v>
      </c>
      <c r="E385" t="s">
        <v>43</v>
      </c>
      <c r="F385" t="s">
        <v>47</v>
      </c>
      <c r="H385" t="s">
        <v>5</v>
      </c>
      <c r="I385" t="s">
        <v>21</v>
      </c>
      <c r="J385" t="s">
        <v>268</v>
      </c>
      <c r="K385" t="s">
        <v>47</v>
      </c>
      <c r="M385" t="s">
        <v>197</v>
      </c>
    </row>
    <row r="386" spans="1:13" x14ac:dyDescent="0.25">
      <c r="A386">
        <v>-10</v>
      </c>
      <c r="B386" s="19">
        <v>41283</v>
      </c>
      <c r="C386" t="s">
        <v>5</v>
      </c>
      <c r="D386" t="s">
        <v>21</v>
      </c>
      <c r="E386" t="s">
        <v>43</v>
      </c>
      <c r="F386" t="s">
        <v>47</v>
      </c>
      <c r="H386" t="s">
        <v>5</v>
      </c>
      <c r="I386" t="s">
        <v>21</v>
      </c>
      <c r="J386" t="s">
        <v>268</v>
      </c>
      <c r="K386" t="s">
        <v>47</v>
      </c>
      <c r="M386" t="s">
        <v>197</v>
      </c>
    </row>
    <row r="387" spans="1:13" x14ac:dyDescent="0.25">
      <c r="A387">
        <v>10</v>
      </c>
      <c r="B387" s="19">
        <v>41283</v>
      </c>
      <c r="C387" t="s">
        <v>5</v>
      </c>
      <c r="D387" t="s">
        <v>21</v>
      </c>
      <c r="E387" t="s">
        <v>43</v>
      </c>
      <c r="F387" t="s">
        <v>47</v>
      </c>
      <c r="H387" t="s">
        <v>5</v>
      </c>
      <c r="I387" t="s">
        <v>21</v>
      </c>
      <c r="J387" t="s">
        <v>268</v>
      </c>
      <c r="K387" t="s">
        <v>47</v>
      </c>
      <c r="M387" t="s">
        <v>197</v>
      </c>
    </row>
    <row r="388" spans="1:13" x14ac:dyDescent="0.25">
      <c r="A388">
        <v>18</v>
      </c>
      <c r="B388" s="19">
        <v>41283</v>
      </c>
      <c r="C388" t="s">
        <v>5</v>
      </c>
      <c r="D388" t="s">
        <v>21</v>
      </c>
      <c r="E388" t="s">
        <v>43</v>
      </c>
      <c r="F388" t="s">
        <v>47</v>
      </c>
      <c r="H388" t="s">
        <v>5</v>
      </c>
      <c r="I388" t="s">
        <v>21</v>
      </c>
      <c r="J388" t="s">
        <v>268</v>
      </c>
      <c r="K388" t="s">
        <v>47</v>
      </c>
      <c r="M388" t="s">
        <v>197</v>
      </c>
    </row>
    <row r="389" spans="1:13" x14ac:dyDescent="0.25">
      <c r="A389">
        <v>18</v>
      </c>
      <c r="B389" s="19">
        <v>41283</v>
      </c>
      <c r="C389" t="s">
        <v>5</v>
      </c>
      <c r="D389" t="s">
        <v>21</v>
      </c>
      <c r="E389" t="s">
        <v>43</v>
      </c>
      <c r="F389" t="s">
        <v>47</v>
      </c>
      <c r="H389" t="s">
        <v>5</v>
      </c>
      <c r="I389" t="s">
        <v>21</v>
      </c>
      <c r="J389" t="s">
        <v>268</v>
      </c>
      <c r="K389" t="s">
        <v>47</v>
      </c>
      <c r="M389" t="s">
        <v>197</v>
      </c>
    </row>
    <row r="390" spans="1:13" x14ac:dyDescent="0.25">
      <c r="A390">
        <v>218</v>
      </c>
      <c r="B390" s="19">
        <v>41283</v>
      </c>
      <c r="C390" t="s">
        <v>5</v>
      </c>
      <c r="D390" t="s">
        <v>21</v>
      </c>
      <c r="E390" t="s">
        <v>43</v>
      </c>
      <c r="F390" t="s">
        <v>47</v>
      </c>
      <c r="H390" t="s">
        <v>5</v>
      </c>
      <c r="I390" t="s">
        <v>21</v>
      </c>
      <c r="J390" t="s">
        <v>268</v>
      </c>
      <c r="K390" t="s">
        <v>47</v>
      </c>
      <c r="M390" t="s">
        <v>198</v>
      </c>
    </row>
    <row r="391" spans="1:13" x14ac:dyDescent="0.25">
      <c r="A391">
        <v>18</v>
      </c>
      <c r="B391" s="19">
        <v>41283</v>
      </c>
      <c r="C391" t="s">
        <v>5</v>
      </c>
      <c r="D391" t="s">
        <v>21</v>
      </c>
      <c r="E391" t="s">
        <v>43</v>
      </c>
      <c r="F391" t="s">
        <v>47</v>
      </c>
      <c r="H391" t="s">
        <v>5</v>
      </c>
      <c r="I391" t="s">
        <v>21</v>
      </c>
      <c r="J391" t="s">
        <v>268</v>
      </c>
      <c r="K391" t="s">
        <v>47</v>
      </c>
      <c r="M391" t="s">
        <v>198</v>
      </c>
    </row>
    <row r="392" spans="1:13" x14ac:dyDescent="0.25">
      <c r="A392">
        <v>18</v>
      </c>
      <c r="B392" s="19">
        <v>41283</v>
      </c>
      <c r="C392" t="s">
        <v>5</v>
      </c>
      <c r="D392" t="s">
        <v>21</v>
      </c>
      <c r="E392" t="s">
        <v>43</v>
      </c>
      <c r="F392" t="s">
        <v>47</v>
      </c>
      <c r="H392" t="s">
        <v>5</v>
      </c>
      <c r="I392" t="s">
        <v>21</v>
      </c>
      <c r="J392" t="s">
        <v>268</v>
      </c>
      <c r="K392" t="s">
        <v>47</v>
      </c>
      <c r="M392" t="s">
        <v>198</v>
      </c>
    </row>
    <row r="393" spans="1:13" x14ac:dyDescent="0.25">
      <c r="A393">
        <v>10</v>
      </c>
      <c r="B393" s="19">
        <v>41283</v>
      </c>
      <c r="C393" t="s">
        <v>5</v>
      </c>
      <c r="D393" t="s">
        <v>21</v>
      </c>
      <c r="E393" t="s">
        <v>43</v>
      </c>
      <c r="F393" t="s">
        <v>47</v>
      </c>
      <c r="H393" t="s">
        <v>5</v>
      </c>
      <c r="I393" t="s">
        <v>21</v>
      </c>
      <c r="J393" t="s">
        <v>268</v>
      </c>
      <c r="K393" t="s">
        <v>47</v>
      </c>
      <c r="M393" t="s">
        <v>198</v>
      </c>
    </row>
    <row r="394" spans="1:13" x14ac:dyDescent="0.25">
      <c r="A394">
        <v>109</v>
      </c>
      <c r="B394" s="19">
        <v>41283</v>
      </c>
      <c r="C394" t="s">
        <v>5</v>
      </c>
      <c r="D394" t="s">
        <v>21</v>
      </c>
      <c r="E394" t="s">
        <v>43</v>
      </c>
      <c r="F394" t="s">
        <v>47</v>
      </c>
      <c r="H394" t="s">
        <v>5</v>
      </c>
      <c r="I394" t="s">
        <v>21</v>
      </c>
      <c r="J394" t="s">
        <v>268</v>
      </c>
      <c r="K394" t="s">
        <v>47</v>
      </c>
      <c r="M394" t="s">
        <v>199</v>
      </c>
    </row>
    <row r="395" spans="1:13" x14ac:dyDescent="0.25">
      <c r="A395">
        <v>109</v>
      </c>
      <c r="B395" s="19">
        <v>41283</v>
      </c>
      <c r="C395" t="s">
        <v>5</v>
      </c>
      <c r="D395" t="s">
        <v>21</v>
      </c>
      <c r="E395" t="s">
        <v>43</v>
      </c>
      <c r="F395" t="s">
        <v>47</v>
      </c>
      <c r="H395" t="s">
        <v>5</v>
      </c>
      <c r="I395" t="s">
        <v>21</v>
      </c>
      <c r="J395" t="s">
        <v>268</v>
      </c>
      <c r="K395" t="s">
        <v>47</v>
      </c>
      <c r="M395" t="s">
        <v>200</v>
      </c>
    </row>
    <row r="396" spans="1:13" x14ac:dyDescent="0.25">
      <c r="A396">
        <v>109</v>
      </c>
      <c r="B396" s="19">
        <v>41283</v>
      </c>
      <c r="C396" t="s">
        <v>5</v>
      </c>
      <c r="D396" t="s">
        <v>21</v>
      </c>
      <c r="E396" t="s">
        <v>43</v>
      </c>
      <c r="F396" t="s">
        <v>47</v>
      </c>
      <c r="H396" t="s">
        <v>5</v>
      </c>
      <c r="I396" t="s">
        <v>21</v>
      </c>
      <c r="J396" t="s">
        <v>268</v>
      </c>
      <c r="K396" t="s">
        <v>47</v>
      </c>
      <c r="M396" t="s">
        <v>201</v>
      </c>
    </row>
    <row r="397" spans="1:13" x14ac:dyDescent="0.25">
      <c r="A397">
        <v>109</v>
      </c>
      <c r="B397" s="19">
        <v>41283</v>
      </c>
      <c r="C397" t="s">
        <v>5</v>
      </c>
      <c r="D397" t="s">
        <v>21</v>
      </c>
      <c r="E397" t="s">
        <v>43</v>
      </c>
      <c r="F397" t="s">
        <v>47</v>
      </c>
      <c r="H397" t="s">
        <v>5</v>
      </c>
      <c r="I397" t="s">
        <v>21</v>
      </c>
      <c r="J397" t="s">
        <v>268</v>
      </c>
      <c r="K397" t="s">
        <v>47</v>
      </c>
      <c r="M397" t="s">
        <v>202</v>
      </c>
    </row>
    <row r="398" spans="1:13" x14ac:dyDescent="0.25">
      <c r="A398">
        <v>5</v>
      </c>
      <c r="B398" s="19">
        <v>41283</v>
      </c>
      <c r="C398" t="s">
        <v>5</v>
      </c>
      <c r="D398" t="s">
        <v>21</v>
      </c>
      <c r="E398" t="s">
        <v>43</v>
      </c>
      <c r="F398" t="s">
        <v>47</v>
      </c>
      <c r="H398" t="s">
        <v>5</v>
      </c>
      <c r="I398" t="s">
        <v>21</v>
      </c>
      <c r="J398" t="s">
        <v>268</v>
      </c>
      <c r="K398" t="s">
        <v>47</v>
      </c>
      <c r="M398" t="s">
        <v>202</v>
      </c>
    </row>
    <row r="399" spans="1:13" x14ac:dyDescent="0.25">
      <c r="A399">
        <v>109</v>
      </c>
      <c r="B399" s="19">
        <v>41283</v>
      </c>
      <c r="C399" t="s">
        <v>5</v>
      </c>
      <c r="D399" t="s">
        <v>21</v>
      </c>
      <c r="E399" t="s">
        <v>43</v>
      </c>
      <c r="F399" t="s">
        <v>47</v>
      </c>
      <c r="H399" t="s">
        <v>5</v>
      </c>
      <c r="I399" t="s">
        <v>21</v>
      </c>
      <c r="J399" t="s">
        <v>268</v>
      </c>
      <c r="K399" t="s">
        <v>47</v>
      </c>
      <c r="M399" t="s">
        <v>203</v>
      </c>
    </row>
    <row r="400" spans="1:13" x14ac:dyDescent="0.25">
      <c r="A400">
        <v>12</v>
      </c>
      <c r="B400" s="19">
        <v>41283</v>
      </c>
      <c r="C400" t="s">
        <v>5</v>
      </c>
      <c r="D400" t="s">
        <v>21</v>
      </c>
      <c r="E400" t="s">
        <v>43</v>
      </c>
      <c r="F400" t="s">
        <v>47</v>
      </c>
      <c r="H400" t="s">
        <v>5</v>
      </c>
      <c r="I400" t="s">
        <v>21</v>
      </c>
      <c r="J400" t="s">
        <v>268</v>
      </c>
      <c r="K400" t="s">
        <v>47</v>
      </c>
      <c r="M400" t="s">
        <v>203</v>
      </c>
    </row>
    <row r="401" spans="1:13" x14ac:dyDescent="0.25">
      <c r="A401">
        <v>9</v>
      </c>
      <c r="B401" s="19">
        <v>41283</v>
      </c>
      <c r="C401" t="s">
        <v>5</v>
      </c>
      <c r="D401" t="s">
        <v>21</v>
      </c>
      <c r="E401" t="s">
        <v>43</v>
      </c>
      <c r="F401" t="s">
        <v>47</v>
      </c>
      <c r="H401" t="s">
        <v>5</v>
      </c>
      <c r="I401" t="s">
        <v>21</v>
      </c>
      <c r="J401" t="s">
        <v>268</v>
      </c>
      <c r="K401" t="s">
        <v>47</v>
      </c>
      <c r="M401" t="s">
        <v>203</v>
      </c>
    </row>
    <row r="402" spans="1:13" x14ac:dyDescent="0.25">
      <c r="A402">
        <v>5</v>
      </c>
      <c r="B402" s="19">
        <v>41283</v>
      </c>
      <c r="C402" t="s">
        <v>5</v>
      </c>
      <c r="D402" t="s">
        <v>21</v>
      </c>
      <c r="E402" t="s">
        <v>43</v>
      </c>
      <c r="F402" t="s">
        <v>47</v>
      </c>
      <c r="H402" t="s">
        <v>5</v>
      </c>
      <c r="I402" t="s">
        <v>21</v>
      </c>
      <c r="J402" t="s">
        <v>268</v>
      </c>
      <c r="K402" t="s">
        <v>47</v>
      </c>
      <c r="M402" t="s">
        <v>203</v>
      </c>
    </row>
    <row r="403" spans="1:13" x14ac:dyDescent="0.25">
      <c r="A403">
        <v>109</v>
      </c>
      <c r="B403" s="19">
        <v>41283</v>
      </c>
      <c r="C403" t="s">
        <v>5</v>
      </c>
      <c r="D403" t="s">
        <v>21</v>
      </c>
      <c r="E403" t="s">
        <v>43</v>
      </c>
      <c r="F403" t="s">
        <v>47</v>
      </c>
      <c r="H403" t="s">
        <v>5</v>
      </c>
      <c r="I403" t="s">
        <v>21</v>
      </c>
      <c r="J403" t="s">
        <v>268</v>
      </c>
      <c r="K403" t="s">
        <v>47</v>
      </c>
      <c r="M403" t="s">
        <v>204</v>
      </c>
    </row>
    <row r="404" spans="1:13" x14ac:dyDescent="0.25">
      <c r="A404">
        <v>0</v>
      </c>
      <c r="B404" s="19">
        <v>41283</v>
      </c>
      <c r="C404" t="s">
        <v>5</v>
      </c>
      <c r="D404" t="s">
        <v>21</v>
      </c>
      <c r="E404" t="s">
        <v>43</v>
      </c>
      <c r="F404" t="s">
        <v>47</v>
      </c>
      <c r="H404" t="s">
        <v>9</v>
      </c>
      <c r="I404" t="s">
        <v>47</v>
      </c>
      <c r="J404" t="s">
        <v>269</v>
      </c>
      <c r="K404" t="s">
        <v>270</v>
      </c>
      <c r="L404" t="s">
        <v>287</v>
      </c>
      <c r="M404" t="s">
        <v>196</v>
      </c>
    </row>
    <row r="405" spans="1:13" x14ac:dyDescent="0.25">
      <c r="A405" s="14">
        <v>480.26</v>
      </c>
      <c r="B405" s="15">
        <v>41284</v>
      </c>
      <c r="C405" t="s">
        <v>5</v>
      </c>
      <c r="D405" t="s">
        <v>21</v>
      </c>
      <c r="E405" t="s">
        <v>22</v>
      </c>
      <c r="F405" t="s">
        <v>8</v>
      </c>
      <c r="H405" s="3" t="s">
        <v>9</v>
      </c>
      <c r="I405" s="3" t="s">
        <v>8</v>
      </c>
      <c r="J405" s="3" t="s">
        <v>31</v>
      </c>
      <c r="K405" s="3" t="s">
        <v>60</v>
      </c>
      <c r="M405" t="s">
        <v>64</v>
      </c>
    </row>
    <row r="406" spans="1:13" x14ac:dyDescent="0.25">
      <c r="A406">
        <v>12</v>
      </c>
      <c r="B406" s="19">
        <v>41285</v>
      </c>
      <c r="C406" t="s">
        <v>25</v>
      </c>
      <c r="D406" t="s">
        <v>47</v>
      </c>
      <c r="E406" t="s">
        <v>293</v>
      </c>
      <c r="F406" t="s">
        <v>323</v>
      </c>
      <c r="H406" t="s">
        <v>5</v>
      </c>
      <c r="I406" t="s">
        <v>21</v>
      </c>
      <c r="J406" t="s">
        <v>43</v>
      </c>
      <c r="K406" t="s">
        <v>47</v>
      </c>
      <c r="M406" t="s">
        <v>303</v>
      </c>
    </row>
    <row r="407" spans="1:13" x14ac:dyDescent="0.25">
      <c r="A407">
        <v>109</v>
      </c>
      <c r="B407" s="19">
        <v>41285</v>
      </c>
      <c r="C407" t="s">
        <v>9</v>
      </c>
      <c r="D407" t="s">
        <v>47</v>
      </c>
      <c r="E407" t="s">
        <v>269</v>
      </c>
      <c r="F407" t="s">
        <v>270</v>
      </c>
      <c r="G407" s="24" t="s">
        <v>280</v>
      </c>
      <c r="H407" t="s">
        <v>5</v>
      </c>
      <c r="I407" t="s">
        <v>21</v>
      </c>
      <c r="J407" t="s">
        <v>43</v>
      </c>
      <c r="K407" t="s">
        <v>47</v>
      </c>
      <c r="M407" t="s">
        <v>302</v>
      </c>
    </row>
    <row r="408" spans="1:13" x14ac:dyDescent="0.25">
      <c r="A408" s="3">
        <v>5</v>
      </c>
      <c r="B408" s="21">
        <v>41289</v>
      </c>
      <c r="C408" t="s">
        <v>5</v>
      </c>
      <c r="D408" t="s">
        <v>21</v>
      </c>
      <c r="E408" t="s">
        <v>43</v>
      </c>
      <c r="F408" t="s">
        <v>47</v>
      </c>
      <c r="H408" t="s">
        <v>9</v>
      </c>
      <c r="I408" t="s">
        <v>47</v>
      </c>
      <c r="J408" t="s">
        <v>269</v>
      </c>
      <c r="K408" t="s">
        <v>273</v>
      </c>
      <c r="L408" t="s">
        <v>274</v>
      </c>
      <c r="M408" t="s">
        <v>205</v>
      </c>
    </row>
    <row r="409" spans="1:13" x14ac:dyDescent="0.25">
      <c r="A409">
        <v>5</v>
      </c>
      <c r="B409" s="27">
        <v>41289</v>
      </c>
      <c r="C409" t="s">
        <v>5</v>
      </c>
      <c r="D409" t="s">
        <v>21</v>
      </c>
      <c r="E409" s="2" t="s">
        <v>268</v>
      </c>
      <c r="F409" t="s">
        <v>47</v>
      </c>
      <c r="G409" s="25"/>
      <c r="H409" s="3" t="s">
        <v>9</v>
      </c>
      <c r="I409" s="3" t="s">
        <v>47</v>
      </c>
      <c r="J409" s="3" t="s">
        <v>269</v>
      </c>
      <c r="K409" s="3" t="s">
        <v>273</v>
      </c>
      <c r="L409" s="3" t="s">
        <v>274</v>
      </c>
      <c r="M409" t="s">
        <v>384</v>
      </c>
    </row>
    <row r="410" spans="1:13" x14ac:dyDescent="0.25">
      <c r="A410" s="3">
        <v>5</v>
      </c>
      <c r="B410" s="21">
        <v>41289</v>
      </c>
      <c r="C410" t="s">
        <v>5</v>
      </c>
      <c r="D410" t="s">
        <v>21</v>
      </c>
      <c r="E410" t="s">
        <v>43</v>
      </c>
      <c r="F410" t="s">
        <v>47</v>
      </c>
      <c r="H410" t="s">
        <v>9</v>
      </c>
      <c r="I410" t="s">
        <v>47</v>
      </c>
      <c r="J410" t="s">
        <v>269</v>
      </c>
      <c r="K410" t="s">
        <v>273</v>
      </c>
      <c r="L410" t="s">
        <v>275</v>
      </c>
      <c r="M410" t="s">
        <v>205</v>
      </c>
    </row>
    <row r="411" spans="1:13" x14ac:dyDescent="0.25">
      <c r="A411" s="3">
        <v>-4.3899999999999997</v>
      </c>
      <c r="B411" s="21">
        <v>41289</v>
      </c>
      <c r="C411" t="s">
        <v>5</v>
      </c>
      <c r="D411" t="s">
        <v>21</v>
      </c>
      <c r="E411" t="s">
        <v>43</v>
      </c>
      <c r="F411" t="s">
        <v>47</v>
      </c>
      <c r="H411" t="s">
        <v>9</v>
      </c>
      <c r="I411" t="s">
        <v>47</v>
      </c>
      <c r="J411" t="s">
        <v>269</v>
      </c>
      <c r="K411" t="s">
        <v>272</v>
      </c>
      <c r="M411" t="s">
        <v>205</v>
      </c>
    </row>
    <row r="412" spans="1:13" x14ac:dyDescent="0.25">
      <c r="A412" s="3">
        <v>119</v>
      </c>
      <c r="B412" s="21">
        <v>41289</v>
      </c>
      <c r="C412" t="s">
        <v>5</v>
      </c>
      <c r="D412" t="s">
        <v>21</v>
      </c>
      <c r="E412" t="s">
        <v>43</v>
      </c>
      <c r="F412" t="s">
        <v>47</v>
      </c>
      <c r="H412" t="s">
        <v>9</v>
      </c>
      <c r="I412" t="s">
        <v>47</v>
      </c>
      <c r="J412" t="s">
        <v>269</v>
      </c>
      <c r="K412" t="s">
        <v>270</v>
      </c>
      <c r="L412" t="s">
        <v>287</v>
      </c>
      <c r="M412" t="s">
        <v>205</v>
      </c>
    </row>
    <row r="413" spans="1:13" x14ac:dyDescent="0.25">
      <c r="A413">
        <v>119</v>
      </c>
      <c r="B413" s="27">
        <v>41289</v>
      </c>
      <c r="C413" t="s">
        <v>5</v>
      </c>
      <c r="D413" t="s">
        <v>21</v>
      </c>
      <c r="E413" s="2" t="s">
        <v>268</v>
      </c>
      <c r="F413" t="s">
        <v>47</v>
      </c>
      <c r="G413" s="25"/>
      <c r="H413" s="3" t="s">
        <v>9</v>
      </c>
      <c r="I413" s="16" t="s">
        <v>47</v>
      </c>
      <c r="J413" s="3" t="s">
        <v>269</v>
      </c>
      <c r="K413" s="3" t="s">
        <v>270</v>
      </c>
      <c r="L413" s="26" t="s">
        <v>287</v>
      </c>
      <c r="M413" t="s">
        <v>384</v>
      </c>
    </row>
    <row r="414" spans="1:13" x14ac:dyDescent="0.25">
      <c r="A414">
        <v>119</v>
      </c>
      <c r="B414" s="27">
        <v>41289</v>
      </c>
      <c r="C414" t="s">
        <v>5</v>
      </c>
      <c r="D414" t="s">
        <v>21</v>
      </c>
      <c r="E414" s="2" t="s">
        <v>268</v>
      </c>
      <c r="F414" t="s">
        <v>47</v>
      </c>
      <c r="G414" s="25"/>
      <c r="H414" s="3" t="s">
        <v>9</v>
      </c>
      <c r="I414" s="16" t="s">
        <v>47</v>
      </c>
      <c r="J414" s="3" t="s">
        <v>269</v>
      </c>
      <c r="K414" s="3" t="s">
        <v>270</v>
      </c>
      <c r="L414" s="26" t="s">
        <v>287</v>
      </c>
      <c r="M414" t="s">
        <v>384</v>
      </c>
    </row>
    <row r="415" spans="1:13" x14ac:dyDescent="0.25">
      <c r="A415" s="3">
        <v>12</v>
      </c>
      <c r="B415" s="21">
        <v>41289</v>
      </c>
      <c r="C415" t="s">
        <v>5</v>
      </c>
      <c r="D415" t="s">
        <v>21</v>
      </c>
      <c r="E415" t="s">
        <v>43</v>
      </c>
      <c r="F415" t="s">
        <v>47</v>
      </c>
      <c r="H415" t="s">
        <v>9</v>
      </c>
      <c r="I415" t="s">
        <v>47</v>
      </c>
      <c r="J415" t="s">
        <v>269</v>
      </c>
      <c r="K415" t="s">
        <v>276</v>
      </c>
      <c r="L415" t="s">
        <v>277</v>
      </c>
      <c r="M415" t="s">
        <v>205</v>
      </c>
    </row>
    <row r="416" spans="1:13" x14ac:dyDescent="0.25">
      <c r="A416" s="3">
        <v>10</v>
      </c>
      <c r="B416" s="21">
        <v>41290</v>
      </c>
      <c r="C416" t="s">
        <v>5</v>
      </c>
      <c r="D416" t="s">
        <v>21</v>
      </c>
      <c r="E416" t="s">
        <v>43</v>
      </c>
      <c r="F416" t="s">
        <v>47</v>
      </c>
      <c r="H416" t="s">
        <v>9</v>
      </c>
      <c r="I416" t="s">
        <v>47</v>
      </c>
      <c r="J416" t="s">
        <v>269</v>
      </c>
      <c r="K416" t="s">
        <v>273</v>
      </c>
      <c r="L416" t="s">
        <v>274</v>
      </c>
      <c r="M416" t="s">
        <v>206</v>
      </c>
    </row>
    <row r="417" spans="1:13" x14ac:dyDescent="0.25">
      <c r="A417" s="3">
        <v>10</v>
      </c>
      <c r="B417" s="21">
        <v>41290</v>
      </c>
      <c r="C417" t="s">
        <v>5</v>
      </c>
      <c r="D417" t="s">
        <v>21</v>
      </c>
      <c r="E417" t="s">
        <v>43</v>
      </c>
      <c r="F417" t="s">
        <v>47</v>
      </c>
      <c r="H417" t="s">
        <v>9</v>
      </c>
      <c r="I417" t="s">
        <v>47</v>
      </c>
      <c r="J417" t="s">
        <v>269</v>
      </c>
      <c r="K417" t="s">
        <v>273</v>
      </c>
      <c r="L417" t="s">
        <v>275</v>
      </c>
      <c r="M417" t="s">
        <v>206</v>
      </c>
    </row>
    <row r="418" spans="1:13" x14ac:dyDescent="0.25">
      <c r="A418" s="3">
        <v>-9.81</v>
      </c>
      <c r="B418" s="21">
        <v>41290</v>
      </c>
      <c r="C418" t="s">
        <v>5</v>
      </c>
      <c r="D418" t="s">
        <v>21</v>
      </c>
      <c r="E418" t="s">
        <v>43</v>
      </c>
      <c r="F418" t="s">
        <v>47</v>
      </c>
      <c r="H418" t="s">
        <v>9</v>
      </c>
      <c r="I418" t="s">
        <v>47</v>
      </c>
      <c r="J418" t="s">
        <v>269</v>
      </c>
      <c r="K418" t="s">
        <v>272</v>
      </c>
      <c r="M418" t="s">
        <v>206</v>
      </c>
    </row>
    <row r="419" spans="1:13" x14ac:dyDescent="0.25">
      <c r="A419" s="3">
        <v>238</v>
      </c>
      <c r="B419" s="21">
        <v>41290</v>
      </c>
      <c r="C419" t="s">
        <v>5</v>
      </c>
      <c r="D419" t="s">
        <v>21</v>
      </c>
      <c r="E419" t="s">
        <v>43</v>
      </c>
      <c r="F419" t="s">
        <v>47</v>
      </c>
      <c r="H419" t="s">
        <v>9</v>
      </c>
      <c r="I419" t="s">
        <v>47</v>
      </c>
      <c r="J419" t="s">
        <v>269</v>
      </c>
      <c r="K419" t="s">
        <v>270</v>
      </c>
      <c r="L419" t="s">
        <v>287</v>
      </c>
      <c r="M419" t="s">
        <v>206</v>
      </c>
    </row>
    <row r="420" spans="1:13" x14ac:dyDescent="0.25">
      <c r="A420">
        <v>30</v>
      </c>
      <c r="B420" s="27">
        <v>41290</v>
      </c>
      <c r="C420" t="s">
        <v>5</v>
      </c>
      <c r="D420" t="s">
        <v>21</v>
      </c>
      <c r="E420" s="2" t="s">
        <v>268</v>
      </c>
      <c r="F420" t="s">
        <v>47</v>
      </c>
      <c r="G420" s="25"/>
      <c r="H420" s="3" t="s">
        <v>9</v>
      </c>
      <c r="I420" s="16" t="s">
        <v>47</v>
      </c>
      <c r="J420" s="3" t="s">
        <v>269</v>
      </c>
      <c r="K420" s="3" t="s">
        <v>270</v>
      </c>
      <c r="L420" s="26" t="s">
        <v>292</v>
      </c>
      <c r="M420" t="s">
        <v>384</v>
      </c>
    </row>
    <row r="421" spans="1:13" x14ac:dyDescent="0.25">
      <c r="A421" s="3">
        <v>18</v>
      </c>
      <c r="B421" s="21">
        <v>41290</v>
      </c>
      <c r="C421" t="s">
        <v>5</v>
      </c>
      <c r="D421" t="s">
        <v>21</v>
      </c>
      <c r="E421" t="s">
        <v>43</v>
      </c>
      <c r="F421" t="s">
        <v>47</v>
      </c>
      <c r="H421" t="s">
        <v>9</v>
      </c>
      <c r="I421" t="s">
        <v>47</v>
      </c>
      <c r="J421" t="s">
        <v>269</v>
      </c>
      <c r="K421" t="s">
        <v>276</v>
      </c>
      <c r="L421" t="s">
        <v>284</v>
      </c>
      <c r="M421" t="s">
        <v>206</v>
      </c>
    </row>
    <row r="422" spans="1:13" x14ac:dyDescent="0.25">
      <c r="A422" s="3">
        <v>10</v>
      </c>
      <c r="B422" s="21">
        <v>41290</v>
      </c>
      <c r="C422" t="s">
        <v>5</v>
      </c>
      <c r="D422" t="s">
        <v>21</v>
      </c>
      <c r="E422" t="s">
        <v>43</v>
      </c>
      <c r="F422" t="s">
        <v>47</v>
      </c>
      <c r="H422" t="s">
        <v>9</v>
      </c>
      <c r="I422" t="s">
        <v>47</v>
      </c>
      <c r="J422" t="s">
        <v>269</v>
      </c>
      <c r="K422" t="s">
        <v>276</v>
      </c>
      <c r="L422" t="s">
        <v>286</v>
      </c>
      <c r="M422" t="s">
        <v>206</v>
      </c>
    </row>
    <row r="423" spans="1:13" x14ac:dyDescent="0.25">
      <c r="A423" s="3">
        <v>18</v>
      </c>
      <c r="B423" s="21">
        <v>41290</v>
      </c>
      <c r="C423" t="s">
        <v>5</v>
      </c>
      <c r="D423" t="s">
        <v>21</v>
      </c>
      <c r="E423" t="s">
        <v>43</v>
      </c>
      <c r="F423" t="s">
        <v>47</v>
      </c>
      <c r="H423" t="s">
        <v>9</v>
      </c>
      <c r="I423" t="s">
        <v>47</v>
      </c>
      <c r="J423" t="s">
        <v>269</v>
      </c>
      <c r="K423" t="s">
        <v>276</v>
      </c>
      <c r="L423" t="s">
        <v>285</v>
      </c>
      <c r="M423" t="s">
        <v>206</v>
      </c>
    </row>
    <row r="424" spans="1:13" x14ac:dyDescent="0.25">
      <c r="A424" s="3">
        <v>24</v>
      </c>
      <c r="B424" s="21">
        <v>41290</v>
      </c>
      <c r="C424" t="s">
        <v>5</v>
      </c>
      <c r="D424" t="s">
        <v>21</v>
      </c>
      <c r="E424" t="s">
        <v>43</v>
      </c>
      <c r="F424" t="s">
        <v>47</v>
      </c>
      <c r="H424" t="s">
        <v>9</v>
      </c>
      <c r="I424" t="s">
        <v>47</v>
      </c>
      <c r="J424" t="s">
        <v>269</v>
      </c>
      <c r="K424" t="s">
        <v>276</v>
      </c>
      <c r="L424" t="s">
        <v>277</v>
      </c>
      <c r="M424" t="s">
        <v>206</v>
      </c>
    </row>
    <row r="425" spans="1:13" x14ac:dyDescent="0.25">
      <c r="A425" s="3">
        <v>-3.75</v>
      </c>
      <c r="B425" s="21">
        <v>41291</v>
      </c>
      <c r="C425" t="s">
        <v>5</v>
      </c>
      <c r="D425" t="s">
        <v>21</v>
      </c>
      <c r="E425" t="s">
        <v>43</v>
      </c>
      <c r="F425" t="s">
        <v>47</v>
      </c>
      <c r="H425" t="s">
        <v>9</v>
      </c>
      <c r="I425" t="s">
        <v>47</v>
      </c>
      <c r="J425" t="s">
        <v>269</v>
      </c>
      <c r="K425" t="s">
        <v>272</v>
      </c>
      <c r="M425" t="s">
        <v>207</v>
      </c>
    </row>
    <row r="426" spans="1:13" x14ac:dyDescent="0.25">
      <c r="A426" s="3">
        <v>119</v>
      </c>
      <c r="B426" s="21">
        <v>41291</v>
      </c>
      <c r="C426" t="s">
        <v>5</v>
      </c>
      <c r="D426" t="s">
        <v>21</v>
      </c>
      <c r="E426" t="s">
        <v>43</v>
      </c>
      <c r="F426" t="s">
        <v>47</v>
      </c>
      <c r="H426" t="s">
        <v>9</v>
      </c>
      <c r="I426" t="s">
        <v>47</v>
      </c>
      <c r="J426" t="s">
        <v>269</v>
      </c>
      <c r="K426" t="s">
        <v>270</v>
      </c>
      <c r="L426" t="s">
        <v>287</v>
      </c>
      <c r="M426" t="s">
        <v>207</v>
      </c>
    </row>
    <row r="427" spans="1:13" x14ac:dyDescent="0.25">
      <c r="A427">
        <v>119</v>
      </c>
      <c r="B427" s="27">
        <v>41291</v>
      </c>
      <c r="C427" t="s">
        <v>5</v>
      </c>
      <c r="D427" t="s">
        <v>21</v>
      </c>
      <c r="E427" s="2" t="s">
        <v>268</v>
      </c>
      <c r="F427" t="s">
        <v>47</v>
      </c>
      <c r="G427" s="25"/>
      <c r="H427" s="3" t="s">
        <v>9</v>
      </c>
      <c r="I427" s="16" t="s">
        <v>47</v>
      </c>
      <c r="J427" s="3" t="s">
        <v>269</v>
      </c>
      <c r="K427" s="3" t="s">
        <v>270</v>
      </c>
      <c r="L427" s="26" t="s">
        <v>287</v>
      </c>
      <c r="M427" t="s">
        <v>384</v>
      </c>
    </row>
    <row r="428" spans="1:13" x14ac:dyDescent="0.25">
      <c r="A428" s="14">
        <v>1541.67</v>
      </c>
      <c r="B428" s="15">
        <v>41292</v>
      </c>
      <c r="C428" t="s">
        <v>5</v>
      </c>
      <c r="D428" t="s">
        <v>21</v>
      </c>
      <c r="E428" t="s">
        <v>22</v>
      </c>
      <c r="F428" t="s">
        <v>8</v>
      </c>
      <c r="H428" s="3" t="s">
        <v>5</v>
      </c>
      <c r="I428" s="3" t="s">
        <v>6</v>
      </c>
      <c r="J428" s="3" t="s">
        <v>7</v>
      </c>
      <c r="K428" s="3" t="s">
        <v>8</v>
      </c>
      <c r="M428" t="s">
        <v>62</v>
      </c>
    </row>
    <row r="429" spans="1:13" x14ac:dyDescent="0.25">
      <c r="A429">
        <v>5</v>
      </c>
      <c r="B429" s="27">
        <v>41292</v>
      </c>
      <c r="C429" t="s">
        <v>5</v>
      </c>
      <c r="D429" t="s">
        <v>21</v>
      </c>
      <c r="E429" s="2" t="s">
        <v>268</v>
      </c>
      <c r="F429" t="s">
        <v>47</v>
      </c>
      <c r="G429" s="25"/>
      <c r="H429" s="3" t="s">
        <v>9</v>
      </c>
      <c r="I429" s="3" t="s">
        <v>47</v>
      </c>
      <c r="J429" s="3" t="s">
        <v>269</v>
      </c>
      <c r="K429" s="3" t="s">
        <v>273</v>
      </c>
      <c r="L429" s="3" t="s">
        <v>275</v>
      </c>
      <c r="M429" t="s">
        <v>384</v>
      </c>
    </row>
    <row r="430" spans="1:13" x14ac:dyDescent="0.25">
      <c r="A430">
        <v>119</v>
      </c>
      <c r="B430" s="27">
        <v>41292</v>
      </c>
      <c r="C430" t="s">
        <v>5</v>
      </c>
      <c r="D430" t="s">
        <v>21</v>
      </c>
      <c r="E430" s="2" t="s">
        <v>268</v>
      </c>
      <c r="F430" t="s">
        <v>47</v>
      </c>
      <c r="G430" s="25"/>
      <c r="H430" s="3" t="s">
        <v>9</v>
      </c>
      <c r="I430" s="16" t="s">
        <v>47</v>
      </c>
      <c r="J430" s="3" t="s">
        <v>269</v>
      </c>
      <c r="K430" s="3" t="s">
        <v>270</v>
      </c>
      <c r="L430" s="26" t="s">
        <v>287</v>
      </c>
      <c r="M430" t="s">
        <v>384</v>
      </c>
    </row>
    <row r="431" spans="1:13" x14ac:dyDescent="0.25">
      <c r="A431">
        <v>30</v>
      </c>
      <c r="B431" s="27">
        <v>41293</v>
      </c>
      <c r="C431" t="s">
        <v>5</v>
      </c>
      <c r="D431" t="s">
        <v>21</v>
      </c>
      <c r="E431" s="2" t="s">
        <v>268</v>
      </c>
      <c r="F431" t="s">
        <v>47</v>
      </c>
      <c r="G431" s="25"/>
      <c r="H431" s="3" t="s">
        <v>23</v>
      </c>
      <c r="I431" s="3" t="s">
        <v>44</v>
      </c>
      <c r="J431" s="3" t="s">
        <v>278</v>
      </c>
      <c r="K431" s="3" t="s">
        <v>47</v>
      </c>
      <c r="L431" s="3"/>
      <c r="M431" t="s">
        <v>384</v>
      </c>
    </row>
    <row r="432" spans="1:13" x14ac:dyDescent="0.25">
      <c r="A432">
        <v>30</v>
      </c>
      <c r="B432" s="27">
        <v>41293</v>
      </c>
      <c r="C432" t="s">
        <v>5</v>
      </c>
      <c r="D432" t="s">
        <v>21</v>
      </c>
      <c r="E432" s="2" t="s">
        <v>268</v>
      </c>
      <c r="F432" t="s">
        <v>47</v>
      </c>
      <c r="G432" s="25"/>
      <c r="H432" s="3" t="s">
        <v>9</v>
      </c>
      <c r="I432" s="16" t="s">
        <v>47</v>
      </c>
      <c r="J432" s="3" t="s">
        <v>269</v>
      </c>
      <c r="K432" s="3" t="s">
        <v>270</v>
      </c>
      <c r="L432" s="26" t="s">
        <v>292</v>
      </c>
      <c r="M432" t="s">
        <v>384</v>
      </c>
    </row>
    <row r="433" spans="1:13" x14ac:dyDescent="0.25">
      <c r="A433">
        <v>138</v>
      </c>
      <c r="B433" s="27">
        <v>41294</v>
      </c>
      <c r="C433" t="s">
        <v>5</v>
      </c>
      <c r="D433" t="s">
        <v>21</v>
      </c>
      <c r="E433" s="2" t="s">
        <v>268</v>
      </c>
      <c r="F433" t="s">
        <v>47</v>
      </c>
      <c r="G433" s="25"/>
      <c r="H433" s="3" t="s">
        <v>9</v>
      </c>
      <c r="I433" s="16" t="s">
        <v>47</v>
      </c>
      <c r="J433" s="3" t="s">
        <v>269</v>
      </c>
      <c r="K433" s="3" t="s">
        <v>270</v>
      </c>
      <c r="L433" s="26" t="s">
        <v>288</v>
      </c>
      <c r="M433" t="s">
        <v>384</v>
      </c>
    </row>
    <row r="434" spans="1:13" x14ac:dyDescent="0.25">
      <c r="A434">
        <v>5</v>
      </c>
      <c r="B434" s="27">
        <v>41295</v>
      </c>
      <c r="C434" t="s">
        <v>5</v>
      </c>
      <c r="D434" t="s">
        <v>21</v>
      </c>
      <c r="E434" s="2" t="s">
        <v>268</v>
      </c>
      <c r="F434" t="s">
        <v>47</v>
      </c>
      <c r="G434" s="25"/>
      <c r="H434" s="3" t="s">
        <v>9</v>
      </c>
      <c r="I434" s="3" t="s">
        <v>47</v>
      </c>
      <c r="J434" s="3" t="s">
        <v>269</v>
      </c>
      <c r="K434" s="3" t="s">
        <v>273</v>
      </c>
      <c r="L434" s="3" t="s">
        <v>275</v>
      </c>
      <c r="M434" t="s">
        <v>384</v>
      </c>
    </row>
    <row r="435" spans="1:13" x14ac:dyDescent="0.25">
      <c r="A435" s="3">
        <v>-2.91</v>
      </c>
      <c r="B435" s="21">
        <v>41295</v>
      </c>
      <c r="C435" t="s">
        <v>5</v>
      </c>
      <c r="D435" t="s">
        <v>21</v>
      </c>
      <c r="E435" t="s">
        <v>43</v>
      </c>
      <c r="F435" t="s">
        <v>47</v>
      </c>
      <c r="H435" t="s">
        <v>9</v>
      </c>
      <c r="I435" t="s">
        <v>47</v>
      </c>
      <c r="J435" t="s">
        <v>269</v>
      </c>
      <c r="K435" t="s">
        <v>272</v>
      </c>
      <c r="M435" t="s">
        <v>208</v>
      </c>
    </row>
    <row r="436" spans="1:13" x14ac:dyDescent="0.25">
      <c r="A436">
        <v>119</v>
      </c>
      <c r="B436" s="27">
        <v>41295</v>
      </c>
      <c r="C436" t="s">
        <v>5</v>
      </c>
      <c r="D436" t="s">
        <v>21</v>
      </c>
      <c r="E436" s="2" t="s">
        <v>268</v>
      </c>
      <c r="F436" t="s">
        <v>47</v>
      </c>
      <c r="G436" s="25"/>
      <c r="H436" s="3" t="s">
        <v>9</v>
      </c>
      <c r="I436" s="16" t="s">
        <v>47</v>
      </c>
      <c r="J436" s="3" t="s">
        <v>269</v>
      </c>
      <c r="K436" s="3" t="s">
        <v>270</v>
      </c>
      <c r="L436" s="26" t="s">
        <v>287</v>
      </c>
      <c r="M436" t="s">
        <v>384</v>
      </c>
    </row>
    <row r="437" spans="1:13" x14ac:dyDescent="0.25">
      <c r="A437" s="3">
        <v>69</v>
      </c>
      <c r="B437" s="21">
        <v>41295</v>
      </c>
      <c r="C437" t="s">
        <v>5</v>
      </c>
      <c r="D437" t="s">
        <v>21</v>
      </c>
      <c r="E437" t="s">
        <v>43</v>
      </c>
      <c r="F437" t="s">
        <v>47</v>
      </c>
      <c r="H437" t="s">
        <v>9</v>
      </c>
      <c r="I437" t="s">
        <v>47</v>
      </c>
      <c r="J437" t="s">
        <v>269</v>
      </c>
      <c r="K437" t="s">
        <v>270</v>
      </c>
      <c r="L437" t="s">
        <v>288</v>
      </c>
      <c r="M437" t="s">
        <v>208</v>
      </c>
    </row>
    <row r="438" spans="1:13" x14ac:dyDescent="0.25">
      <c r="A438" s="3">
        <v>9</v>
      </c>
      <c r="B438" s="21">
        <v>41295</v>
      </c>
      <c r="C438" t="s">
        <v>5</v>
      </c>
      <c r="D438" t="s">
        <v>21</v>
      </c>
      <c r="E438" t="s">
        <v>43</v>
      </c>
      <c r="F438" t="s">
        <v>47</v>
      </c>
      <c r="H438" t="s">
        <v>9</v>
      </c>
      <c r="I438" t="s">
        <v>47</v>
      </c>
      <c r="J438" t="s">
        <v>269</v>
      </c>
      <c r="K438" t="s">
        <v>276</v>
      </c>
      <c r="L438" t="s">
        <v>285</v>
      </c>
      <c r="M438" t="s">
        <v>208</v>
      </c>
    </row>
    <row r="439" spans="1:13" x14ac:dyDescent="0.25">
      <c r="A439" s="3">
        <v>12</v>
      </c>
      <c r="B439" s="21">
        <v>41295</v>
      </c>
      <c r="C439" t="s">
        <v>5</v>
      </c>
      <c r="D439" t="s">
        <v>21</v>
      </c>
      <c r="E439" t="s">
        <v>43</v>
      </c>
      <c r="F439" t="s">
        <v>47</v>
      </c>
      <c r="H439" t="s">
        <v>9</v>
      </c>
      <c r="I439" t="s">
        <v>47</v>
      </c>
      <c r="J439" t="s">
        <v>269</v>
      </c>
      <c r="K439" t="s">
        <v>276</v>
      </c>
      <c r="L439" t="s">
        <v>289</v>
      </c>
      <c r="M439" t="s">
        <v>208</v>
      </c>
    </row>
    <row r="440" spans="1:13" x14ac:dyDescent="0.25">
      <c r="A440">
        <v>119</v>
      </c>
      <c r="B440" s="27">
        <v>41296</v>
      </c>
      <c r="C440" t="s">
        <v>5</v>
      </c>
      <c r="D440" t="s">
        <v>21</v>
      </c>
      <c r="E440" s="2" t="s">
        <v>268</v>
      </c>
      <c r="F440" t="s">
        <v>47</v>
      </c>
      <c r="G440" s="25"/>
      <c r="H440" s="3" t="s">
        <v>9</v>
      </c>
      <c r="I440" s="16" t="s">
        <v>47</v>
      </c>
      <c r="J440" s="3" t="s">
        <v>269</v>
      </c>
      <c r="K440" s="3" t="s">
        <v>270</v>
      </c>
      <c r="L440" s="26" t="s">
        <v>287</v>
      </c>
      <c r="M440" t="s">
        <v>384</v>
      </c>
    </row>
    <row r="441" spans="1:13" x14ac:dyDescent="0.25">
      <c r="A441">
        <v>69</v>
      </c>
      <c r="B441" s="27">
        <v>41296</v>
      </c>
      <c r="C441" t="s">
        <v>5</v>
      </c>
      <c r="D441" t="s">
        <v>21</v>
      </c>
      <c r="E441" s="2" t="s">
        <v>268</v>
      </c>
      <c r="F441" t="s">
        <v>47</v>
      </c>
      <c r="G441" s="25"/>
      <c r="H441" s="3" t="s">
        <v>9</v>
      </c>
      <c r="I441" s="16" t="s">
        <v>47</v>
      </c>
      <c r="J441" s="3" t="s">
        <v>269</v>
      </c>
      <c r="K441" s="3" t="s">
        <v>270</v>
      </c>
      <c r="L441" s="26" t="s">
        <v>288</v>
      </c>
      <c r="M441" t="s">
        <v>384</v>
      </c>
    </row>
    <row r="442" spans="1:13" x14ac:dyDescent="0.25">
      <c r="A442">
        <v>-2.2999999999999998</v>
      </c>
      <c r="B442" s="27">
        <v>41298</v>
      </c>
      <c r="C442" t="s">
        <v>5</v>
      </c>
      <c r="D442" t="s">
        <v>21</v>
      </c>
      <c r="E442" t="s">
        <v>279</v>
      </c>
      <c r="F442" t="s">
        <v>47</v>
      </c>
      <c r="G442" s="25"/>
      <c r="H442" t="s">
        <v>9</v>
      </c>
      <c r="I442" s="20" t="s">
        <v>47</v>
      </c>
      <c r="J442" t="s">
        <v>269</v>
      </c>
      <c r="K442" s="3" t="s">
        <v>272</v>
      </c>
      <c r="L442" s="3"/>
      <c r="M442" t="s">
        <v>383</v>
      </c>
    </row>
    <row r="443" spans="1:13" x14ac:dyDescent="0.25">
      <c r="A443">
        <v>-3.75</v>
      </c>
      <c r="B443" s="27">
        <v>41298</v>
      </c>
      <c r="C443" t="s">
        <v>5</v>
      </c>
      <c r="D443" t="s">
        <v>21</v>
      </c>
      <c r="E443" t="s">
        <v>279</v>
      </c>
      <c r="F443" t="s">
        <v>47</v>
      </c>
      <c r="G443" s="25"/>
      <c r="H443" t="s">
        <v>9</v>
      </c>
      <c r="I443" s="20" t="s">
        <v>47</v>
      </c>
      <c r="J443" t="s">
        <v>269</v>
      </c>
      <c r="K443" s="3" t="s">
        <v>272</v>
      </c>
      <c r="L443" s="3"/>
      <c r="M443" t="s">
        <v>383</v>
      </c>
    </row>
    <row r="444" spans="1:13" x14ac:dyDescent="0.25">
      <c r="A444">
        <v>-3.75</v>
      </c>
      <c r="B444" s="27">
        <v>41298</v>
      </c>
      <c r="C444" t="s">
        <v>5</v>
      </c>
      <c r="D444" t="s">
        <v>21</v>
      </c>
      <c r="E444" t="s">
        <v>279</v>
      </c>
      <c r="F444" t="s">
        <v>47</v>
      </c>
      <c r="G444" s="25"/>
      <c r="H444" t="s">
        <v>9</v>
      </c>
      <c r="I444" s="20" t="s">
        <v>47</v>
      </c>
      <c r="J444" t="s">
        <v>269</v>
      </c>
      <c r="K444" s="3" t="s">
        <v>272</v>
      </c>
      <c r="L444" s="3"/>
      <c r="M444" t="s">
        <v>383</v>
      </c>
    </row>
    <row r="445" spans="1:13" x14ac:dyDescent="0.25">
      <c r="A445">
        <v>119</v>
      </c>
      <c r="B445" s="27">
        <v>41298</v>
      </c>
      <c r="C445" t="s">
        <v>5</v>
      </c>
      <c r="D445" t="s">
        <v>21</v>
      </c>
      <c r="E445" t="s">
        <v>279</v>
      </c>
      <c r="F445" t="s">
        <v>47</v>
      </c>
      <c r="G445" s="25"/>
      <c r="H445" s="3" t="s">
        <v>9</v>
      </c>
      <c r="I445" s="16" t="s">
        <v>47</v>
      </c>
      <c r="J445" s="3" t="s">
        <v>269</v>
      </c>
      <c r="K445" s="3" t="s">
        <v>270</v>
      </c>
      <c r="L445" s="26" t="s">
        <v>287</v>
      </c>
      <c r="M445" t="s">
        <v>383</v>
      </c>
    </row>
    <row r="446" spans="1:13" x14ac:dyDescent="0.25">
      <c r="A446">
        <v>119</v>
      </c>
      <c r="B446" s="27">
        <v>41298</v>
      </c>
      <c r="C446" t="s">
        <v>5</v>
      </c>
      <c r="D446" t="s">
        <v>21</v>
      </c>
      <c r="E446" t="s">
        <v>279</v>
      </c>
      <c r="F446" t="s">
        <v>47</v>
      </c>
      <c r="G446" s="25"/>
      <c r="H446" s="3" t="s">
        <v>9</v>
      </c>
      <c r="I446" s="16" t="s">
        <v>47</v>
      </c>
      <c r="J446" s="3" t="s">
        <v>269</v>
      </c>
      <c r="K446" s="3" t="s">
        <v>270</v>
      </c>
      <c r="L446" s="26" t="s">
        <v>287</v>
      </c>
      <c r="M446" t="s">
        <v>383</v>
      </c>
    </row>
    <row r="447" spans="1:13" x14ac:dyDescent="0.25">
      <c r="A447">
        <v>69</v>
      </c>
      <c r="B447" s="27">
        <v>41298</v>
      </c>
      <c r="C447" t="s">
        <v>5</v>
      </c>
      <c r="D447" t="s">
        <v>21</v>
      </c>
      <c r="E447" t="s">
        <v>279</v>
      </c>
      <c r="F447" t="s">
        <v>47</v>
      </c>
      <c r="G447" s="25"/>
      <c r="H447" s="3" t="s">
        <v>9</v>
      </c>
      <c r="I447" s="16" t="s">
        <v>47</v>
      </c>
      <c r="J447" s="3" t="s">
        <v>269</v>
      </c>
      <c r="K447" s="3" t="s">
        <v>270</v>
      </c>
      <c r="L447" s="26" t="s">
        <v>288</v>
      </c>
      <c r="M447" t="s">
        <v>383</v>
      </c>
    </row>
    <row r="448" spans="1:13" x14ac:dyDescent="0.25">
      <c r="A448">
        <v>-118.5</v>
      </c>
      <c r="B448" s="27">
        <v>41299</v>
      </c>
      <c r="C448" t="s">
        <v>5</v>
      </c>
      <c r="D448" t="s">
        <v>21</v>
      </c>
      <c r="E448" s="2" t="s">
        <v>268</v>
      </c>
      <c r="F448" t="s">
        <v>47</v>
      </c>
      <c r="G448" s="25"/>
      <c r="H448" s="3" t="s">
        <v>5</v>
      </c>
      <c r="I448" s="3" t="s">
        <v>6</v>
      </c>
      <c r="J448" s="3" t="s">
        <v>281</v>
      </c>
      <c r="K448" s="3" t="s">
        <v>47</v>
      </c>
      <c r="L448" s="3"/>
      <c r="M448" t="s">
        <v>385</v>
      </c>
    </row>
    <row r="449" spans="1:13" x14ac:dyDescent="0.25">
      <c r="A449">
        <v>-59.5</v>
      </c>
      <c r="B449" s="27">
        <v>41299</v>
      </c>
      <c r="C449" t="s">
        <v>5</v>
      </c>
      <c r="D449" t="s">
        <v>21</v>
      </c>
      <c r="E449" s="2" t="s">
        <v>268</v>
      </c>
      <c r="F449" t="s">
        <v>47</v>
      </c>
      <c r="G449" s="25"/>
      <c r="H449" s="3" t="s">
        <v>9</v>
      </c>
      <c r="I449" s="16" t="s">
        <v>47</v>
      </c>
      <c r="J449" s="3" t="s">
        <v>269</v>
      </c>
      <c r="K449" s="3" t="s">
        <v>270</v>
      </c>
      <c r="L449" s="3" t="s">
        <v>374</v>
      </c>
      <c r="M449" t="s">
        <v>385</v>
      </c>
    </row>
    <row r="450" spans="1:13" x14ac:dyDescent="0.25">
      <c r="A450">
        <v>357</v>
      </c>
      <c r="B450" s="27">
        <v>41299</v>
      </c>
      <c r="C450" t="s">
        <v>5</v>
      </c>
      <c r="D450" t="s">
        <v>21</v>
      </c>
      <c r="E450" s="2" t="s">
        <v>268</v>
      </c>
      <c r="F450" t="s">
        <v>47</v>
      </c>
      <c r="G450" s="25"/>
      <c r="H450" s="3" t="s">
        <v>9</v>
      </c>
      <c r="I450" s="16" t="s">
        <v>47</v>
      </c>
      <c r="J450" s="3" t="s">
        <v>269</v>
      </c>
      <c r="K450" s="3" t="s">
        <v>270</v>
      </c>
      <c r="L450" s="26" t="s">
        <v>287</v>
      </c>
      <c r="M450" t="s">
        <v>385</v>
      </c>
    </row>
    <row r="451" spans="1:13" x14ac:dyDescent="0.25">
      <c r="A451">
        <v>69</v>
      </c>
      <c r="B451" s="27">
        <v>41299</v>
      </c>
      <c r="C451" t="s">
        <v>5</v>
      </c>
      <c r="D451" t="s">
        <v>21</v>
      </c>
      <c r="E451" s="2" t="s">
        <v>268</v>
      </c>
      <c r="F451" t="s">
        <v>47</v>
      </c>
      <c r="G451" s="25"/>
      <c r="H451" s="3" t="s">
        <v>9</v>
      </c>
      <c r="I451" s="16" t="s">
        <v>47</v>
      </c>
      <c r="J451" s="3" t="s">
        <v>269</v>
      </c>
      <c r="K451" s="3" t="s">
        <v>270</v>
      </c>
      <c r="L451" s="26" t="s">
        <v>288</v>
      </c>
      <c r="M451" t="s">
        <v>384</v>
      </c>
    </row>
    <row r="452" spans="1:13" x14ac:dyDescent="0.25">
      <c r="A452">
        <v>-2.65</v>
      </c>
      <c r="B452" s="27">
        <v>41300</v>
      </c>
      <c r="C452" t="s">
        <v>5</v>
      </c>
      <c r="D452" t="s">
        <v>21</v>
      </c>
      <c r="E452" t="s">
        <v>279</v>
      </c>
      <c r="F452" t="s">
        <v>47</v>
      </c>
      <c r="G452" s="25"/>
      <c r="H452" t="s">
        <v>9</v>
      </c>
      <c r="I452" s="20" t="s">
        <v>47</v>
      </c>
      <c r="J452" t="s">
        <v>269</v>
      </c>
      <c r="K452" s="3" t="s">
        <v>272</v>
      </c>
      <c r="L452" s="3"/>
      <c r="M452" t="s">
        <v>383</v>
      </c>
    </row>
    <row r="453" spans="1:13" x14ac:dyDescent="0.25">
      <c r="A453">
        <v>69</v>
      </c>
      <c r="B453" s="27">
        <v>41300</v>
      </c>
      <c r="C453" t="s">
        <v>5</v>
      </c>
      <c r="D453" t="s">
        <v>21</v>
      </c>
      <c r="E453" t="s">
        <v>279</v>
      </c>
      <c r="F453" t="s">
        <v>47</v>
      </c>
      <c r="G453" s="25"/>
      <c r="H453" s="3" t="s">
        <v>9</v>
      </c>
      <c r="I453" s="16" t="s">
        <v>47</v>
      </c>
      <c r="J453" s="3" t="s">
        <v>269</v>
      </c>
      <c r="K453" s="3" t="s">
        <v>270</v>
      </c>
      <c r="L453" s="26" t="s">
        <v>288</v>
      </c>
      <c r="M453" t="s">
        <v>383</v>
      </c>
    </row>
    <row r="454" spans="1:13" x14ac:dyDescent="0.25">
      <c r="A454">
        <v>12</v>
      </c>
      <c r="B454" s="27">
        <v>41300</v>
      </c>
      <c r="C454" t="s">
        <v>5</v>
      </c>
      <c r="D454" t="s">
        <v>21</v>
      </c>
      <c r="E454" t="s">
        <v>279</v>
      </c>
      <c r="F454" t="s">
        <v>47</v>
      </c>
      <c r="G454" s="25"/>
      <c r="H454" s="3" t="s">
        <v>9</v>
      </c>
      <c r="I454" s="3" t="s">
        <v>47</v>
      </c>
      <c r="J454" s="3" t="s">
        <v>269</v>
      </c>
      <c r="K454" s="3" t="s">
        <v>276</v>
      </c>
      <c r="L454" s="3" t="s">
        <v>289</v>
      </c>
      <c r="M454" t="s">
        <v>383</v>
      </c>
    </row>
    <row r="455" spans="1:13" x14ac:dyDescent="0.25">
      <c r="A455">
        <v>5</v>
      </c>
      <c r="B455" s="27">
        <v>41301</v>
      </c>
      <c r="C455" t="s">
        <v>5</v>
      </c>
      <c r="D455" t="s">
        <v>21</v>
      </c>
      <c r="E455" t="s">
        <v>279</v>
      </c>
      <c r="F455" t="s">
        <v>47</v>
      </c>
      <c r="G455" s="25"/>
      <c r="H455" s="3" t="s">
        <v>9</v>
      </c>
      <c r="I455" s="3" t="s">
        <v>47</v>
      </c>
      <c r="J455" s="3" t="s">
        <v>269</v>
      </c>
      <c r="K455" s="3" t="s">
        <v>273</v>
      </c>
      <c r="L455" s="3" t="s">
        <v>274</v>
      </c>
      <c r="M455" t="s">
        <v>383</v>
      </c>
    </row>
    <row r="456" spans="1:13" x14ac:dyDescent="0.25">
      <c r="A456">
        <v>-3.9</v>
      </c>
      <c r="B456" s="27">
        <v>41301</v>
      </c>
      <c r="C456" t="s">
        <v>5</v>
      </c>
      <c r="D456" t="s">
        <v>21</v>
      </c>
      <c r="E456" t="s">
        <v>279</v>
      </c>
      <c r="F456" t="s">
        <v>47</v>
      </c>
      <c r="G456" s="25"/>
      <c r="H456" t="s">
        <v>9</v>
      </c>
      <c r="I456" s="20" t="s">
        <v>47</v>
      </c>
      <c r="J456" t="s">
        <v>269</v>
      </c>
      <c r="K456" s="3" t="s">
        <v>272</v>
      </c>
      <c r="L456" s="3"/>
      <c r="M456" t="s">
        <v>383</v>
      </c>
    </row>
    <row r="457" spans="1:13" x14ac:dyDescent="0.25">
      <c r="A457">
        <v>119</v>
      </c>
      <c r="B457" s="27">
        <v>41301</v>
      </c>
      <c r="C457" t="s">
        <v>5</v>
      </c>
      <c r="D457" t="s">
        <v>21</v>
      </c>
      <c r="E457" t="s">
        <v>279</v>
      </c>
      <c r="F457" t="s">
        <v>47</v>
      </c>
      <c r="G457" s="25"/>
      <c r="H457" s="3" t="s">
        <v>9</v>
      </c>
      <c r="I457" s="16" t="s">
        <v>47</v>
      </c>
      <c r="J457" s="3" t="s">
        <v>269</v>
      </c>
      <c r="K457" s="3" t="s">
        <v>270</v>
      </c>
      <c r="L457" s="26" t="s">
        <v>287</v>
      </c>
      <c r="M457" t="s">
        <v>383</v>
      </c>
    </row>
    <row r="458" spans="1:13" x14ac:dyDescent="0.25">
      <c r="A458">
        <v>-2.2999999999999998</v>
      </c>
      <c r="B458" s="27">
        <v>41302</v>
      </c>
      <c r="C458" t="s">
        <v>5</v>
      </c>
      <c r="D458" t="s">
        <v>21</v>
      </c>
      <c r="E458" t="s">
        <v>279</v>
      </c>
      <c r="F458" t="s">
        <v>47</v>
      </c>
      <c r="G458" s="25"/>
      <c r="H458" t="s">
        <v>9</v>
      </c>
      <c r="I458" s="20" t="s">
        <v>47</v>
      </c>
      <c r="J458" t="s">
        <v>269</v>
      </c>
      <c r="K458" s="3" t="s">
        <v>272</v>
      </c>
      <c r="L458" s="3"/>
      <c r="M458" t="s">
        <v>383</v>
      </c>
    </row>
    <row r="459" spans="1:13" x14ac:dyDescent="0.25">
      <c r="A459">
        <v>-1.17</v>
      </c>
      <c r="B459" s="27">
        <v>41302</v>
      </c>
      <c r="C459" t="s">
        <v>5</v>
      </c>
      <c r="D459" t="s">
        <v>21</v>
      </c>
      <c r="E459" t="s">
        <v>279</v>
      </c>
      <c r="F459" t="s">
        <v>47</v>
      </c>
      <c r="G459" s="25"/>
      <c r="H459" t="s">
        <v>9</v>
      </c>
      <c r="I459" s="20" t="s">
        <v>47</v>
      </c>
      <c r="J459" t="s">
        <v>269</v>
      </c>
      <c r="K459" s="3" t="s">
        <v>272</v>
      </c>
      <c r="L459" s="3"/>
      <c r="M459" t="s">
        <v>383</v>
      </c>
    </row>
    <row r="460" spans="1:13" x14ac:dyDescent="0.25">
      <c r="A460">
        <v>69</v>
      </c>
      <c r="B460" s="27">
        <v>41302</v>
      </c>
      <c r="C460" t="s">
        <v>5</v>
      </c>
      <c r="D460" t="s">
        <v>21</v>
      </c>
      <c r="E460" t="s">
        <v>279</v>
      </c>
      <c r="F460" t="s">
        <v>47</v>
      </c>
      <c r="G460" s="25"/>
      <c r="H460" s="3" t="s">
        <v>9</v>
      </c>
      <c r="I460" s="16" t="s">
        <v>47</v>
      </c>
      <c r="J460" s="3" t="s">
        <v>269</v>
      </c>
      <c r="K460" s="3" t="s">
        <v>270</v>
      </c>
      <c r="L460" s="26" t="s">
        <v>288</v>
      </c>
      <c r="M460" t="s">
        <v>383</v>
      </c>
    </row>
    <row r="461" spans="1:13" x14ac:dyDescent="0.25">
      <c r="A461">
        <v>30</v>
      </c>
      <c r="B461" s="27">
        <v>41302</v>
      </c>
      <c r="C461" t="s">
        <v>5</v>
      </c>
      <c r="D461" t="s">
        <v>21</v>
      </c>
      <c r="E461" t="s">
        <v>279</v>
      </c>
      <c r="F461" t="s">
        <v>47</v>
      </c>
      <c r="G461" s="25"/>
      <c r="H461" s="3" t="s">
        <v>9</v>
      </c>
      <c r="I461" s="16" t="s">
        <v>47</v>
      </c>
      <c r="J461" s="3" t="s">
        <v>269</v>
      </c>
      <c r="K461" s="3" t="s">
        <v>270</v>
      </c>
      <c r="L461" s="26" t="s">
        <v>292</v>
      </c>
      <c r="M461" t="s">
        <v>383</v>
      </c>
    </row>
    <row r="462" spans="1:13" x14ac:dyDescent="0.25">
      <c r="A462">
        <v>63</v>
      </c>
      <c r="B462" s="27">
        <v>41304</v>
      </c>
      <c r="C462" t="s">
        <v>5</v>
      </c>
      <c r="D462" t="s">
        <v>21</v>
      </c>
      <c r="E462" t="s">
        <v>279</v>
      </c>
      <c r="F462" t="s">
        <v>47</v>
      </c>
      <c r="G462" s="25"/>
      <c r="H462" s="3" t="s">
        <v>23</v>
      </c>
      <c r="I462" s="3" t="s">
        <v>44</v>
      </c>
      <c r="J462" s="3" t="s">
        <v>278</v>
      </c>
      <c r="K462" s="3" t="s">
        <v>47</v>
      </c>
      <c r="L462" s="26"/>
      <c r="M462" t="s">
        <v>387</v>
      </c>
    </row>
    <row r="463" spans="1:13" x14ac:dyDescent="0.25">
      <c r="A463">
        <v>-63</v>
      </c>
      <c r="B463" s="27">
        <v>41304</v>
      </c>
      <c r="C463" t="s">
        <v>5</v>
      </c>
      <c r="D463" t="s">
        <v>21</v>
      </c>
      <c r="E463" t="s">
        <v>279</v>
      </c>
      <c r="F463" t="s">
        <v>47</v>
      </c>
      <c r="G463" s="25"/>
      <c r="H463" s="3" t="s">
        <v>23</v>
      </c>
      <c r="I463" s="3" t="s">
        <v>44</v>
      </c>
      <c r="J463" s="3" t="s">
        <v>278</v>
      </c>
      <c r="K463" s="3" t="s">
        <v>47</v>
      </c>
      <c r="L463" s="3"/>
      <c r="M463" t="s">
        <v>387</v>
      </c>
    </row>
    <row r="464" spans="1:13" x14ac:dyDescent="0.25">
      <c r="A464">
        <v>5</v>
      </c>
      <c r="B464" s="27">
        <v>41304</v>
      </c>
      <c r="C464" t="s">
        <v>5</v>
      </c>
      <c r="D464" t="s">
        <v>21</v>
      </c>
      <c r="E464" t="s">
        <v>279</v>
      </c>
      <c r="F464" t="s">
        <v>47</v>
      </c>
      <c r="G464" s="25"/>
      <c r="H464" s="3" t="s">
        <v>9</v>
      </c>
      <c r="I464" s="3" t="s">
        <v>47</v>
      </c>
      <c r="J464" s="3" t="s">
        <v>269</v>
      </c>
      <c r="K464" s="3" t="s">
        <v>273</v>
      </c>
      <c r="L464" s="3" t="s">
        <v>274</v>
      </c>
      <c r="M464" t="s">
        <v>387</v>
      </c>
    </row>
    <row r="465" spans="1:13" x14ac:dyDescent="0.25">
      <c r="A465">
        <v>5</v>
      </c>
      <c r="B465" s="27">
        <v>41304</v>
      </c>
      <c r="C465" t="s">
        <v>5</v>
      </c>
      <c r="D465" t="s">
        <v>21</v>
      </c>
      <c r="E465" t="s">
        <v>279</v>
      </c>
      <c r="F465" t="s">
        <v>47</v>
      </c>
      <c r="G465" s="25"/>
      <c r="H465" s="3" t="s">
        <v>9</v>
      </c>
      <c r="I465" s="3" t="s">
        <v>47</v>
      </c>
      <c r="J465" s="3" t="s">
        <v>269</v>
      </c>
      <c r="K465" s="3" t="s">
        <v>273</v>
      </c>
      <c r="L465" s="3" t="s">
        <v>275</v>
      </c>
      <c r="M465" t="s">
        <v>387</v>
      </c>
    </row>
    <row r="466" spans="1:13" x14ac:dyDescent="0.25">
      <c r="A466">
        <v>-3.75</v>
      </c>
      <c r="B466" s="27">
        <v>41304</v>
      </c>
      <c r="C466" t="s">
        <v>5</v>
      </c>
      <c r="D466" t="s">
        <v>21</v>
      </c>
      <c r="E466" t="s">
        <v>279</v>
      </c>
      <c r="F466" t="s">
        <v>47</v>
      </c>
      <c r="G466" s="25"/>
      <c r="H466" t="s">
        <v>9</v>
      </c>
      <c r="I466" s="20" t="s">
        <v>47</v>
      </c>
      <c r="J466" t="s">
        <v>269</v>
      </c>
      <c r="K466" s="3" t="s">
        <v>272</v>
      </c>
      <c r="L466" s="3"/>
      <c r="M466" t="s">
        <v>387</v>
      </c>
    </row>
    <row r="467" spans="1:13" x14ac:dyDescent="0.25">
      <c r="A467">
        <v>-6.39</v>
      </c>
      <c r="B467" s="27">
        <v>41304</v>
      </c>
      <c r="C467" t="s">
        <v>5</v>
      </c>
      <c r="D467" t="s">
        <v>21</v>
      </c>
      <c r="E467" t="s">
        <v>279</v>
      </c>
      <c r="F467" t="s">
        <v>47</v>
      </c>
      <c r="G467" s="25"/>
      <c r="H467" t="s">
        <v>9</v>
      </c>
      <c r="I467" s="20" t="s">
        <v>47</v>
      </c>
      <c r="J467" t="s">
        <v>269</v>
      </c>
      <c r="K467" s="3" t="s">
        <v>272</v>
      </c>
      <c r="L467" s="3"/>
      <c r="M467" t="s">
        <v>387</v>
      </c>
    </row>
    <row r="468" spans="1:13" x14ac:dyDescent="0.25">
      <c r="A468">
        <v>1.83</v>
      </c>
      <c r="B468" s="27">
        <v>41304</v>
      </c>
      <c r="C468" t="s">
        <v>5</v>
      </c>
      <c r="D468" t="s">
        <v>21</v>
      </c>
      <c r="E468" t="s">
        <v>279</v>
      </c>
      <c r="F468" t="s">
        <v>47</v>
      </c>
      <c r="G468" s="25"/>
      <c r="H468" t="s">
        <v>9</v>
      </c>
      <c r="I468" s="20" t="s">
        <v>47</v>
      </c>
      <c r="J468" t="s">
        <v>269</v>
      </c>
      <c r="K468" s="3" t="s">
        <v>272</v>
      </c>
      <c r="L468" s="3"/>
      <c r="M468" t="s">
        <v>387</v>
      </c>
    </row>
    <row r="469" spans="1:13" x14ac:dyDescent="0.25">
      <c r="A469">
        <v>119</v>
      </c>
      <c r="B469" s="27">
        <v>41304</v>
      </c>
      <c r="C469" t="s">
        <v>5</v>
      </c>
      <c r="D469" t="s">
        <v>21</v>
      </c>
      <c r="E469" t="s">
        <v>279</v>
      </c>
      <c r="F469" t="s">
        <v>47</v>
      </c>
      <c r="G469" s="25"/>
      <c r="H469" s="3" t="s">
        <v>9</v>
      </c>
      <c r="I469" s="16" t="s">
        <v>47</v>
      </c>
      <c r="J469" s="3" t="s">
        <v>269</v>
      </c>
      <c r="K469" s="3" t="s">
        <v>270</v>
      </c>
      <c r="L469" s="26" t="s">
        <v>287</v>
      </c>
      <c r="M469" t="s">
        <v>387</v>
      </c>
    </row>
    <row r="470" spans="1:13" x14ac:dyDescent="0.25">
      <c r="A470">
        <v>119</v>
      </c>
      <c r="B470" s="27">
        <v>41304</v>
      </c>
      <c r="C470" t="s">
        <v>5</v>
      </c>
      <c r="D470" t="s">
        <v>21</v>
      </c>
      <c r="E470" t="s">
        <v>279</v>
      </c>
      <c r="F470" t="s">
        <v>47</v>
      </c>
      <c r="G470" s="25"/>
      <c r="H470" s="3" t="s">
        <v>9</v>
      </c>
      <c r="I470" s="16" t="s">
        <v>47</v>
      </c>
      <c r="J470" s="3" t="s">
        <v>269</v>
      </c>
      <c r="K470" s="3" t="s">
        <v>270</v>
      </c>
      <c r="L470" s="26" t="s">
        <v>287</v>
      </c>
      <c r="M470" t="s">
        <v>387</v>
      </c>
    </row>
    <row r="471" spans="1:13" x14ac:dyDescent="0.25">
      <c r="A471">
        <v>9</v>
      </c>
      <c r="B471" s="27">
        <v>41304</v>
      </c>
      <c r="C471" t="s">
        <v>5</v>
      </c>
      <c r="D471" t="s">
        <v>21</v>
      </c>
      <c r="E471" t="s">
        <v>279</v>
      </c>
      <c r="F471" t="s">
        <v>47</v>
      </c>
      <c r="G471" s="25"/>
      <c r="H471" s="3" t="s">
        <v>9</v>
      </c>
      <c r="I471" s="3" t="s">
        <v>47</v>
      </c>
      <c r="J471" s="3" t="s">
        <v>269</v>
      </c>
      <c r="K471" s="3" t="s">
        <v>276</v>
      </c>
      <c r="L471" s="3" t="s">
        <v>284</v>
      </c>
      <c r="M471" t="s">
        <v>387</v>
      </c>
    </row>
    <row r="472" spans="1:13" x14ac:dyDescent="0.25">
      <c r="A472">
        <v>9</v>
      </c>
      <c r="B472" s="27">
        <v>41304</v>
      </c>
      <c r="C472" t="s">
        <v>5</v>
      </c>
      <c r="D472" t="s">
        <v>21</v>
      </c>
      <c r="E472" t="s">
        <v>279</v>
      </c>
      <c r="F472" t="s">
        <v>47</v>
      </c>
      <c r="G472" s="25"/>
      <c r="H472" s="3" t="s">
        <v>9</v>
      </c>
      <c r="I472" s="3" t="s">
        <v>47</v>
      </c>
      <c r="J472" s="3" t="s">
        <v>269</v>
      </c>
      <c r="K472" s="3" t="s">
        <v>276</v>
      </c>
      <c r="L472" s="3" t="s">
        <v>285</v>
      </c>
      <c r="M472" t="s">
        <v>387</v>
      </c>
    </row>
    <row r="473" spans="1:13" x14ac:dyDescent="0.25">
      <c r="A473" s="3">
        <v>714</v>
      </c>
      <c r="B473" s="15">
        <v>41305</v>
      </c>
      <c r="C473" s="3" t="s">
        <v>25</v>
      </c>
      <c r="D473" s="3" t="s">
        <v>8</v>
      </c>
      <c r="E473" s="3" t="s">
        <v>26</v>
      </c>
      <c r="F473" s="3" t="s">
        <v>33</v>
      </c>
      <c r="G473" s="3"/>
      <c r="H473" s="3" t="s">
        <v>23</v>
      </c>
      <c r="I473" s="3" t="s">
        <v>44</v>
      </c>
      <c r="J473" s="3" t="s">
        <v>65</v>
      </c>
      <c r="K473" s="3" t="s">
        <v>8</v>
      </c>
      <c r="L473" s="3"/>
      <c r="M473" s="4" t="s">
        <v>108</v>
      </c>
    </row>
    <row r="474" spans="1:13" x14ac:dyDescent="0.25">
      <c r="A474">
        <v>50</v>
      </c>
      <c r="B474" s="27">
        <v>41305</v>
      </c>
      <c r="C474" t="s">
        <v>5</v>
      </c>
      <c r="D474" t="s">
        <v>21</v>
      </c>
      <c r="E474" t="s">
        <v>279</v>
      </c>
      <c r="F474" t="s">
        <v>47</v>
      </c>
      <c r="G474" s="25"/>
      <c r="H474" s="3" t="s">
        <v>23</v>
      </c>
      <c r="I474" s="3" t="s">
        <v>44</v>
      </c>
      <c r="J474" s="3" t="s">
        <v>278</v>
      </c>
      <c r="K474" s="3" t="s">
        <v>47</v>
      </c>
      <c r="L474" s="26"/>
      <c r="M474" t="s">
        <v>387</v>
      </c>
    </row>
    <row r="475" spans="1:13" x14ac:dyDescent="0.25">
      <c r="A475">
        <v>-1.75</v>
      </c>
      <c r="B475" s="27">
        <v>41305</v>
      </c>
      <c r="C475" t="s">
        <v>5</v>
      </c>
      <c r="D475" t="s">
        <v>21</v>
      </c>
      <c r="E475" t="s">
        <v>279</v>
      </c>
      <c r="F475" t="s">
        <v>47</v>
      </c>
      <c r="G475" s="25"/>
      <c r="H475" s="3" t="s">
        <v>23</v>
      </c>
      <c r="I475" s="3" t="s">
        <v>44</v>
      </c>
      <c r="J475" s="3" t="s">
        <v>278</v>
      </c>
      <c r="K475" s="3" t="s">
        <v>47</v>
      </c>
      <c r="L475" s="3"/>
      <c r="M475" t="s">
        <v>387</v>
      </c>
    </row>
    <row r="476" spans="1:13" x14ac:dyDescent="0.25">
      <c r="A476">
        <v>118.5</v>
      </c>
      <c r="B476" s="27">
        <v>41305</v>
      </c>
      <c r="C476" t="s">
        <v>5</v>
      </c>
      <c r="D476" t="s">
        <v>21</v>
      </c>
      <c r="E476" s="2" t="s">
        <v>268</v>
      </c>
      <c r="F476" t="s">
        <v>47</v>
      </c>
      <c r="G476" s="25"/>
      <c r="H476" s="3" t="s">
        <v>5</v>
      </c>
      <c r="I476" s="3" t="s">
        <v>6</v>
      </c>
      <c r="J476" s="3" t="s">
        <v>281</v>
      </c>
      <c r="K476" s="3" t="s">
        <v>47</v>
      </c>
      <c r="L476" s="3"/>
      <c r="M476" t="s">
        <v>386</v>
      </c>
    </row>
    <row r="477" spans="1:13" x14ac:dyDescent="0.25">
      <c r="A477" s="14">
        <v>136.97</v>
      </c>
      <c r="B477" s="15">
        <v>41305</v>
      </c>
      <c r="C477" t="s">
        <v>5</v>
      </c>
      <c r="D477" t="s">
        <v>21</v>
      </c>
      <c r="E477" t="s">
        <v>22</v>
      </c>
      <c r="F477" t="s">
        <v>8</v>
      </c>
      <c r="H477" s="3" t="s">
        <v>9</v>
      </c>
      <c r="I477" s="3" t="s">
        <v>8</v>
      </c>
      <c r="J477" s="4" t="s">
        <v>10</v>
      </c>
      <c r="K477" s="3"/>
      <c r="M477" t="s">
        <v>20</v>
      </c>
    </row>
    <row r="478" spans="1:13" x14ac:dyDescent="0.25">
      <c r="A478" s="3">
        <v>0.65</v>
      </c>
      <c r="B478" s="15">
        <v>41305</v>
      </c>
      <c r="C478" s="3" t="s">
        <v>5</v>
      </c>
      <c r="D478" s="3" t="s">
        <v>6</v>
      </c>
      <c r="E478" s="3" t="s">
        <v>7</v>
      </c>
      <c r="F478" s="3" t="s">
        <v>8</v>
      </c>
      <c r="G478" s="3"/>
      <c r="H478" s="3" t="s">
        <v>9</v>
      </c>
      <c r="I478" s="3" t="s">
        <v>8</v>
      </c>
      <c r="J478" s="3" t="s">
        <v>7</v>
      </c>
      <c r="K478" s="3" t="s">
        <v>14</v>
      </c>
      <c r="L478" s="3"/>
      <c r="M478" s="4"/>
    </row>
    <row r="479" spans="1:13" x14ac:dyDescent="0.25">
      <c r="A479" s="3">
        <v>1385.8</v>
      </c>
      <c r="B479" s="15">
        <v>41305</v>
      </c>
      <c r="C479" s="3" t="s">
        <v>5</v>
      </c>
      <c r="D479" s="3" t="s">
        <v>6</v>
      </c>
      <c r="E479" s="3" t="s">
        <v>7</v>
      </c>
      <c r="F479" s="3" t="s">
        <v>8</v>
      </c>
      <c r="G479" s="3"/>
      <c r="H479" s="3" t="s">
        <v>9</v>
      </c>
      <c r="I479" s="3" t="s">
        <v>8</v>
      </c>
      <c r="J479" s="3" t="s">
        <v>7</v>
      </c>
      <c r="K479" s="3" t="s">
        <v>11</v>
      </c>
      <c r="L479" s="3"/>
      <c r="M479" s="4"/>
    </row>
    <row r="480" spans="1:13" x14ac:dyDescent="0.25">
      <c r="A480" s="3">
        <v>12</v>
      </c>
      <c r="B480" s="15">
        <v>41305</v>
      </c>
      <c r="C480" s="3" t="s">
        <v>5</v>
      </c>
      <c r="D480" s="3" t="s">
        <v>6</v>
      </c>
      <c r="E480" s="3" t="s">
        <v>7</v>
      </c>
      <c r="F480" s="3" t="s">
        <v>8</v>
      </c>
      <c r="G480" s="3"/>
      <c r="H480" s="3" t="s">
        <v>9</v>
      </c>
      <c r="I480" s="3" t="s">
        <v>8</v>
      </c>
      <c r="J480" s="3" t="s">
        <v>7</v>
      </c>
      <c r="K480" s="3" t="s">
        <v>12</v>
      </c>
      <c r="L480" s="3"/>
      <c r="M480" s="4"/>
    </row>
    <row r="481" spans="1:13" x14ac:dyDescent="0.25">
      <c r="A481" s="3">
        <v>18</v>
      </c>
      <c r="B481" s="15">
        <v>41305</v>
      </c>
      <c r="C481" s="3" t="s">
        <v>5</v>
      </c>
      <c r="D481" s="3" t="s">
        <v>6</v>
      </c>
      <c r="E481" s="3" t="s">
        <v>7</v>
      </c>
      <c r="F481" s="3" t="s">
        <v>8</v>
      </c>
      <c r="G481" s="3"/>
      <c r="H481" s="3" t="s">
        <v>9</v>
      </c>
      <c r="I481" s="3" t="s">
        <v>8</v>
      </c>
      <c r="J481" s="3" t="s">
        <v>7</v>
      </c>
      <c r="K481" s="3" t="s">
        <v>13</v>
      </c>
      <c r="L481" s="3"/>
      <c r="M481" s="4"/>
    </row>
    <row r="482" spans="1:13" x14ac:dyDescent="0.25">
      <c r="A482" s="3">
        <v>115</v>
      </c>
      <c r="B482" s="15">
        <v>41305</v>
      </c>
      <c r="C482" s="3" t="s">
        <v>5</v>
      </c>
      <c r="D482" s="3" t="s">
        <v>6</v>
      </c>
      <c r="E482" s="3" t="s">
        <v>7</v>
      </c>
      <c r="F482" s="3" t="s">
        <v>8</v>
      </c>
      <c r="G482" s="3"/>
      <c r="H482" s="3" t="s">
        <v>9</v>
      </c>
      <c r="I482" s="3" t="s">
        <v>8</v>
      </c>
      <c r="J482" s="3" t="s">
        <v>15</v>
      </c>
      <c r="K482" s="3"/>
      <c r="L482" s="3"/>
      <c r="M482" s="4"/>
    </row>
    <row r="483" spans="1:13" x14ac:dyDescent="0.25">
      <c r="A483">
        <v>-7.2</v>
      </c>
      <c r="B483" s="27">
        <v>41305</v>
      </c>
      <c r="C483" t="s">
        <v>5</v>
      </c>
      <c r="D483" t="s">
        <v>21</v>
      </c>
      <c r="E483" t="s">
        <v>279</v>
      </c>
      <c r="F483" t="s">
        <v>47</v>
      </c>
      <c r="G483" s="25"/>
      <c r="H483" t="s">
        <v>9</v>
      </c>
      <c r="I483" s="20" t="s">
        <v>47</v>
      </c>
      <c r="J483" t="s">
        <v>269</v>
      </c>
      <c r="K483" s="3" t="s">
        <v>272</v>
      </c>
      <c r="L483" s="3"/>
      <c r="M483" t="s">
        <v>387</v>
      </c>
    </row>
    <row r="484" spans="1:13" x14ac:dyDescent="0.25">
      <c r="A484">
        <v>-0.97</v>
      </c>
      <c r="B484" s="27">
        <v>41305</v>
      </c>
      <c r="C484" t="s">
        <v>5</v>
      </c>
      <c r="D484" t="s">
        <v>21</v>
      </c>
      <c r="E484" t="s">
        <v>279</v>
      </c>
      <c r="F484" t="s">
        <v>47</v>
      </c>
      <c r="G484" s="25"/>
      <c r="H484" t="s">
        <v>9</v>
      </c>
      <c r="I484" s="20" t="s">
        <v>47</v>
      </c>
      <c r="J484" t="s">
        <v>269</v>
      </c>
      <c r="K484" s="3" t="s">
        <v>272</v>
      </c>
      <c r="L484" s="3"/>
      <c r="M484" t="s">
        <v>387</v>
      </c>
    </row>
    <row r="485" spans="1:13" x14ac:dyDescent="0.25">
      <c r="A485">
        <v>-3.3</v>
      </c>
      <c r="B485" s="27">
        <v>41305</v>
      </c>
      <c r="C485" t="s">
        <v>5</v>
      </c>
      <c r="D485" t="s">
        <v>21</v>
      </c>
      <c r="E485" t="s">
        <v>279</v>
      </c>
      <c r="F485" t="s">
        <v>47</v>
      </c>
      <c r="G485" s="25"/>
      <c r="H485" t="s">
        <v>9</v>
      </c>
      <c r="I485" s="20" t="s">
        <v>47</v>
      </c>
      <c r="J485" t="s">
        <v>269</v>
      </c>
      <c r="K485" s="3" t="s">
        <v>272</v>
      </c>
      <c r="L485" s="3"/>
      <c r="M485" t="s">
        <v>387</v>
      </c>
    </row>
    <row r="486" spans="1:13" x14ac:dyDescent="0.25">
      <c r="A486">
        <v>-2.2999999999999998</v>
      </c>
      <c r="B486" s="27">
        <v>41305</v>
      </c>
      <c r="C486" t="s">
        <v>5</v>
      </c>
      <c r="D486" t="s">
        <v>21</v>
      </c>
      <c r="E486" t="s">
        <v>279</v>
      </c>
      <c r="F486" t="s">
        <v>47</v>
      </c>
      <c r="G486" s="25"/>
      <c r="H486" t="s">
        <v>9</v>
      </c>
      <c r="I486" s="20" t="s">
        <v>47</v>
      </c>
      <c r="J486" t="s">
        <v>269</v>
      </c>
      <c r="K486" s="3" t="s">
        <v>272</v>
      </c>
      <c r="L486" s="3"/>
      <c r="M486" t="s">
        <v>387</v>
      </c>
    </row>
    <row r="487" spans="1:13" x14ac:dyDescent="0.25">
      <c r="A487">
        <v>0.5</v>
      </c>
      <c r="B487" s="27">
        <v>41305</v>
      </c>
      <c r="C487" t="s">
        <v>5</v>
      </c>
      <c r="D487" t="s">
        <v>21</v>
      </c>
      <c r="E487" s="2" t="s">
        <v>268</v>
      </c>
      <c r="F487" t="s">
        <v>47</v>
      </c>
      <c r="G487" s="25"/>
      <c r="H487" s="3" t="s">
        <v>9</v>
      </c>
      <c r="I487" s="16" t="s">
        <v>47</v>
      </c>
      <c r="J487" s="3" t="s">
        <v>269</v>
      </c>
      <c r="K487" s="3" t="s">
        <v>270</v>
      </c>
      <c r="L487" s="3" t="s">
        <v>374</v>
      </c>
      <c r="M487" t="s">
        <v>386</v>
      </c>
    </row>
    <row r="488" spans="1:13" x14ac:dyDescent="0.25">
      <c r="A488">
        <v>238</v>
      </c>
      <c r="B488" s="27">
        <v>41305</v>
      </c>
      <c r="C488" t="s">
        <v>5</v>
      </c>
      <c r="D488" t="s">
        <v>21</v>
      </c>
      <c r="E488" t="s">
        <v>279</v>
      </c>
      <c r="F488" t="s">
        <v>47</v>
      </c>
      <c r="G488" s="25"/>
      <c r="H488" s="3" t="s">
        <v>9</v>
      </c>
      <c r="I488" s="16" t="s">
        <v>47</v>
      </c>
      <c r="J488" s="3" t="s">
        <v>269</v>
      </c>
      <c r="K488" s="3" t="s">
        <v>270</v>
      </c>
      <c r="L488" s="26" t="s">
        <v>287</v>
      </c>
      <c r="M488" t="s">
        <v>387</v>
      </c>
    </row>
    <row r="489" spans="1:13" x14ac:dyDescent="0.25">
      <c r="A489">
        <v>69</v>
      </c>
      <c r="B489" s="27">
        <v>41305</v>
      </c>
      <c r="C489" t="s">
        <v>5</v>
      </c>
      <c r="D489" t="s">
        <v>21</v>
      </c>
      <c r="E489" t="s">
        <v>279</v>
      </c>
      <c r="F489" t="s">
        <v>47</v>
      </c>
      <c r="G489" s="25"/>
      <c r="H489" s="3" t="s">
        <v>9</v>
      </c>
      <c r="I489" s="16" t="s">
        <v>47</v>
      </c>
      <c r="J489" s="3" t="s">
        <v>269</v>
      </c>
      <c r="K489" s="3" t="s">
        <v>270</v>
      </c>
      <c r="L489" s="26" t="s">
        <v>288</v>
      </c>
      <c r="M489" t="s">
        <v>387</v>
      </c>
    </row>
    <row r="490" spans="1:13" x14ac:dyDescent="0.25">
      <c r="A490">
        <v>34.5</v>
      </c>
      <c r="B490" s="27">
        <v>41305</v>
      </c>
      <c r="C490" t="s">
        <v>5</v>
      </c>
      <c r="D490" t="s">
        <v>21</v>
      </c>
      <c r="E490" t="s">
        <v>279</v>
      </c>
      <c r="F490" t="s">
        <v>47</v>
      </c>
      <c r="G490" s="25"/>
      <c r="H490" s="3" t="s">
        <v>9</v>
      </c>
      <c r="I490" s="16" t="s">
        <v>47</v>
      </c>
      <c r="J490" s="3" t="s">
        <v>269</v>
      </c>
      <c r="K490" s="3" t="s">
        <v>270</v>
      </c>
      <c r="L490" s="26" t="s">
        <v>288</v>
      </c>
      <c r="M490" t="s">
        <v>387</v>
      </c>
    </row>
    <row r="491" spans="1:13" x14ac:dyDescent="0.25">
      <c r="A491">
        <v>69</v>
      </c>
      <c r="B491" s="27">
        <v>41305</v>
      </c>
      <c r="C491" t="s">
        <v>5</v>
      </c>
      <c r="D491" t="s">
        <v>21</v>
      </c>
      <c r="E491" t="s">
        <v>279</v>
      </c>
      <c r="F491" t="s">
        <v>47</v>
      </c>
      <c r="G491" s="25"/>
      <c r="H491" s="3" t="s">
        <v>9</v>
      </c>
      <c r="I491" s="16" t="s">
        <v>47</v>
      </c>
      <c r="J491" s="3" t="s">
        <v>269</v>
      </c>
      <c r="K491" s="3" t="s">
        <v>270</v>
      </c>
      <c r="L491" s="26" t="s">
        <v>288</v>
      </c>
      <c r="M491" t="s">
        <v>387</v>
      </c>
    </row>
    <row r="492" spans="1:13" x14ac:dyDescent="0.25">
      <c r="A492">
        <v>9</v>
      </c>
      <c r="B492" s="27">
        <v>41305</v>
      </c>
      <c r="C492" t="s">
        <v>5</v>
      </c>
      <c r="D492" t="s">
        <v>21</v>
      </c>
      <c r="E492" t="s">
        <v>279</v>
      </c>
      <c r="F492" t="s">
        <v>47</v>
      </c>
      <c r="G492" s="25"/>
      <c r="H492" s="3" t="s">
        <v>9</v>
      </c>
      <c r="I492" s="3" t="s">
        <v>47</v>
      </c>
      <c r="J492" s="3" t="s">
        <v>269</v>
      </c>
      <c r="K492" s="3" t="s">
        <v>276</v>
      </c>
      <c r="L492" s="3" t="s">
        <v>284</v>
      </c>
      <c r="M492" t="s">
        <v>387</v>
      </c>
    </row>
    <row r="493" spans="1:13" x14ac:dyDescent="0.25">
      <c r="A493">
        <v>5</v>
      </c>
      <c r="B493" s="27">
        <v>41305</v>
      </c>
      <c r="C493" t="s">
        <v>5</v>
      </c>
      <c r="D493" t="s">
        <v>21</v>
      </c>
      <c r="E493" t="s">
        <v>279</v>
      </c>
      <c r="F493" t="s">
        <v>47</v>
      </c>
      <c r="G493" s="25"/>
      <c r="H493" s="3" t="s">
        <v>9</v>
      </c>
      <c r="I493" s="3" t="s">
        <v>47</v>
      </c>
      <c r="J493" s="3" t="s">
        <v>269</v>
      </c>
      <c r="K493" s="3" t="s">
        <v>276</v>
      </c>
      <c r="L493" s="3" t="s">
        <v>286</v>
      </c>
      <c r="M493" t="s">
        <v>387</v>
      </c>
    </row>
    <row r="494" spans="1:13" x14ac:dyDescent="0.25">
      <c r="A494">
        <v>9</v>
      </c>
      <c r="B494" s="27">
        <v>41305</v>
      </c>
      <c r="C494" t="s">
        <v>5</v>
      </c>
      <c r="D494" t="s">
        <v>21</v>
      </c>
      <c r="E494" t="s">
        <v>279</v>
      </c>
      <c r="F494" t="s">
        <v>47</v>
      </c>
      <c r="G494" s="25"/>
      <c r="H494" s="3" t="s">
        <v>9</v>
      </c>
      <c r="I494" s="3" t="s">
        <v>47</v>
      </c>
      <c r="J494" s="3" t="s">
        <v>269</v>
      </c>
      <c r="K494" s="3" t="s">
        <v>276</v>
      </c>
      <c r="L494" s="3" t="s">
        <v>285</v>
      </c>
      <c r="M494" t="s">
        <v>387</v>
      </c>
    </row>
    <row r="495" spans="1:13" x14ac:dyDescent="0.25">
      <c r="A495" s="3">
        <v>-5</v>
      </c>
      <c r="B495" s="21">
        <v>41306</v>
      </c>
      <c r="C495" t="s">
        <v>5</v>
      </c>
      <c r="D495" t="s">
        <v>21</v>
      </c>
      <c r="E495" t="s">
        <v>43</v>
      </c>
      <c r="F495" t="s">
        <v>47</v>
      </c>
      <c r="H495" t="s">
        <v>5</v>
      </c>
      <c r="I495" t="s">
        <v>6</v>
      </c>
      <c r="J495" t="s">
        <v>281</v>
      </c>
      <c r="K495" t="s">
        <v>47</v>
      </c>
      <c r="M495" t="s">
        <v>240</v>
      </c>
    </row>
    <row r="496" spans="1:13" x14ac:dyDescent="0.25">
      <c r="A496" s="3">
        <v>470</v>
      </c>
      <c r="B496" s="17">
        <v>41306</v>
      </c>
      <c r="C496" s="3" t="s">
        <v>25</v>
      </c>
      <c r="D496" s="3" t="s">
        <v>8</v>
      </c>
      <c r="E496" s="3" t="s">
        <v>69</v>
      </c>
      <c r="F496" s="3" t="s">
        <v>76</v>
      </c>
      <c r="G496" s="3"/>
      <c r="H496" t="s">
        <v>5</v>
      </c>
      <c r="I496" t="s">
        <v>21</v>
      </c>
      <c r="J496" t="s">
        <v>22</v>
      </c>
      <c r="K496" t="s">
        <v>8</v>
      </c>
      <c r="M496" t="s">
        <v>98</v>
      </c>
    </row>
    <row r="497" spans="1:13" x14ac:dyDescent="0.25">
      <c r="A497" s="3">
        <v>337.34</v>
      </c>
      <c r="B497" s="21">
        <v>41306</v>
      </c>
      <c r="C497" s="3" t="s">
        <v>25</v>
      </c>
      <c r="D497" s="3" t="s">
        <v>29</v>
      </c>
      <c r="E497" s="3" t="s">
        <v>119</v>
      </c>
      <c r="F497" s="3" t="s">
        <v>123</v>
      </c>
      <c r="H497" t="s">
        <v>5</v>
      </c>
      <c r="I497" t="s">
        <v>21</v>
      </c>
      <c r="J497" t="s">
        <v>72</v>
      </c>
      <c r="K497" t="s">
        <v>73</v>
      </c>
      <c r="L497" t="s">
        <v>74</v>
      </c>
      <c r="M497" t="s">
        <v>441</v>
      </c>
    </row>
    <row r="498" spans="1:13" x14ac:dyDescent="0.25">
      <c r="A498" s="3">
        <v>69</v>
      </c>
      <c r="B498" s="21">
        <v>41306</v>
      </c>
      <c r="C498" t="s">
        <v>5</v>
      </c>
      <c r="D498" t="s">
        <v>21</v>
      </c>
      <c r="E498" t="s">
        <v>43</v>
      </c>
      <c r="F498" t="s">
        <v>47</v>
      </c>
      <c r="H498" t="s">
        <v>5</v>
      </c>
      <c r="I498" t="s">
        <v>21</v>
      </c>
      <c r="J498" t="s">
        <v>279</v>
      </c>
      <c r="K498" t="s">
        <v>47</v>
      </c>
      <c r="M498" t="s">
        <v>209</v>
      </c>
    </row>
    <row r="499" spans="1:13" x14ac:dyDescent="0.25">
      <c r="A499" s="3">
        <v>-2.2999999999999998</v>
      </c>
      <c r="B499" s="21">
        <v>41306</v>
      </c>
      <c r="C499" t="s">
        <v>5</v>
      </c>
      <c r="D499" t="s">
        <v>21</v>
      </c>
      <c r="E499" t="s">
        <v>43</v>
      </c>
      <c r="F499" t="s">
        <v>47</v>
      </c>
      <c r="H499" t="s">
        <v>5</v>
      </c>
      <c r="I499" t="s">
        <v>21</v>
      </c>
      <c r="J499" t="s">
        <v>279</v>
      </c>
      <c r="K499" t="s">
        <v>47</v>
      </c>
      <c r="M499" t="s">
        <v>209</v>
      </c>
    </row>
    <row r="500" spans="1:13" x14ac:dyDescent="0.25">
      <c r="A500" s="3">
        <v>119</v>
      </c>
      <c r="B500" s="21">
        <v>41306</v>
      </c>
      <c r="C500" t="s">
        <v>5</v>
      </c>
      <c r="D500" t="s">
        <v>21</v>
      </c>
      <c r="E500" t="s">
        <v>43</v>
      </c>
      <c r="F500" t="s">
        <v>47</v>
      </c>
      <c r="H500" t="s">
        <v>5</v>
      </c>
      <c r="I500" t="s">
        <v>21</v>
      </c>
      <c r="J500" t="s">
        <v>279</v>
      </c>
      <c r="K500" t="s">
        <v>47</v>
      </c>
      <c r="M500" t="s">
        <v>210</v>
      </c>
    </row>
    <row r="501" spans="1:13" x14ac:dyDescent="0.25">
      <c r="A501" s="3">
        <v>-3.75</v>
      </c>
      <c r="B501" s="21">
        <v>41306</v>
      </c>
      <c r="C501" t="s">
        <v>5</v>
      </c>
      <c r="D501" t="s">
        <v>21</v>
      </c>
      <c r="E501" t="s">
        <v>43</v>
      </c>
      <c r="F501" t="s">
        <v>47</v>
      </c>
      <c r="H501" t="s">
        <v>5</v>
      </c>
      <c r="I501" t="s">
        <v>21</v>
      </c>
      <c r="J501" t="s">
        <v>279</v>
      </c>
      <c r="K501" t="s">
        <v>47</v>
      </c>
      <c r="M501" t="s">
        <v>210</v>
      </c>
    </row>
    <row r="502" spans="1:13" x14ac:dyDescent="0.25">
      <c r="A502" s="3">
        <v>119</v>
      </c>
      <c r="B502" s="21">
        <v>41306</v>
      </c>
      <c r="C502" t="s">
        <v>5</v>
      </c>
      <c r="D502" t="s">
        <v>21</v>
      </c>
      <c r="E502" t="s">
        <v>43</v>
      </c>
      <c r="F502" t="s">
        <v>47</v>
      </c>
      <c r="H502" t="s">
        <v>5</v>
      </c>
      <c r="I502" t="s">
        <v>21</v>
      </c>
      <c r="J502" t="s">
        <v>279</v>
      </c>
      <c r="K502" t="s">
        <v>47</v>
      </c>
      <c r="M502" t="s">
        <v>211</v>
      </c>
    </row>
    <row r="503" spans="1:13" x14ac:dyDescent="0.25">
      <c r="A503" s="3">
        <v>-3.75</v>
      </c>
      <c r="B503" s="21">
        <v>41306</v>
      </c>
      <c r="C503" t="s">
        <v>5</v>
      </c>
      <c r="D503" t="s">
        <v>21</v>
      </c>
      <c r="E503" t="s">
        <v>43</v>
      </c>
      <c r="F503" t="s">
        <v>47</v>
      </c>
      <c r="H503" t="s">
        <v>5</v>
      </c>
      <c r="I503" t="s">
        <v>21</v>
      </c>
      <c r="J503" t="s">
        <v>279</v>
      </c>
      <c r="K503" t="s">
        <v>47</v>
      </c>
      <c r="M503" t="s">
        <v>211</v>
      </c>
    </row>
    <row r="504" spans="1:13" x14ac:dyDescent="0.25">
      <c r="A504" s="3">
        <v>69</v>
      </c>
      <c r="B504" s="21">
        <v>41306</v>
      </c>
      <c r="C504" t="s">
        <v>5</v>
      </c>
      <c r="D504" t="s">
        <v>21</v>
      </c>
      <c r="E504" t="s">
        <v>43</v>
      </c>
      <c r="F504" t="s">
        <v>47</v>
      </c>
      <c r="H504" t="s">
        <v>5</v>
      </c>
      <c r="I504" t="s">
        <v>21</v>
      </c>
      <c r="J504" t="s">
        <v>279</v>
      </c>
      <c r="K504" t="s">
        <v>47</v>
      </c>
      <c r="M504" t="s">
        <v>212</v>
      </c>
    </row>
    <row r="505" spans="1:13" x14ac:dyDescent="0.25">
      <c r="A505" s="3">
        <v>12</v>
      </c>
      <c r="B505" s="21">
        <v>41306</v>
      </c>
      <c r="C505" t="s">
        <v>5</v>
      </c>
      <c r="D505" t="s">
        <v>21</v>
      </c>
      <c r="E505" t="s">
        <v>43</v>
      </c>
      <c r="F505" t="s">
        <v>47</v>
      </c>
      <c r="H505" t="s">
        <v>5</v>
      </c>
      <c r="I505" t="s">
        <v>21</v>
      </c>
      <c r="J505" t="s">
        <v>279</v>
      </c>
      <c r="K505" t="s">
        <v>47</v>
      </c>
      <c r="M505" t="s">
        <v>212</v>
      </c>
    </row>
    <row r="506" spans="1:13" x14ac:dyDescent="0.25">
      <c r="A506" s="3">
        <v>-2.65</v>
      </c>
      <c r="B506" s="21">
        <v>41306</v>
      </c>
      <c r="C506" t="s">
        <v>5</v>
      </c>
      <c r="D506" t="s">
        <v>21</v>
      </c>
      <c r="E506" t="s">
        <v>43</v>
      </c>
      <c r="F506" t="s">
        <v>47</v>
      </c>
      <c r="H506" t="s">
        <v>5</v>
      </c>
      <c r="I506" t="s">
        <v>21</v>
      </c>
      <c r="J506" t="s">
        <v>279</v>
      </c>
      <c r="K506" t="s">
        <v>47</v>
      </c>
      <c r="M506" t="s">
        <v>212</v>
      </c>
    </row>
    <row r="507" spans="1:13" x14ac:dyDescent="0.25">
      <c r="A507" s="3">
        <v>119</v>
      </c>
      <c r="B507" s="21">
        <v>41306</v>
      </c>
      <c r="C507" t="s">
        <v>5</v>
      </c>
      <c r="D507" t="s">
        <v>21</v>
      </c>
      <c r="E507" t="s">
        <v>43</v>
      </c>
      <c r="F507" t="s">
        <v>47</v>
      </c>
      <c r="H507" t="s">
        <v>5</v>
      </c>
      <c r="I507" t="s">
        <v>21</v>
      </c>
      <c r="J507" t="s">
        <v>279</v>
      </c>
      <c r="K507" t="s">
        <v>47</v>
      </c>
      <c r="M507" t="s">
        <v>213</v>
      </c>
    </row>
    <row r="508" spans="1:13" x14ac:dyDescent="0.25">
      <c r="A508" s="3">
        <v>5</v>
      </c>
      <c r="B508" s="21">
        <v>41306</v>
      </c>
      <c r="C508" t="s">
        <v>5</v>
      </c>
      <c r="D508" t="s">
        <v>21</v>
      </c>
      <c r="E508" t="s">
        <v>43</v>
      </c>
      <c r="F508" t="s">
        <v>47</v>
      </c>
      <c r="H508" t="s">
        <v>5</v>
      </c>
      <c r="I508" t="s">
        <v>21</v>
      </c>
      <c r="J508" t="s">
        <v>279</v>
      </c>
      <c r="K508" t="s">
        <v>47</v>
      </c>
      <c r="M508" t="s">
        <v>213</v>
      </c>
    </row>
    <row r="509" spans="1:13" x14ac:dyDescent="0.25">
      <c r="A509" s="3">
        <v>-3.9</v>
      </c>
      <c r="B509" s="21">
        <v>41306</v>
      </c>
      <c r="C509" t="s">
        <v>5</v>
      </c>
      <c r="D509" t="s">
        <v>21</v>
      </c>
      <c r="E509" t="s">
        <v>43</v>
      </c>
      <c r="F509" t="s">
        <v>47</v>
      </c>
      <c r="H509" t="s">
        <v>5</v>
      </c>
      <c r="I509" t="s">
        <v>21</v>
      </c>
      <c r="J509" t="s">
        <v>279</v>
      </c>
      <c r="K509" t="s">
        <v>47</v>
      </c>
      <c r="M509" t="s">
        <v>213</v>
      </c>
    </row>
    <row r="510" spans="1:13" x14ac:dyDescent="0.25">
      <c r="A510" s="3">
        <v>69</v>
      </c>
      <c r="B510" s="21">
        <v>41306</v>
      </c>
      <c r="C510" t="s">
        <v>5</v>
      </c>
      <c r="D510" t="s">
        <v>21</v>
      </c>
      <c r="E510" t="s">
        <v>43</v>
      </c>
      <c r="F510" t="s">
        <v>47</v>
      </c>
      <c r="H510" t="s">
        <v>5</v>
      </c>
      <c r="I510" t="s">
        <v>21</v>
      </c>
      <c r="J510" t="s">
        <v>279</v>
      </c>
      <c r="K510" t="s">
        <v>47</v>
      </c>
      <c r="M510" t="s">
        <v>214</v>
      </c>
    </row>
    <row r="511" spans="1:13" x14ac:dyDescent="0.25">
      <c r="A511" s="3">
        <v>-2.2999999999999998</v>
      </c>
      <c r="B511" s="21">
        <v>41306</v>
      </c>
      <c r="C511" t="s">
        <v>5</v>
      </c>
      <c r="D511" t="s">
        <v>21</v>
      </c>
      <c r="E511" t="s">
        <v>43</v>
      </c>
      <c r="F511" t="s">
        <v>47</v>
      </c>
      <c r="H511" t="s">
        <v>5</v>
      </c>
      <c r="I511" t="s">
        <v>21</v>
      </c>
      <c r="J511" t="s">
        <v>279</v>
      </c>
      <c r="K511" t="s">
        <v>47</v>
      </c>
      <c r="M511" t="s">
        <v>214</v>
      </c>
    </row>
    <row r="512" spans="1:13" x14ac:dyDescent="0.25">
      <c r="A512" s="3">
        <v>30</v>
      </c>
      <c r="B512" s="21">
        <v>41306</v>
      </c>
      <c r="C512" t="s">
        <v>5</v>
      </c>
      <c r="D512" t="s">
        <v>21</v>
      </c>
      <c r="E512" t="s">
        <v>43</v>
      </c>
      <c r="F512" t="s">
        <v>47</v>
      </c>
      <c r="H512" t="s">
        <v>5</v>
      </c>
      <c r="I512" t="s">
        <v>21</v>
      </c>
      <c r="J512" t="s">
        <v>279</v>
      </c>
      <c r="K512" t="s">
        <v>47</v>
      </c>
      <c r="M512" t="s">
        <v>215</v>
      </c>
    </row>
    <row r="513" spans="1:13" x14ac:dyDescent="0.25">
      <c r="A513" s="3">
        <v>-1.17</v>
      </c>
      <c r="B513" s="21">
        <v>41306</v>
      </c>
      <c r="C513" t="s">
        <v>5</v>
      </c>
      <c r="D513" t="s">
        <v>21</v>
      </c>
      <c r="E513" t="s">
        <v>43</v>
      </c>
      <c r="F513" t="s">
        <v>47</v>
      </c>
      <c r="H513" t="s">
        <v>5</v>
      </c>
      <c r="I513" t="s">
        <v>21</v>
      </c>
      <c r="J513" t="s">
        <v>279</v>
      </c>
      <c r="K513" t="s">
        <v>47</v>
      </c>
      <c r="M513" t="s">
        <v>215</v>
      </c>
    </row>
    <row r="514" spans="1:13" x14ac:dyDescent="0.25">
      <c r="A514" s="3">
        <v>5</v>
      </c>
      <c r="B514" s="21">
        <v>41306</v>
      </c>
      <c r="C514" t="s">
        <v>5</v>
      </c>
      <c r="D514" t="s">
        <v>21</v>
      </c>
      <c r="E514" t="s">
        <v>43</v>
      </c>
      <c r="F514" t="s">
        <v>47</v>
      </c>
      <c r="H514" t="s">
        <v>9</v>
      </c>
      <c r="I514" t="s">
        <v>47</v>
      </c>
      <c r="J514" t="s">
        <v>269</v>
      </c>
      <c r="K514" t="s">
        <v>273</v>
      </c>
      <c r="L514" t="s">
        <v>274</v>
      </c>
      <c r="M514" t="s">
        <v>240</v>
      </c>
    </row>
    <row r="515" spans="1:13" x14ac:dyDescent="0.25">
      <c r="A515" s="3">
        <v>-3.75</v>
      </c>
      <c r="B515" s="21">
        <v>41306</v>
      </c>
      <c r="C515" t="s">
        <v>5</v>
      </c>
      <c r="D515" t="s">
        <v>21</v>
      </c>
      <c r="E515" t="s">
        <v>43</v>
      </c>
      <c r="F515" t="s">
        <v>47</v>
      </c>
      <c r="H515" t="s">
        <v>9</v>
      </c>
      <c r="I515" t="s">
        <v>47</v>
      </c>
      <c r="J515" t="s">
        <v>269</v>
      </c>
      <c r="K515" t="s">
        <v>272</v>
      </c>
      <c r="M515" t="s">
        <v>236</v>
      </c>
    </row>
    <row r="516" spans="1:13" x14ac:dyDescent="0.25">
      <c r="A516" s="3">
        <v>119</v>
      </c>
      <c r="B516" s="21">
        <v>41306</v>
      </c>
      <c r="C516" t="s">
        <v>5</v>
      </c>
      <c r="D516" t="s">
        <v>21</v>
      </c>
      <c r="E516" t="s">
        <v>43</v>
      </c>
      <c r="F516" t="s">
        <v>47</v>
      </c>
      <c r="H516" t="s">
        <v>9</v>
      </c>
      <c r="I516" t="s">
        <v>47</v>
      </c>
      <c r="J516" t="s">
        <v>269</v>
      </c>
      <c r="K516" t="s">
        <v>270</v>
      </c>
      <c r="L516" t="s">
        <v>287</v>
      </c>
      <c r="M516" t="s">
        <v>236</v>
      </c>
    </row>
    <row r="517" spans="1:13" x14ac:dyDescent="0.25">
      <c r="A517" s="3">
        <v>119</v>
      </c>
      <c r="B517" s="21">
        <v>41306</v>
      </c>
      <c r="C517" t="s">
        <v>5</v>
      </c>
      <c r="D517" t="s">
        <v>21</v>
      </c>
      <c r="E517" t="s">
        <v>43</v>
      </c>
      <c r="F517" t="s">
        <v>47</v>
      </c>
      <c r="H517" t="s">
        <v>9</v>
      </c>
      <c r="I517" t="s">
        <v>47</v>
      </c>
      <c r="J517" t="s">
        <v>269</v>
      </c>
      <c r="K517" t="s">
        <v>270</v>
      </c>
      <c r="L517" t="s">
        <v>287</v>
      </c>
      <c r="M517" t="s">
        <v>240</v>
      </c>
    </row>
    <row r="518" spans="1:13" x14ac:dyDescent="0.25">
      <c r="A518" s="3">
        <v>2500</v>
      </c>
      <c r="B518" s="17">
        <v>41307</v>
      </c>
      <c r="C518" s="3" t="s">
        <v>5</v>
      </c>
      <c r="D518" s="3" t="s">
        <v>21</v>
      </c>
      <c r="E518" s="3" t="s">
        <v>43</v>
      </c>
      <c r="F518" s="3" t="s">
        <v>47</v>
      </c>
      <c r="G518" s="3"/>
      <c r="H518" t="s">
        <v>5</v>
      </c>
      <c r="I518" t="s">
        <v>21</v>
      </c>
      <c r="J518" t="s">
        <v>22</v>
      </c>
      <c r="K518" t="s">
        <v>8</v>
      </c>
      <c r="M518" t="s">
        <v>99</v>
      </c>
    </row>
    <row r="519" spans="1:13" x14ac:dyDescent="0.25">
      <c r="A519" s="3">
        <v>17.149999999999999</v>
      </c>
      <c r="B519" s="17">
        <v>41307</v>
      </c>
      <c r="C519" s="3" t="s">
        <v>25</v>
      </c>
      <c r="D519" s="3" t="s">
        <v>29</v>
      </c>
      <c r="E519" s="3" t="s">
        <v>30</v>
      </c>
      <c r="F519" s="3"/>
      <c r="G519" s="3"/>
      <c r="H519" t="s">
        <v>5</v>
      </c>
      <c r="I519" t="s">
        <v>21</v>
      </c>
      <c r="J519" t="s">
        <v>22</v>
      </c>
      <c r="K519" t="s">
        <v>8</v>
      </c>
      <c r="M519" t="s">
        <v>100</v>
      </c>
    </row>
    <row r="520" spans="1:13" x14ac:dyDescent="0.25">
      <c r="A520" s="3">
        <v>14.77</v>
      </c>
      <c r="B520" s="17">
        <v>41307</v>
      </c>
      <c r="C520" s="3" t="s">
        <v>25</v>
      </c>
      <c r="D520" s="3" t="s">
        <v>8</v>
      </c>
      <c r="E520" s="3" t="s">
        <v>69</v>
      </c>
      <c r="F520" s="4" t="s">
        <v>434</v>
      </c>
      <c r="G520" s="3"/>
      <c r="H520" t="s">
        <v>5</v>
      </c>
      <c r="I520" t="s">
        <v>21</v>
      </c>
      <c r="J520" t="s">
        <v>22</v>
      </c>
      <c r="K520" t="s">
        <v>8</v>
      </c>
      <c r="M520" t="s">
        <v>444</v>
      </c>
    </row>
    <row r="521" spans="1:13" x14ac:dyDescent="0.25">
      <c r="A521" s="3">
        <v>-2.48</v>
      </c>
      <c r="B521" s="21">
        <v>41307</v>
      </c>
      <c r="C521" t="s">
        <v>5</v>
      </c>
      <c r="D521" t="s">
        <v>21</v>
      </c>
      <c r="E521" t="s">
        <v>43</v>
      </c>
      <c r="F521" t="s">
        <v>47</v>
      </c>
      <c r="H521" t="s">
        <v>9</v>
      </c>
      <c r="I521" t="s">
        <v>47</v>
      </c>
      <c r="J521" t="s">
        <v>269</v>
      </c>
      <c r="K521" t="s">
        <v>272</v>
      </c>
      <c r="M521" t="s">
        <v>237</v>
      </c>
    </row>
    <row r="522" spans="1:13" x14ac:dyDescent="0.25">
      <c r="A522" s="3">
        <v>0</v>
      </c>
      <c r="B522" s="21">
        <v>41307</v>
      </c>
      <c r="C522" t="s">
        <v>5</v>
      </c>
      <c r="D522" t="s">
        <v>21</v>
      </c>
      <c r="E522" t="s">
        <v>43</v>
      </c>
      <c r="F522" t="s">
        <v>47</v>
      </c>
      <c r="H522" t="s">
        <v>9</v>
      </c>
      <c r="I522" t="s">
        <v>47</v>
      </c>
      <c r="J522" t="s">
        <v>269</v>
      </c>
      <c r="K522" t="s">
        <v>270</v>
      </c>
      <c r="L522" t="s">
        <v>291</v>
      </c>
      <c r="M522" t="s">
        <v>239</v>
      </c>
    </row>
    <row r="523" spans="1:13" x14ac:dyDescent="0.25">
      <c r="A523" s="3">
        <v>75</v>
      </c>
      <c r="B523" s="21">
        <v>41307</v>
      </c>
      <c r="C523" t="s">
        <v>5</v>
      </c>
      <c r="D523" t="s">
        <v>21</v>
      </c>
      <c r="E523" t="s">
        <v>43</v>
      </c>
      <c r="F523" t="s">
        <v>47</v>
      </c>
      <c r="H523" t="s">
        <v>9</v>
      </c>
      <c r="I523" t="s">
        <v>47</v>
      </c>
      <c r="J523" t="s">
        <v>269</v>
      </c>
      <c r="K523" t="s">
        <v>270</v>
      </c>
      <c r="L523" t="s">
        <v>290</v>
      </c>
      <c r="M523" t="s">
        <v>237</v>
      </c>
    </row>
    <row r="524" spans="1:13" x14ac:dyDescent="0.25">
      <c r="A524" s="3">
        <v>-8.36</v>
      </c>
      <c r="B524" s="21">
        <v>41309</v>
      </c>
      <c r="C524" t="s">
        <v>5</v>
      </c>
      <c r="D524" t="s">
        <v>21</v>
      </c>
      <c r="E524" t="s">
        <v>43</v>
      </c>
      <c r="F524" t="s">
        <v>47</v>
      </c>
      <c r="H524" t="s">
        <v>9</v>
      </c>
      <c r="I524" t="s">
        <v>47</v>
      </c>
      <c r="J524" t="s">
        <v>269</v>
      </c>
      <c r="K524" t="s">
        <v>272</v>
      </c>
      <c r="M524" t="s">
        <v>238</v>
      </c>
    </row>
    <row r="525" spans="1:13" x14ac:dyDescent="0.25">
      <c r="A525" s="3">
        <v>139</v>
      </c>
      <c r="B525" s="21">
        <v>41309</v>
      </c>
      <c r="C525" t="s">
        <v>5</v>
      </c>
      <c r="D525" t="s">
        <v>21</v>
      </c>
      <c r="E525" t="s">
        <v>43</v>
      </c>
      <c r="F525" t="s">
        <v>47</v>
      </c>
      <c r="H525" t="s">
        <v>9</v>
      </c>
      <c r="I525" t="s">
        <v>47</v>
      </c>
      <c r="J525" t="s">
        <v>269</v>
      </c>
      <c r="K525" t="s">
        <v>270</v>
      </c>
      <c r="L525" t="s">
        <v>291</v>
      </c>
      <c r="M525" t="s">
        <v>238</v>
      </c>
    </row>
    <row r="526" spans="1:13" x14ac:dyDescent="0.25">
      <c r="A526" s="3">
        <v>139</v>
      </c>
      <c r="B526" s="21">
        <v>41309</v>
      </c>
      <c r="C526" t="s">
        <v>5</v>
      </c>
      <c r="D526" t="s">
        <v>21</v>
      </c>
      <c r="E526" t="s">
        <v>43</v>
      </c>
      <c r="F526" t="s">
        <v>47</v>
      </c>
      <c r="H526" t="s">
        <v>9</v>
      </c>
      <c r="I526" t="s">
        <v>47</v>
      </c>
      <c r="J526" t="s">
        <v>269</v>
      </c>
      <c r="K526" t="s">
        <v>270</v>
      </c>
      <c r="L526" t="s">
        <v>291</v>
      </c>
      <c r="M526" t="s">
        <v>238</v>
      </c>
    </row>
    <row r="527" spans="1:13" x14ac:dyDescent="0.25">
      <c r="A527" s="3">
        <v>86</v>
      </c>
      <c r="B527" s="15">
        <v>41310</v>
      </c>
      <c r="C527" s="3" t="s">
        <v>25</v>
      </c>
      <c r="D527" s="3" t="s">
        <v>8</v>
      </c>
      <c r="E527" s="3" t="s">
        <v>28</v>
      </c>
      <c r="F527" s="3"/>
      <c r="G527" s="3"/>
      <c r="H527" t="s">
        <v>5</v>
      </c>
      <c r="I527" t="s">
        <v>21</v>
      </c>
      <c r="J527" t="s">
        <v>22</v>
      </c>
      <c r="K527" t="s">
        <v>8</v>
      </c>
      <c r="M527" t="s">
        <v>37</v>
      </c>
    </row>
    <row r="528" spans="1:13" x14ac:dyDescent="0.25">
      <c r="A528" s="3">
        <v>721</v>
      </c>
      <c r="B528" s="15">
        <v>41312</v>
      </c>
      <c r="C528" s="3" t="s">
        <v>23</v>
      </c>
      <c r="D528" s="3" t="s">
        <v>44</v>
      </c>
      <c r="E528" s="3" t="s">
        <v>65</v>
      </c>
      <c r="F528" s="3" t="s">
        <v>8</v>
      </c>
      <c r="G528" s="3"/>
      <c r="H528" t="s">
        <v>5</v>
      </c>
      <c r="I528" t="s">
        <v>21</v>
      </c>
      <c r="J528" t="s">
        <v>22</v>
      </c>
      <c r="K528" t="s">
        <v>8</v>
      </c>
      <c r="M528" t="s">
        <v>42</v>
      </c>
    </row>
    <row r="529" spans="1:13" x14ac:dyDescent="0.25">
      <c r="A529" s="3">
        <v>119</v>
      </c>
      <c r="B529" s="21">
        <v>41312</v>
      </c>
      <c r="C529" t="s">
        <v>5</v>
      </c>
      <c r="D529" t="s">
        <v>21</v>
      </c>
      <c r="E529" t="s">
        <v>43</v>
      </c>
      <c r="F529" t="s">
        <v>47</v>
      </c>
      <c r="H529" t="s">
        <v>5</v>
      </c>
      <c r="I529" t="s">
        <v>21</v>
      </c>
      <c r="J529" t="s">
        <v>268</v>
      </c>
      <c r="K529" t="s">
        <v>47</v>
      </c>
      <c r="M529" t="s">
        <v>216</v>
      </c>
    </row>
    <row r="530" spans="1:13" x14ac:dyDescent="0.25">
      <c r="A530" s="3">
        <v>119</v>
      </c>
      <c r="B530" s="21">
        <v>41312</v>
      </c>
      <c r="C530" t="s">
        <v>5</v>
      </c>
      <c r="D530" t="s">
        <v>21</v>
      </c>
      <c r="E530" t="s">
        <v>43</v>
      </c>
      <c r="F530" t="s">
        <v>47</v>
      </c>
      <c r="H530" t="s">
        <v>5</v>
      </c>
      <c r="I530" t="s">
        <v>21</v>
      </c>
      <c r="J530" t="s">
        <v>268</v>
      </c>
      <c r="K530" t="s">
        <v>47</v>
      </c>
      <c r="M530" t="s">
        <v>217</v>
      </c>
    </row>
    <row r="531" spans="1:13" x14ac:dyDescent="0.25">
      <c r="A531" s="3">
        <v>5</v>
      </c>
      <c r="B531" s="21">
        <v>41312</v>
      </c>
      <c r="C531" t="s">
        <v>5</v>
      </c>
      <c r="D531" t="s">
        <v>21</v>
      </c>
      <c r="E531" t="s">
        <v>43</v>
      </c>
      <c r="F531" t="s">
        <v>47</v>
      </c>
      <c r="H531" t="s">
        <v>5</v>
      </c>
      <c r="I531" t="s">
        <v>21</v>
      </c>
      <c r="J531" t="s">
        <v>268</v>
      </c>
      <c r="K531" t="s">
        <v>47</v>
      </c>
      <c r="M531" t="s">
        <v>217</v>
      </c>
    </row>
    <row r="532" spans="1:13" x14ac:dyDescent="0.25">
      <c r="A532" s="3">
        <v>30</v>
      </c>
      <c r="B532" s="21">
        <v>41312</v>
      </c>
      <c r="C532" t="s">
        <v>5</v>
      </c>
      <c r="D532" t="s">
        <v>21</v>
      </c>
      <c r="E532" t="s">
        <v>43</v>
      </c>
      <c r="F532" t="s">
        <v>47</v>
      </c>
      <c r="H532" t="s">
        <v>5</v>
      </c>
      <c r="I532" t="s">
        <v>21</v>
      </c>
      <c r="J532" t="s">
        <v>268</v>
      </c>
      <c r="K532" t="s">
        <v>47</v>
      </c>
      <c r="M532" t="s">
        <v>218</v>
      </c>
    </row>
    <row r="533" spans="1:13" x14ac:dyDescent="0.25">
      <c r="A533" s="3">
        <v>119</v>
      </c>
      <c r="B533" s="21">
        <v>41312</v>
      </c>
      <c r="C533" t="s">
        <v>5</v>
      </c>
      <c r="D533" t="s">
        <v>21</v>
      </c>
      <c r="E533" t="s">
        <v>43</v>
      </c>
      <c r="F533" t="s">
        <v>47</v>
      </c>
      <c r="H533" t="s">
        <v>5</v>
      </c>
      <c r="I533" t="s">
        <v>21</v>
      </c>
      <c r="J533" t="s">
        <v>268</v>
      </c>
      <c r="K533" t="s">
        <v>47</v>
      </c>
      <c r="M533" t="s">
        <v>219</v>
      </c>
    </row>
    <row r="534" spans="1:13" x14ac:dyDescent="0.25">
      <c r="A534" s="3">
        <v>119</v>
      </c>
      <c r="B534" s="21">
        <v>41312</v>
      </c>
      <c r="C534" t="s">
        <v>5</v>
      </c>
      <c r="D534" t="s">
        <v>21</v>
      </c>
      <c r="E534" t="s">
        <v>43</v>
      </c>
      <c r="F534" t="s">
        <v>47</v>
      </c>
      <c r="H534" t="s">
        <v>5</v>
      </c>
      <c r="I534" t="s">
        <v>21</v>
      </c>
      <c r="J534" t="s">
        <v>268</v>
      </c>
      <c r="K534" t="s">
        <v>47</v>
      </c>
      <c r="M534" t="s">
        <v>220</v>
      </c>
    </row>
    <row r="535" spans="1:13" x14ac:dyDescent="0.25">
      <c r="A535" s="3">
        <v>5</v>
      </c>
      <c r="B535" s="21">
        <v>41312</v>
      </c>
      <c r="C535" t="s">
        <v>5</v>
      </c>
      <c r="D535" t="s">
        <v>21</v>
      </c>
      <c r="E535" t="s">
        <v>43</v>
      </c>
      <c r="F535" t="s">
        <v>47</v>
      </c>
      <c r="H535" t="s">
        <v>5</v>
      </c>
      <c r="I535" t="s">
        <v>21</v>
      </c>
      <c r="J535" t="s">
        <v>268</v>
      </c>
      <c r="K535" t="s">
        <v>47</v>
      </c>
      <c r="M535" t="s">
        <v>220</v>
      </c>
    </row>
    <row r="536" spans="1:13" x14ac:dyDescent="0.25">
      <c r="A536" s="3">
        <v>30</v>
      </c>
      <c r="B536" s="21">
        <v>41312</v>
      </c>
      <c r="C536" t="s">
        <v>5</v>
      </c>
      <c r="D536" t="s">
        <v>21</v>
      </c>
      <c r="E536" t="s">
        <v>43</v>
      </c>
      <c r="F536" t="s">
        <v>47</v>
      </c>
      <c r="H536" t="s">
        <v>5</v>
      </c>
      <c r="I536" t="s">
        <v>21</v>
      </c>
      <c r="J536" t="s">
        <v>268</v>
      </c>
      <c r="K536" t="s">
        <v>47</v>
      </c>
      <c r="M536" t="s">
        <v>221</v>
      </c>
    </row>
    <row r="537" spans="1:13" x14ac:dyDescent="0.25">
      <c r="A537" s="3">
        <v>30</v>
      </c>
      <c r="B537" s="21">
        <v>41312</v>
      </c>
      <c r="C537" t="s">
        <v>5</v>
      </c>
      <c r="D537" t="s">
        <v>21</v>
      </c>
      <c r="E537" t="s">
        <v>43</v>
      </c>
      <c r="F537" t="s">
        <v>47</v>
      </c>
      <c r="H537" t="s">
        <v>5</v>
      </c>
      <c r="I537" t="s">
        <v>21</v>
      </c>
      <c r="J537" t="s">
        <v>268</v>
      </c>
      <c r="K537" t="s">
        <v>47</v>
      </c>
      <c r="M537" t="s">
        <v>221</v>
      </c>
    </row>
    <row r="538" spans="1:13" x14ac:dyDescent="0.25">
      <c r="A538" s="3">
        <v>138</v>
      </c>
      <c r="B538" s="21">
        <v>41312</v>
      </c>
      <c r="C538" t="s">
        <v>5</v>
      </c>
      <c r="D538" t="s">
        <v>21</v>
      </c>
      <c r="E538" t="s">
        <v>43</v>
      </c>
      <c r="F538" t="s">
        <v>47</v>
      </c>
      <c r="H538" t="s">
        <v>5</v>
      </c>
      <c r="I538" t="s">
        <v>21</v>
      </c>
      <c r="J538" t="s">
        <v>268</v>
      </c>
      <c r="K538" t="s">
        <v>47</v>
      </c>
      <c r="M538" t="s">
        <v>222</v>
      </c>
    </row>
    <row r="539" spans="1:13" x14ac:dyDescent="0.25">
      <c r="A539" s="3">
        <v>119</v>
      </c>
      <c r="B539" s="21">
        <v>41312</v>
      </c>
      <c r="C539" t="s">
        <v>5</v>
      </c>
      <c r="D539" t="s">
        <v>21</v>
      </c>
      <c r="E539" t="s">
        <v>43</v>
      </c>
      <c r="F539" t="s">
        <v>47</v>
      </c>
      <c r="H539" t="s">
        <v>5</v>
      </c>
      <c r="I539" t="s">
        <v>21</v>
      </c>
      <c r="J539" t="s">
        <v>268</v>
      </c>
      <c r="K539" t="s">
        <v>47</v>
      </c>
      <c r="M539" t="s">
        <v>223</v>
      </c>
    </row>
    <row r="540" spans="1:13" x14ac:dyDescent="0.25">
      <c r="A540" s="3">
        <v>5</v>
      </c>
      <c r="B540" s="21">
        <v>41312</v>
      </c>
      <c r="C540" t="s">
        <v>5</v>
      </c>
      <c r="D540" t="s">
        <v>21</v>
      </c>
      <c r="E540" t="s">
        <v>43</v>
      </c>
      <c r="F540" t="s">
        <v>47</v>
      </c>
      <c r="H540" t="s">
        <v>5</v>
      </c>
      <c r="I540" t="s">
        <v>21</v>
      </c>
      <c r="J540" t="s">
        <v>268</v>
      </c>
      <c r="K540" t="s">
        <v>47</v>
      </c>
      <c r="M540" t="s">
        <v>223</v>
      </c>
    </row>
    <row r="541" spans="1:13" x14ac:dyDescent="0.25">
      <c r="A541" s="3">
        <v>119</v>
      </c>
      <c r="B541" s="21">
        <v>41312</v>
      </c>
      <c r="C541" t="s">
        <v>5</v>
      </c>
      <c r="D541" t="s">
        <v>21</v>
      </c>
      <c r="E541" t="s">
        <v>43</v>
      </c>
      <c r="F541" t="s">
        <v>47</v>
      </c>
      <c r="H541" t="s">
        <v>5</v>
      </c>
      <c r="I541" t="s">
        <v>21</v>
      </c>
      <c r="J541" t="s">
        <v>268</v>
      </c>
      <c r="K541" t="s">
        <v>47</v>
      </c>
      <c r="M541" t="s">
        <v>224</v>
      </c>
    </row>
    <row r="542" spans="1:13" x14ac:dyDescent="0.25">
      <c r="A542" s="3">
        <v>69</v>
      </c>
      <c r="B542" s="21">
        <v>41312</v>
      </c>
      <c r="C542" t="s">
        <v>5</v>
      </c>
      <c r="D542" t="s">
        <v>21</v>
      </c>
      <c r="E542" t="s">
        <v>43</v>
      </c>
      <c r="F542" t="s">
        <v>47</v>
      </c>
      <c r="H542" t="s">
        <v>5</v>
      </c>
      <c r="I542" t="s">
        <v>21</v>
      </c>
      <c r="J542" t="s">
        <v>268</v>
      </c>
      <c r="K542" t="s">
        <v>47</v>
      </c>
      <c r="M542" t="s">
        <v>225</v>
      </c>
    </row>
    <row r="543" spans="1:13" x14ac:dyDescent="0.25">
      <c r="A543" s="3">
        <v>69</v>
      </c>
      <c r="B543" s="21">
        <v>41312</v>
      </c>
      <c r="C543" t="s">
        <v>5</v>
      </c>
      <c r="D543" t="s">
        <v>21</v>
      </c>
      <c r="E543" t="s">
        <v>43</v>
      </c>
      <c r="F543" t="s">
        <v>47</v>
      </c>
      <c r="H543" t="s">
        <v>5</v>
      </c>
      <c r="I543" t="s">
        <v>21</v>
      </c>
      <c r="J543" t="s">
        <v>268</v>
      </c>
      <c r="K543" t="s">
        <v>47</v>
      </c>
      <c r="M543" t="s">
        <v>226</v>
      </c>
    </row>
    <row r="544" spans="1:13" x14ac:dyDescent="0.25">
      <c r="A544" s="3">
        <v>238</v>
      </c>
      <c r="B544" s="21">
        <v>41312</v>
      </c>
      <c r="C544" t="s">
        <v>5</v>
      </c>
      <c r="D544" t="s">
        <v>21</v>
      </c>
      <c r="E544" t="s">
        <v>43</v>
      </c>
      <c r="F544" t="s">
        <v>47</v>
      </c>
      <c r="H544" t="s">
        <v>5</v>
      </c>
      <c r="I544" t="s">
        <v>21</v>
      </c>
      <c r="J544" t="s">
        <v>268</v>
      </c>
      <c r="K544" t="s">
        <v>47</v>
      </c>
      <c r="M544" t="s">
        <v>227</v>
      </c>
    </row>
    <row r="545" spans="1:13" x14ac:dyDescent="0.25">
      <c r="A545" s="3">
        <v>59.5</v>
      </c>
      <c r="B545" s="21">
        <v>41312</v>
      </c>
      <c r="C545" t="s">
        <v>5</v>
      </c>
      <c r="D545" t="s">
        <v>21</v>
      </c>
      <c r="E545" t="s">
        <v>43</v>
      </c>
      <c r="F545" t="s">
        <v>47</v>
      </c>
      <c r="H545" t="s">
        <v>5</v>
      </c>
      <c r="I545" t="s">
        <v>21</v>
      </c>
      <c r="J545" t="s">
        <v>268</v>
      </c>
      <c r="K545" t="s">
        <v>47</v>
      </c>
      <c r="M545" t="s">
        <v>227</v>
      </c>
    </row>
    <row r="546" spans="1:13" x14ac:dyDescent="0.25">
      <c r="A546" s="3">
        <v>-118.5</v>
      </c>
      <c r="B546" s="21">
        <v>41312</v>
      </c>
      <c r="C546" t="s">
        <v>5</v>
      </c>
      <c r="D546" t="s">
        <v>21</v>
      </c>
      <c r="E546" t="s">
        <v>43</v>
      </c>
      <c r="F546" t="s">
        <v>47</v>
      </c>
      <c r="H546" t="s">
        <v>5</v>
      </c>
      <c r="I546" t="s">
        <v>21</v>
      </c>
      <c r="J546" t="s">
        <v>268</v>
      </c>
      <c r="K546" t="s">
        <v>47</v>
      </c>
      <c r="M546" t="s">
        <v>227</v>
      </c>
    </row>
    <row r="547" spans="1:13" x14ac:dyDescent="0.25">
      <c r="A547" s="25">
        <v>22.27</v>
      </c>
      <c r="B547" s="27">
        <v>41313</v>
      </c>
      <c r="C547" t="s">
        <v>25</v>
      </c>
      <c r="D547" t="s">
        <v>47</v>
      </c>
      <c r="E547" t="s">
        <v>293</v>
      </c>
      <c r="F547" s="25" t="s">
        <v>276</v>
      </c>
      <c r="G547" s="25" t="s">
        <v>284</v>
      </c>
      <c r="H547" t="s">
        <v>23</v>
      </c>
      <c r="I547" t="s">
        <v>44</v>
      </c>
      <c r="J547" t="s">
        <v>321</v>
      </c>
      <c r="K547" t="s">
        <v>47</v>
      </c>
      <c r="L547" s="25"/>
      <c r="M547" t="s">
        <v>409</v>
      </c>
    </row>
    <row r="548" spans="1:13" x14ac:dyDescent="0.25">
      <c r="A548" s="25">
        <v>4.58</v>
      </c>
      <c r="B548" s="27">
        <v>41313</v>
      </c>
      <c r="C548" t="s">
        <v>25</v>
      </c>
      <c r="D548" t="s">
        <v>47</v>
      </c>
      <c r="E548" t="s">
        <v>293</v>
      </c>
      <c r="F548" s="25" t="s">
        <v>276</v>
      </c>
      <c r="G548" s="25" t="s">
        <v>286</v>
      </c>
      <c r="H548" t="s">
        <v>23</v>
      </c>
      <c r="I548" t="s">
        <v>44</v>
      </c>
      <c r="J548" t="s">
        <v>321</v>
      </c>
      <c r="K548" t="s">
        <v>47</v>
      </c>
      <c r="L548" s="25"/>
      <c r="M548" t="s">
        <v>401</v>
      </c>
    </row>
    <row r="549" spans="1:13" x14ac:dyDescent="0.25">
      <c r="A549" s="3">
        <v>40.44</v>
      </c>
      <c r="B549" s="17">
        <v>41313</v>
      </c>
      <c r="C549" s="3" t="s">
        <v>25</v>
      </c>
      <c r="D549" s="3" t="s">
        <v>29</v>
      </c>
      <c r="E549" s="3" t="s">
        <v>67</v>
      </c>
      <c r="F549" s="3"/>
      <c r="G549" s="3"/>
      <c r="H549" t="s">
        <v>5</v>
      </c>
      <c r="I549" t="s">
        <v>21</v>
      </c>
      <c r="J549" t="s">
        <v>22</v>
      </c>
      <c r="K549" t="s">
        <v>8</v>
      </c>
      <c r="M549" t="s">
        <v>85</v>
      </c>
    </row>
    <row r="550" spans="1:13" x14ac:dyDescent="0.25">
      <c r="A550" s="3">
        <v>119</v>
      </c>
      <c r="B550" s="21">
        <v>41313</v>
      </c>
      <c r="C550" t="s">
        <v>5</v>
      </c>
      <c r="D550" t="s">
        <v>21</v>
      </c>
      <c r="E550" t="s">
        <v>43</v>
      </c>
      <c r="F550" t="s">
        <v>47</v>
      </c>
      <c r="H550" t="s">
        <v>5</v>
      </c>
      <c r="I550" t="s">
        <v>21</v>
      </c>
      <c r="J550" t="s">
        <v>279</v>
      </c>
      <c r="K550" t="s">
        <v>47</v>
      </c>
      <c r="M550" t="s">
        <v>228</v>
      </c>
    </row>
    <row r="551" spans="1:13" x14ac:dyDescent="0.25">
      <c r="A551" s="3">
        <v>-3.75</v>
      </c>
      <c r="B551" s="21">
        <v>41313</v>
      </c>
      <c r="C551" t="s">
        <v>5</v>
      </c>
      <c r="D551" t="s">
        <v>21</v>
      </c>
      <c r="E551" t="s">
        <v>43</v>
      </c>
      <c r="F551" t="s">
        <v>47</v>
      </c>
      <c r="H551" t="s">
        <v>5</v>
      </c>
      <c r="I551" t="s">
        <v>21</v>
      </c>
      <c r="J551" t="s">
        <v>279</v>
      </c>
      <c r="K551" t="s">
        <v>47</v>
      </c>
      <c r="M551" t="s">
        <v>228</v>
      </c>
    </row>
    <row r="552" spans="1:13" x14ac:dyDescent="0.25">
      <c r="A552" s="3">
        <v>119</v>
      </c>
      <c r="B552" s="21">
        <v>41313</v>
      </c>
      <c r="C552" t="s">
        <v>5</v>
      </c>
      <c r="D552" t="s">
        <v>21</v>
      </c>
      <c r="E552" t="s">
        <v>43</v>
      </c>
      <c r="F552" t="s">
        <v>47</v>
      </c>
      <c r="H552" t="s">
        <v>5</v>
      </c>
      <c r="I552" t="s">
        <v>21</v>
      </c>
      <c r="J552" t="s">
        <v>279</v>
      </c>
      <c r="K552" t="s">
        <v>47</v>
      </c>
      <c r="M552" t="s">
        <v>229</v>
      </c>
    </row>
    <row r="553" spans="1:13" x14ac:dyDescent="0.25">
      <c r="A553" s="3">
        <v>9</v>
      </c>
      <c r="B553" s="21">
        <v>41313</v>
      </c>
      <c r="C553" t="s">
        <v>5</v>
      </c>
      <c r="D553" t="s">
        <v>21</v>
      </c>
      <c r="E553" t="s">
        <v>43</v>
      </c>
      <c r="F553" t="s">
        <v>47</v>
      </c>
      <c r="H553" t="s">
        <v>5</v>
      </c>
      <c r="I553" t="s">
        <v>21</v>
      </c>
      <c r="J553" t="s">
        <v>279</v>
      </c>
      <c r="K553" t="s">
        <v>47</v>
      </c>
      <c r="M553" t="s">
        <v>229</v>
      </c>
    </row>
    <row r="554" spans="1:13" x14ac:dyDescent="0.25">
      <c r="A554" s="3">
        <v>63</v>
      </c>
      <c r="B554" s="21">
        <v>41313</v>
      </c>
      <c r="C554" t="s">
        <v>5</v>
      </c>
      <c r="D554" t="s">
        <v>21</v>
      </c>
      <c r="E554" t="s">
        <v>43</v>
      </c>
      <c r="F554" t="s">
        <v>47</v>
      </c>
      <c r="H554" t="s">
        <v>5</v>
      </c>
      <c r="I554" t="s">
        <v>21</v>
      </c>
      <c r="J554" t="s">
        <v>279</v>
      </c>
      <c r="K554" t="s">
        <v>47</v>
      </c>
      <c r="M554" t="s">
        <v>229</v>
      </c>
    </row>
    <row r="555" spans="1:13" x14ac:dyDescent="0.25">
      <c r="A555" s="3">
        <v>9</v>
      </c>
      <c r="B555" s="21">
        <v>41313</v>
      </c>
      <c r="C555" t="s">
        <v>5</v>
      </c>
      <c r="D555" t="s">
        <v>21</v>
      </c>
      <c r="E555" t="s">
        <v>43</v>
      </c>
      <c r="F555" t="s">
        <v>47</v>
      </c>
      <c r="H555" t="s">
        <v>5</v>
      </c>
      <c r="I555" t="s">
        <v>21</v>
      </c>
      <c r="J555" t="s">
        <v>279</v>
      </c>
      <c r="K555" t="s">
        <v>47</v>
      </c>
      <c r="M555" t="s">
        <v>229</v>
      </c>
    </row>
    <row r="556" spans="1:13" x14ac:dyDescent="0.25">
      <c r="A556" s="3">
        <v>5</v>
      </c>
      <c r="B556" s="21">
        <v>41313</v>
      </c>
      <c r="C556" t="s">
        <v>5</v>
      </c>
      <c r="D556" t="s">
        <v>21</v>
      </c>
      <c r="E556" t="s">
        <v>43</v>
      </c>
      <c r="F556" t="s">
        <v>47</v>
      </c>
      <c r="H556" t="s">
        <v>5</v>
      </c>
      <c r="I556" t="s">
        <v>21</v>
      </c>
      <c r="J556" t="s">
        <v>279</v>
      </c>
      <c r="K556" t="s">
        <v>47</v>
      </c>
      <c r="M556" t="s">
        <v>229</v>
      </c>
    </row>
    <row r="557" spans="1:13" x14ac:dyDescent="0.25">
      <c r="A557" s="3">
        <v>5</v>
      </c>
      <c r="B557" s="21">
        <v>41313</v>
      </c>
      <c r="C557" t="s">
        <v>5</v>
      </c>
      <c r="D557" t="s">
        <v>21</v>
      </c>
      <c r="E557" t="s">
        <v>43</v>
      </c>
      <c r="F557" t="s">
        <v>47</v>
      </c>
      <c r="H557" t="s">
        <v>5</v>
      </c>
      <c r="I557" t="s">
        <v>21</v>
      </c>
      <c r="J557" t="s">
        <v>279</v>
      </c>
      <c r="K557" t="s">
        <v>47</v>
      </c>
      <c r="M557" t="s">
        <v>229</v>
      </c>
    </row>
    <row r="558" spans="1:13" x14ac:dyDescent="0.25">
      <c r="A558" s="3">
        <v>-6.39</v>
      </c>
      <c r="B558" s="21">
        <v>41313</v>
      </c>
      <c r="C558" t="s">
        <v>5</v>
      </c>
      <c r="D558" t="s">
        <v>21</v>
      </c>
      <c r="E558" t="s">
        <v>43</v>
      </c>
      <c r="F558" t="s">
        <v>47</v>
      </c>
      <c r="H558" t="s">
        <v>5</v>
      </c>
      <c r="I558" t="s">
        <v>21</v>
      </c>
      <c r="J558" t="s">
        <v>279</v>
      </c>
      <c r="K558" t="s">
        <v>47</v>
      </c>
      <c r="M558" t="s">
        <v>229</v>
      </c>
    </row>
    <row r="559" spans="1:13" x14ac:dyDescent="0.25">
      <c r="A559" s="3">
        <v>-63</v>
      </c>
      <c r="B559" s="21">
        <v>41313</v>
      </c>
      <c r="C559" t="s">
        <v>5</v>
      </c>
      <c r="D559" t="s">
        <v>21</v>
      </c>
      <c r="E559" t="s">
        <v>43</v>
      </c>
      <c r="F559" t="s">
        <v>47</v>
      </c>
      <c r="H559" t="s">
        <v>5</v>
      </c>
      <c r="I559" t="s">
        <v>21</v>
      </c>
      <c r="J559" t="s">
        <v>279</v>
      </c>
      <c r="K559" t="s">
        <v>47</v>
      </c>
      <c r="M559" t="s">
        <v>230</v>
      </c>
    </row>
    <row r="560" spans="1:13" x14ac:dyDescent="0.25">
      <c r="A560" s="3">
        <v>1.83</v>
      </c>
      <c r="B560" s="21">
        <v>41313</v>
      </c>
      <c r="C560" t="s">
        <v>5</v>
      </c>
      <c r="D560" t="s">
        <v>21</v>
      </c>
      <c r="E560" t="s">
        <v>43</v>
      </c>
      <c r="F560" t="s">
        <v>47</v>
      </c>
      <c r="H560" t="s">
        <v>5</v>
      </c>
      <c r="I560" t="s">
        <v>21</v>
      </c>
      <c r="J560" t="s">
        <v>279</v>
      </c>
      <c r="K560" t="s">
        <v>47</v>
      </c>
      <c r="M560" t="s">
        <v>230</v>
      </c>
    </row>
    <row r="561" spans="1:13" x14ac:dyDescent="0.25">
      <c r="A561" s="3">
        <v>238</v>
      </c>
      <c r="B561" s="21">
        <v>41313</v>
      </c>
      <c r="C561" t="s">
        <v>5</v>
      </c>
      <c r="D561" t="s">
        <v>21</v>
      </c>
      <c r="E561" t="s">
        <v>43</v>
      </c>
      <c r="F561" t="s">
        <v>47</v>
      </c>
      <c r="H561" t="s">
        <v>5</v>
      </c>
      <c r="I561" t="s">
        <v>21</v>
      </c>
      <c r="J561" t="s">
        <v>279</v>
      </c>
      <c r="K561" t="s">
        <v>47</v>
      </c>
      <c r="M561" t="s">
        <v>231</v>
      </c>
    </row>
    <row r="562" spans="1:13" x14ac:dyDescent="0.25">
      <c r="A562" s="3">
        <v>-7.2</v>
      </c>
      <c r="B562" s="21">
        <v>41313</v>
      </c>
      <c r="C562" t="s">
        <v>5</v>
      </c>
      <c r="D562" t="s">
        <v>21</v>
      </c>
      <c r="E562" t="s">
        <v>43</v>
      </c>
      <c r="F562" t="s">
        <v>47</v>
      </c>
      <c r="H562" t="s">
        <v>5</v>
      </c>
      <c r="I562" t="s">
        <v>21</v>
      </c>
      <c r="J562" t="s">
        <v>279</v>
      </c>
      <c r="K562" t="s">
        <v>47</v>
      </c>
      <c r="M562" t="s">
        <v>231</v>
      </c>
    </row>
    <row r="563" spans="1:13" x14ac:dyDescent="0.25">
      <c r="A563" s="3">
        <v>9</v>
      </c>
      <c r="B563" s="21">
        <v>41313</v>
      </c>
      <c r="C563" t="s">
        <v>5</v>
      </c>
      <c r="D563" t="s">
        <v>21</v>
      </c>
      <c r="E563" t="s">
        <v>43</v>
      </c>
      <c r="F563" t="s">
        <v>47</v>
      </c>
      <c r="H563" t="s">
        <v>5</v>
      </c>
      <c r="I563" t="s">
        <v>21</v>
      </c>
      <c r="J563" t="s">
        <v>279</v>
      </c>
      <c r="K563" t="s">
        <v>47</v>
      </c>
      <c r="M563" t="s">
        <v>232</v>
      </c>
    </row>
    <row r="564" spans="1:13" x14ac:dyDescent="0.25">
      <c r="A564" s="3">
        <v>9</v>
      </c>
      <c r="B564" s="21">
        <v>41313</v>
      </c>
      <c r="C564" t="s">
        <v>5</v>
      </c>
      <c r="D564" t="s">
        <v>21</v>
      </c>
      <c r="E564" t="s">
        <v>43</v>
      </c>
      <c r="F564" t="s">
        <v>47</v>
      </c>
      <c r="H564" t="s">
        <v>5</v>
      </c>
      <c r="I564" t="s">
        <v>21</v>
      </c>
      <c r="J564" t="s">
        <v>279</v>
      </c>
      <c r="K564" t="s">
        <v>47</v>
      </c>
      <c r="M564" t="s">
        <v>232</v>
      </c>
    </row>
    <row r="565" spans="1:13" x14ac:dyDescent="0.25">
      <c r="A565" s="3">
        <v>5</v>
      </c>
      <c r="B565" s="21">
        <v>41313</v>
      </c>
      <c r="C565" t="s">
        <v>5</v>
      </c>
      <c r="D565" t="s">
        <v>21</v>
      </c>
      <c r="E565" t="s">
        <v>43</v>
      </c>
      <c r="F565" t="s">
        <v>47</v>
      </c>
      <c r="H565" t="s">
        <v>5</v>
      </c>
      <c r="I565" t="s">
        <v>21</v>
      </c>
      <c r="J565" t="s">
        <v>279</v>
      </c>
      <c r="K565" t="s">
        <v>47</v>
      </c>
      <c r="M565" t="s">
        <v>232</v>
      </c>
    </row>
    <row r="566" spans="1:13" x14ac:dyDescent="0.25">
      <c r="A566" s="3">
        <v>-0.97</v>
      </c>
      <c r="B566" s="21">
        <v>41313</v>
      </c>
      <c r="C566" t="s">
        <v>5</v>
      </c>
      <c r="D566" t="s">
        <v>21</v>
      </c>
      <c r="E566" t="s">
        <v>43</v>
      </c>
      <c r="F566" t="s">
        <v>47</v>
      </c>
      <c r="H566" t="s">
        <v>5</v>
      </c>
      <c r="I566" t="s">
        <v>21</v>
      </c>
      <c r="J566" t="s">
        <v>279</v>
      </c>
      <c r="K566" t="s">
        <v>47</v>
      </c>
      <c r="M566" t="s">
        <v>232</v>
      </c>
    </row>
    <row r="567" spans="1:13" x14ac:dyDescent="0.25">
      <c r="A567" s="3">
        <v>69</v>
      </c>
      <c r="B567" s="21">
        <v>41313</v>
      </c>
      <c r="C567" t="s">
        <v>5</v>
      </c>
      <c r="D567" t="s">
        <v>21</v>
      </c>
      <c r="E567" t="s">
        <v>43</v>
      </c>
      <c r="F567" t="s">
        <v>47</v>
      </c>
      <c r="H567" t="s">
        <v>5</v>
      </c>
      <c r="I567" t="s">
        <v>21</v>
      </c>
      <c r="J567" t="s">
        <v>279</v>
      </c>
      <c r="K567" t="s">
        <v>47</v>
      </c>
      <c r="M567" t="s">
        <v>233</v>
      </c>
    </row>
    <row r="568" spans="1:13" x14ac:dyDescent="0.25">
      <c r="A568" s="3">
        <v>34.5</v>
      </c>
      <c r="B568" s="21">
        <v>41313</v>
      </c>
      <c r="C568" t="s">
        <v>5</v>
      </c>
      <c r="D568" t="s">
        <v>21</v>
      </c>
      <c r="E568" t="s">
        <v>43</v>
      </c>
      <c r="F568" t="s">
        <v>47</v>
      </c>
      <c r="H568" t="s">
        <v>5</v>
      </c>
      <c r="I568" t="s">
        <v>21</v>
      </c>
      <c r="J568" t="s">
        <v>279</v>
      </c>
      <c r="K568" t="s">
        <v>47</v>
      </c>
      <c r="M568" t="s">
        <v>233</v>
      </c>
    </row>
    <row r="569" spans="1:13" x14ac:dyDescent="0.25">
      <c r="A569" s="3">
        <v>-3.3</v>
      </c>
      <c r="B569" s="21">
        <v>41313</v>
      </c>
      <c r="C569" t="s">
        <v>5</v>
      </c>
      <c r="D569" t="s">
        <v>21</v>
      </c>
      <c r="E569" t="s">
        <v>43</v>
      </c>
      <c r="F569" t="s">
        <v>47</v>
      </c>
      <c r="H569" t="s">
        <v>5</v>
      </c>
      <c r="I569" t="s">
        <v>21</v>
      </c>
      <c r="J569" t="s">
        <v>279</v>
      </c>
      <c r="K569" t="s">
        <v>47</v>
      </c>
      <c r="M569" t="s">
        <v>233</v>
      </c>
    </row>
    <row r="570" spans="1:13" x14ac:dyDescent="0.25">
      <c r="A570" s="3">
        <v>50</v>
      </c>
      <c r="B570" s="21">
        <v>41313</v>
      </c>
      <c r="C570" t="s">
        <v>5</v>
      </c>
      <c r="D570" t="s">
        <v>21</v>
      </c>
      <c r="E570" t="s">
        <v>43</v>
      </c>
      <c r="F570" t="s">
        <v>47</v>
      </c>
      <c r="H570" t="s">
        <v>5</v>
      </c>
      <c r="I570" t="s">
        <v>21</v>
      </c>
      <c r="J570" t="s">
        <v>279</v>
      </c>
      <c r="K570" t="s">
        <v>47</v>
      </c>
      <c r="M570" t="s">
        <v>234</v>
      </c>
    </row>
    <row r="571" spans="1:13" x14ac:dyDescent="0.25">
      <c r="A571" s="3">
        <v>-1.75</v>
      </c>
      <c r="B571" s="21">
        <v>41313</v>
      </c>
      <c r="C571" t="s">
        <v>5</v>
      </c>
      <c r="D571" t="s">
        <v>21</v>
      </c>
      <c r="E571" t="s">
        <v>43</v>
      </c>
      <c r="F571" t="s">
        <v>47</v>
      </c>
      <c r="H571" t="s">
        <v>5</v>
      </c>
      <c r="I571" t="s">
        <v>21</v>
      </c>
      <c r="J571" t="s">
        <v>279</v>
      </c>
      <c r="K571" t="s">
        <v>47</v>
      </c>
      <c r="M571" t="s">
        <v>234</v>
      </c>
    </row>
    <row r="572" spans="1:13" x14ac:dyDescent="0.25">
      <c r="A572" s="3">
        <v>69</v>
      </c>
      <c r="B572" s="21">
        <v>41313</v>
      </c>
      <c r="C572" t="s">
        <v>5</v>
      </c>
      <c r="D572" t="s">
        <v>21</v>
      </c>
      <c r="E572" t="s">
        <v>43</v>
      </c>
      <c r="F572" t="s">
        <v>47</v>
      </c>
      <c r="H572" t="s">
        <v>5</v>
      </c>
      <c r="I572" t="s">
        <v>21</v>
      </c>
      <c r="J572" t="s">
        <v>279</v>
      </c>
      <c r="K572" t="s">
        <v>47</v>
      </c>
      <c r="M572" t="s">
        <v>235</v>
      </c>
    </row>
    <row r="573" spans="1:13" x14ac:dyDescent="0.25">
      <c r="A573" s="3">
        <v>-2.2999999999999998</v>
      </c>
      <c r="B573" s="21">
        <v>41313</v>
      </c>
      <c r="C573" t="s">
        <v>5</v>
      </c>
      <c r="D573" t="s">
        <v>21</v>
      </c>
      <c r="E573" t="s">
        <v>43</v>
      </c>
      <c r="F573" t="s">
        <v>47</v>
      </c>
      <c r="H573" t="s">
        <v>5</v>
      </c>
      <c r="I573" t="s">
        <v>21</v>
      </c>
      <c r="J573" t="s">
        <v>279</v>
      </c>
      <c r="K573" t="s">
        <v>47</v>
      </c>
      <c r="M573" t="s">
        <v>235</v>
      </c>
    </row>
    <row r="574" spans="1:13" x14ac:dyDescent="0.25">
      <c r="A574" s="25">
        <v>15.46</v>
      </c>
      <c r="B574" s="27">
        <v>41314</v>
      </c>
      <c r="C574" t="s">
        <v>25</v>
      </c>
      <c r="D574" t="s">
        <v>47</v>
      </c>
      <c r="E574" t="s">
        <v>293</v>
      </c>
      <c r="F574" s="25" t="s">
        <v>276</v>
      </c>
      <c r="G574" s="25" t="s">
        <v>286</v>
      </c>
      <c r="H574" t="s">
        <v>23</v>
      </c>
      <c r="I574" t="s">
        <v>44</v>
      </c>
      <c r="J574" t="s">
        <v>321</v>
      </c>
      <c r="K574" t="s">
        <v>47</v>
      </c>
      <c r="L574" s="25"/>
      <c r="M574" t="s">
        <v>400</v>
      </c>
    </row>
    <row r="575" spans="1:13" x14ac:dyDescent="0.25">
      <c r="A575" s="3">
        <v>5</v>
      </c>
      <c r="B575" s="21">
        <v>41314</v>
      </c>
      <c r="C575" t="s">
        <v>5</v>
      </c>
      <c r="D575" t="s">
        <v>21</v>
      </c>
      <c r="E575" t="s">
        <v>43</v>
      </c>
      <c r="F575" t="s">
        <v>47</v>
      </c>
      <c r="H575" t="s">
        <v>9</v>
      </c>
      <c r="I575" t="s">
        <v>47</v>
      </c>
      <c r="J575" t="s">
        <v>269</v>
      </c>
      <c r="K575" t="s">
        <v>273</v>
      </c>
      <c r="L575" t="s">
        <v>274</v>
      </c>
      <c r="M575" t="s">
        <v>242</v>
      </c>
    </row>
    <row r="576" spans="1:13" x14ac:dyDescent="0.25">
      <c r="A576" s="3">
        <v>5</v>
      </c>
      <c r="B576" s="21">
        <v>41314</v>
      </c>
      <c r="C576" t="s">
        <v>5</v>
      </c>
      <c r="D576" t="s">
        <v>21</v>
      </c>
      <c r="E576" t="s">
        <v>43</v>
      </c>
      <c r="F576" t="s">
        <v>47</v>
      </c>
      <c r="H576" t="s">
        <v>9</v>
      </c>
      <c r="I576" t="s">
        <v>47</v>
      </c>
      <c r="J576" t="s">
        <v>269</v>
      </c>
      <c r="K576" t="s">
        <v>273</v>
      </c>
      <c r="L576" t="s">
        <v>275</v>
      </c>
      <c r="M576" t="s">
        <v>242</v>
      </c>
    </row>
    <row r="577" spans="1:13" x14ac:dyDescent="0.25">
      <c r="A577" s="3">
        <v>139</v>
      </c>
      <c r="B577" s="21">
        <v>41314</v>
      </c>
      <c r="C577" t="s">
        <v>5</v>
      </c>
      <c r="D577" t="s">
        <v>21</v>
      </c>
      <c r="E577" t="s">
        <v>43</v>
      </c>
      <c r="F577" t="s">
        <v>47</v>
      </c>
      <c r="H577" t="s">
        <v>9</v>
      </c>
      <c r="I577" t="s">
        <v>47</v>
      </c>
      <c r="J577" t="s">
        <v>269</v>
      </c>
      <c r="K577" t="s">
        <v>270</v>
      </c>
      <c r="L577" t="s">
        <v>291</v>
      </c>
      <c r="M577" t="s">
        <v>242</v>
      </c>
    </row>
    <row r="578" spans="1:13" x14ac:dyDescent="0.25">
      <c r="A578" s="3">
        <v>272.5</v>
      </c>
      <c r="B578" s="21">
        <v>41315</v>
      </c>
      <c r="C578" s="3" t="s">
        <v>25</v>
      </c>
      <c r="D578" s="3" t="s">
        <v>47</v>
      </c>
      <c r="E578" s="3" t="s">
        <v>293</v>
      </c>
      <c r="F578" s="25" t="s">
        <v>33</v>
      </c>
      <c r="G578" s="3"/>
      <c r="H578" t="s">
        <v>5</v>
      </c>
      <c r="I578" t="s">
        <v>21</v>
      </c>
      <c r="J578" t="s">
        <v>43</v>
      </c>
      <c r="K578" t="s">
        <v>47</v>
      </c>
      <c r="M578" t="s">
        <v>304</v>
      </c>
    </row>
    <row r="579" spans="1:13" x14ac:dyDescent="0.25">
      <c r="A579" s="3">
        <v>125.71</v>
      </c>
      <c r="B579" s="21">
        <v>41315</v>
      </c>
      <c r="C579" s="3" t="s">
        <v>25</v>
      </c>
      <c r="D579" s="3" t="s">
        <v>47</v>
      </c>
      <c r="E579" s="3" t="s">
        <v>293</v>
      </c>
      <c r="F579" s="3" t="s">
        <v>325</v>
      </c>
      <c r="G579" s="3" t="s">
        <v>270</v>
      </c>
      <c r="H579" t="s">
        <v>5</v>
      </c>
      <c r="I579" t="s">
        <v>21</v>
      </c>
      <c r="J579" t="s">
        <v>43</v>
      </c>
      <c r="K579" t="s">
        <v>47</v>
      </c>
      <c r="M579" t="s">
        <v>311</v>
      </c>
    </row>
    <row r="580" spans="1:13" x14ac:dyDescent="0.25">
      <c r="A580" s="3">
        <v>-4.68</v>
      </c>
      <c r="B580" s="21">
        <v>41315</v>
      </c>
      <c r="C580" t="s">
        <v>5</v>
      </c>
      <c r="D580" t="s">
        <v>21</v>
      </c>
      <c r="E580" t="s">
        <v>43</v>
      </c>
      <c r="F580" t="s">
        <v>47</v>
      </c>
      <c r="H580" t="s">
        <v>9</v>
      </c>
      <c r="I580" t="s">
        <v>47</v>
      </c>
      <c r="J580" t="s">
        <v>269</v>
      </c>
      <c r="K580" t="s">
        <v>272</v>
      </c>
      <c r="M580" t="s">
        <v>259</v>
      </c>
    </row>
    <row r="581" spans="1:13" x14ac:dyDescent="0.25">
      <c r="A581" s="3">
        <v>139</v>
      </c>
      <c r="B581" s="21">
        <v>41315</v>
      </c>
      <c r="C581" t="s">
        <v>5</v>
      </c>
      <c r="D581" t="s">
        <v>21</v>
      </c>
      <c r="E581" t="s">
        <v>43</v>
      </c>
      <c r="F581" t="s">
        <v>47</v>
      </c>
      <c r="H581" t="s">
        <v>9</v>
      </c>
      <c r="I581" t="s">
        <v>47</v>
      </c>
      <c r="J581" t="s">
        <v>269</v>
      </c>
      <c r="K581" t="s">
        <v>270</v>
      </c>
      <c r="L581" t="s">
        <v>291</v>
      </c>
      <c r="M581" t="s">
        <v>259</v>
      </c>
    </row>
    <row r="582" spans="1:13" x14ac:dyDescent="0.25">
      <c r="A582" s="3">
        <v>12</v>
      </c>
      <c r="B582" s="21">
        <v>41315</v>
      </c>
      <c r="C582" t="s">
        <v>5</v>
      </c>
      <c r="D582" t="s">
        <v>21</v>
      </c>
      <c r="E582" t="s">
        <v>43</v>
      </c>
      <c r="F582" t="s">
        <v>47</v>
      </c>
      <c r="H582" t="s">
        <v>9</v>
      </c>
      <c r="I582" t="s">
        <v>47</v>
      </c>
      <c r="J582" t="s">
        <v>269</v>
      </c>
      <c r="K582" t="s">
        <v>276</v>
      </c>
      <c r="L582" t="s">
        <v>277</v>
      </c>
      <c r="M582" t="s">
        <v>259</v>
      </c>
    </row>
    <row r="583" spans="1:13" x14ac:dyDescent="0.25">
      <c r="A583" s="3">
        <v>100</v>
      </c>
      <c r="B583" s="19">
        <v>41317</v>
      </c>
      <c r="C583" t="s">
        <v>5</v>
      </c>
      <c r="D583" t="s">
        <v>21</v>
      </c>
      <c r="E583" t="s">
        <v>72</v>
      </c>
      <c r="F583" t="s">
        <v>73</v>
      </c>
      <c r="G583" t="s">
        <v>74</v>
      </c>
      <c r="H583" t="s">
        <v>9</v>
      </c>
      <c r="I583" t="s">
        <v>29</v>
      </c>
      <c r="J583" t="s">
        <v>119</v>
      </c>
      <c r="K583" t="s">
        <v>31</v>
      </c>
      <c r="M583" t="s">
        <v>436</v>
      </c>
    </row>
    <row r="584" spans="1:13" x14ac:dyDescent="0.25">
      <c r="A584" s="3">
        <v>108.99</v>
      </c>
      <c r="B584" s="21">
        <v>41317</v>
      </c>
      <c r="C584" s="3" t="s">
        <v>25</v>
      </c>
      <c r="D584" s="3" t="s">
        <v>47</v>
      </c>
      <c r="E584" s="3" t="s">
        <v>293</v>
      </c>
      <c r="F584" s="3" t="s">
        <v>78</v>
      </c>
      <c r="G584" s="3"/>
      <c r="H584" t="s">
        <v>5</v>
      </c>
      <c r="I584" t="s">
        <v>21</v>
      </c>
      <c r="J584" t="s">
        <v>43</v>
      </c>
      <c r="K584" t="s">
        <v>47</v>
      </c>
      <c r="M584" t="s">
        <v>305</v>
      </c>
    </row>
    <row r="585" spans="1:13" x14ac:dyDescent="0.25">
      <c r="A585" s="25">
        <v>82.48</v>
      </c>
      <c r="B585" s="27">
        <v>41318</v>
      </c>
      <c r="C585" t="s">
        <v>25</v>
      </c>
      <c r="D585" t="s">
        <v>47</v>
      </c>
      <c r="E585" t="s">
        <v>293</v>
      </c>
      <c r="F585" s="25" t="s">
        <v>276</v>
      </c>
      <c r="G585" s="25" t="s">
        <v>284</v>
      </c>
      <c r="H585" t="s">
        <v>23</v>
      </c>
      <c r="I585" t="s">
        <v>44</v>
      </c>
      <c r="J585" t="s">
        <v>321</v>
      </c>
      <c r="K585" t="s">
        <v>47</v>
      </c>
      <c r="L585" s="25"/>
      <c r="M585" t="s">
        <v>403</v>
      </c>
    </row>
    <row r="586" spans="1:13" x14ac:dyDescent="0.25">
      <c r="A586" s="25">
        <v>29.49</v>
      </c>
      <c r="B586" s="27">
        <v>41318</v>
      </c>
      <c r="C586" t="s">
        <v>25</v>
      </c>
      <c r="D586" t="s">
        <v>47</v>
      </c>
      <c r="E586" t="s">
        <v>293</v>
      </c>
      <c r="F586" s="25" t="s">
        <v>276</v>
      </c>
      <c r="G586" s="25" t="s">
        <v>284</v>
      </c>
      <c r="H586" t="s">
        <v>23</v>
      </c>
      <c r="I586" t="s">
        <v>44</v>
      </c>
      <c r="J586" t="s">
        <v>321</v>
      </c>
      <c r="K586" t="s">
        <v>47</v>
      </c>
      <c r="L586" s="25"/>
      <c r="M586" t="s">
        <v>408</v>
      </c>
    </row>
    <row r="587" spans="1:13" x14ac:dyDescent="0.25">
      <c r="A587" s="25">
        <v>9.16</v>
      </c>
      <c r="B587" s="27">
        <v>41318</v>
      </c>
      <c r="C587" t="s">
        <v>25</v>
      </c>
      <c r="D587" t="s">
        <v>47</v>
      </c>
      <c r="E587" t="s">
        <v>293</v>
      </c>
      <c r="F587" s="25" t="s">
        <v>276</v>
      </c>
      <c r="G587" s="25" t="s">
        <v>286</v>
      </c>
      <c r="H587" t="s">
        <v>23</v>
      </c>
      <c r="I587" t="s">
        <v>44</v>
      </c>
      <c r="J587" t="s">
        <v>321</v>
      </c>
      <c r="K587" t="s">
        <v>47</v>
      </c>
      <c r="L587" s="25"/>
      <c r="M587" t="s">
        <v>403</v>
      </c>
    </row>
    <row r="588" spans="1:13" x14ac:dyDescent="0.25">
      <c r="A588" s="3">
        <v>714</v>
      </c>
      <c r="B588" s="15">
        <v>41318</v>
      </c>
      <c r="C588" s="3" t="s">
        <v>23</v>
      </c>
      <c r="D588" s="3" t="s">
        <v>44</v>
      </c>
      <c r="E588" s="3" t="s">
        <v>65</v>
      </c>
      <c r="F588" s="3" t="s">
        <v>8</v>
      </c>
      <c r="G588" s="3"/>
      <c r="H588" t="s">
        <v>5</v>
      </c>
      <c r="I588" t="s">
        <v>21</v>
      </c>
      <c r="J588" t="s">
        <v>22</v>
      </c>
      <c r="K588" t="s">
        <v>8</v>
      </c>
      <c r="M588" t="s">
        <v>42</v>
      </c>
    </row>
    <row r="589" spans="1:13" x14ac:dyDescent="0.25">
      <c r="A589" s="25">
        <v>100</v>
      </c>
      <c r="B589" s="27">
        <v>41319</v>
      </c>
      <c r="C589" t="s">
        <v>25</v>
      </c>
      <c r="D589" t="s">
        <v>47</v>
      </c>
      <c r="E589" t="s">
        <v>293</v>
      </c>
      <c r="F589" t="s">
        <v>294</v>
      </c>
      <c r="G589" s="25"/>
      <c r="H589" t="s">
        <v>23</v>
      </c>
      <c r="I589" t="s">
        <v>44</v>
      </c>
      <c r="J589" s="2" t="s">
        <v>375</v>
      </c>
      <c r="K589" t="s">
        <v>47</v>
      </c>
      <c r="L589" s="25"/>
      <c r="M589" t="s">
        <v>410</v>
      </c>
    </row>
    <row r="590" spans="1:13" x14ac:dyDescent="0.25">
      <c r="A590" s="25">
        <v>56.94</v>
      </c>
      <c r="B590" s="27">
        <v>41319</v>
      </c>
      <c r="C590" t="s">
        <v>25</v>
      </c>
      <c r="D590" t="s">
        <v>47</v>
      </c>
      <c r="E590" t="s">
        <v>293</v>
      </c>
      <c r="F590" s="25" t="s">
        <v>33</v>
      </c>
      <c r="G590" s="25"/>
      <c r="H590" t="s">
        <v>23</v>
      </c>
      <c r="I590" t="s">
        <v>44</v>
      </c>
      <c r="J590" s="2" t="s">
        <v>375</v>
      </c>
      <c r="K590" t="s">
        <v>47</v>
      </c>
      <c r="L590" s="25"/>
      <c r="M590" t="s">
        <v>417</v>
      </c>
    </row>
    <row r="591" spans="1:13" x14ac:dyDescent="0.25">
      <c r="A591" s="25">
        <v>28</v>
      </c>
      <c r="B591" s="27">
        <v>41319</v>
      </c>
      <c r="C591" t="s">
        <v>25</v>
      </c>
      <c r="D591" t="s">
        <v>47</v>
      </c>
      <c r="E591" t="s">
        <v>293</v>
      </c>
      <c r="F591" s="25" t="s">
        <v>276</v>
      </c>
      <c r="G591" s="25" t="s">
        <v>285</v>
      </c>
      <c r="H591" t="s">
        <v>23</v>
      </c>
      <c r="I591" t="s">
        <v>44</v>
      </c>
      <c r="J591" s="2" t="s">
        <v>375</v>
      </c>
      <c r="K591" t="s">
        <v>47</v>
      </c>
      <c r="L591" s="25"/>
      <c r="M591" t="s">
        <v>411</v>
      </c>
    </row>
    <row r="592" spans="1:13" x14ac:dyDescent="0.25">
      <c r="A592" s="25">
        <v>82.3</v>
      </c>
      <c r="B592" s="27">
        <v>41319</v>
      </c>
      <c r="C592" t="s">
        <v>25</v>
      </c>
      <c r="D592" t="s">
        <v>47</v>
      </c>
      <c r="E592" t="s">
        <v>293</v>
      </c>
      <c r="F592" s="25" t="s">
        <v>276</v>
      </c>
      <c r="G592" s="25" t="s">
        <v>285</v>
      </c>
      <c r="H592" t="s">
        <v>23</v>
      </c>
      <c r="I592" t="s">
        <v>44</v>
      </c>
      <c r="J592" s="2" t="s">
        <v>375</v>
      </c>
      <c r="K592" t="s">
        <v>47</v>
      </c>
      <c r="L592" s="25"/>
      <c r="M592" t="s">
        <v>412</v>
      </c>
    </row>
    <row r="593" spans="1:13" x14ac:dyDescent="0.25">
      <c r="A593" s="25">
        <v>63.39</v>
      </c>
      <c r="B593" s="27">
        <v>41319</v>
      </c>
      <c r="C593" t="s">
        <v>25</v>
      </c>
      <c r="D593" t="s">
        <v>47</v>
      </c>
      <c r="E593" t="s">
        <v>293</v>
      </c>
      <c r="F593" s="25" t="s">
        <v>276</v>
      </c>
      <c r="G593" s="25" t="s">
        <v>284</v>
      </c>
      <c r="H593" t="s">
        <v>23</v>
      </c>
      <c r="I593" t="s">
        <v>44</v>
      </c>
      <c r="J593" t="s">
        <v>321</v>
      </c>
      <c r="K593" t="s">
        <v>47</v>
      </c>
      <c r="L593" s="25"/>
      <c r="M593" t="s">
        <v>406</v>
      </c>
    </row>
    <row r="594" spans="1:13" x14ac:dyDescent="0.25">
      <c r="A594" s="25">
        <v>11.94</v>
      </c>
      <c r="B594" s="27">
        <v>41319</v>
      </c>
      <c r="C594" t="s">
        <v>25</v>
      </c>
      <c r="D594" t="s">
        <v>47</v>
      </c>
      <c r="E594" t="s">
        <v>293</v>
      </c>
      <c r="F594" s="25" t="s">
        <v>276</v>
      </c>
      <c r="G594" s="25" t="s">
        <v>286</v>
      </c>
      <c r="H594" t="s">
        <v>23</v>
      </c>
      <c r="I594" t="s">
        <v>44</v>
      </c>
      <c r="J594" t="s">
        <v>321</v>
      </c>
      <c r="K594" t="s">
        <v>47</v>
      </c>
      <c r="L594" s="25"/>
      <c r="M594" t="s">
        <v>402</v>
      </c>
    </row>
    <row r="595" spans="1:13" x14ac:dyDescent="0.25">
      <c r="A595" s="25">
        <v>16.940000000000001</v>
      </c>
      <c r="B595" s="27">
        <v>41319</v>
      </c>
      <c r="C595" t="s">
        <v>25</v>
      </c>
      <c r="D595" t="s">
        <v>47</v>
      </c>
      <c r="E595" t="s">
        <v>293</v>
      </c>
      <c r="F595" s="25" t="s">
        <v>276</v>
      </c>
      <c r="G595" s="25" t="s">
        <v>286</v>
      </c>
      <c r="H595" t="s">
        <v>23</v>
      </c>
      <c r="I595" t="s">
        <v>44</v>
      </c>
      <c r="J595" t="s">
        <v>321</v>
      </c>
      <c r="K595" t="s">
        <v>47</v>
      </c>
      <c r="L595" s="25"/>
      <c r="M595" t="s">
        <v>404</v>
      </c>
    </row>
    <row r="596" spans="1:13" x14ac:dyDescent="0.25">
      <c r="A596" s="3">
        <v>100</v>
      </c>
      <c r="B596" s="21">
        <v>41319</v>
      </c>
      <c r="C596" t="s">
        <v>5</v>
      </c>
      <c r="D596" t="s">
        <v>21</v>
      </c>
      <c r="E596" t="s">
        <v>282</v>
      </c>
      <c r="F596" t="s">
        <v>47</v>
      </c>
      <c r="G596" t="s">
        <v>283</v>
      </c>
      <c r="H596" t="s">
        <v>5</v>
      </c>
      <c r="I596" t="s">
        <v>21</v>
      </c>
      <c r="J596" t="s">
        <v>43</v>
      </c>
      <c r="K596" t="s">
        <v>47</v>
      </c>
      <c r="M596" t="s">
        <v>306</v>
      </c>
    </row>
    <row r="597" spans="1:13" x14ac:dyDescent="0.25">
      <c r="A597" s="3">
        <v>500</v>
      </c>
      <c r="B597" s="21">
        <v>41319</v>
      </c>
      <c r="C597" s="3" t="s">
        <v>25</v>
      </c>
      <c r="D597" s="3" t="s">
        <v>47</v>
      </c>
      <c r="E597" s="3" t="s">
        <v>293</v>
      </c>
      <c r="F597" s="3" t="s">
        <v>294</v>
      </c>
      <c r="G597" s="3"/>
      <c r="H597" t="s">
        <v>5</v>
      </c>
      <c r="I597" t="s">
        <v>21</v>
      </c>
      <c r="J597" t="s">
        <v>43</v>
      </c>
      <c r="K597" t="s">
        <v>47</v>
      </c>
      <c r="M597" t="s">
        <v>307</v>
      </c>
    </row>
    <row r="598" spans="1:13" x14ac:dyDescent="0.25">
      <c r="A598" s="3">
        <v>2.37</v>
      </c>
      <c r="B598" s="21">
        <v>41319</v>
      </c>
      <c r="C598" s="3" t="s">
        <v>25</v>
      </c>
      <c r="D598" s="3" t="s">
        <v>47</v>
      </c>
      <c r="E598" s="3" t="s">
        <v>293</v>
      </c>
      <c r="F598" s="3" t="s">
        <v>294</v>
      </c>
      <c r="H598" t="s">
        <v>5</v>
      </c>
      <c r="I598" t="s">
        <v>21</v>
      </c>
      <c r="J598" t="s">
        <v>43</v>
      </c>
      <c r="K598" t="s">
        <v>47</v>
      </c>
      <c r="M598" t="s">
        <v>308</v>
      </c>
    </row>
    <row r="599" spans="1:13" x14ac:dyDescent="0.25">
      <c r="A599" s="3">
        <v>1474.67</v>
      </c>
      <c r="B599" s="21">
        <v>41319</v>
      </c>
      <c r="C599" s="3" t="s">
        <v>25</v>
      </c>
      <c r="D599" s="3" t="s">
        <v>47</v>
      </c>
      <c r="E599" s="3" t="s">
        <v>293</v>
      </c>
      <c r="F599" s="3" t="s">
        <v>294</v>
      </c>
      <c r="G599" s="3"/>
      <c r="H599" t="s">
        <v>5</v>
      </c>
      <c r="I599" t="s">
        <v>21</v>
      </c>
      <c r="J599" t="s">
        <v>43</v>
      </c>
      <c r="K599" t="s">
        <v>47</v>
      </c>
      <c r="M599" t="s">
        <v>309</v>
      </c>
    </row>
    <row r="600" spans="1:13" x14ac:dyDescent="0.25">
      <c r="A600" s="22">
        <f>ROUND(8.42+8.38+8.99+29.99+4.99*2*1.09+9.99+5.95,2)</f>
        <v>82.6</v>
      </c>
      <c r="B600" s="21">
        <v>41319</v>
      </c>
      <c r="C600" s="3" t="s">
        <v>25</v>
      </c>
      <c r="D600" s="3" t="s">
        <v>47</v>
      </c>
      <c r="E600" s="3" t="s">
        <v>293</v>
      </c>
      <c r="F600" s="3" t="s">
        <v>324</v>
      </c>
      <c r="G600" s="3"/>
      <c r="H600" t="s">
        <v>5</v>
      </c>
      <c r="I600" t="s">
        <v>21</v>
      </c>
      <c r="J600" t="s">
        <v>43</v>
      </c>
      <c r="K600" t="s">
        <v>47</v>
      </c>
      <c r="M600" t="s">
        <v>309</v>
      </c>
    </row>
    <row r="601" spans="1:13" x14ac:dyDescent="0.25">
      <c r="A601" s="3">
        <v>11.43</v>
      </c>
      <c r="B601" s="21">
        <v>41319</v>
      </c>
      <c r="C601" s="3" t="s">
        <v>25</v>
      </c>
      <c r="D601" s="3" t="s">
        <v>47</v>
      </c>
      <c r="E601" s="3" t="s">
        <v>293</v>
      </c>
      <c r="F601" s="3" t="s">
        <v>325</v>
      </c>
      <c r="G601" s="3" t="s">
        <v>326</v>
      </c>
      <c r="H601" t="s">
        <v>5</v>
      </c>
      <c r="I601" t="s">
        <v>21</v>
      </c>
      <c r="J601" t="s">
        <v>43</v>
      </c>
      <c r="K601" t="s">
        <v>47</v>
      </c>
      <c r="M601" t="s">
        <v>310</v>
      </c>
    </row>
    <row r="602" spans="1:13" x14ac:dyDescent="0.25">
      <c r="A602" s="3">
        <v>9.69</v>
      </c>
      <c r="B602" s="21">
        <v>41319</v>
      </c>
      <c r="C602" s="3" t="s">
        <v>25</v>
      </c>
      <c r="D602" s="3" t="s">
        <v>47</v>
      </c>
      <c r="E602" s="3" t="s">
        <v>293</v>
      </c>
      <c r="F602" s="3" t="s">
        <v>276</v>
      </c>
      <c r="G602" s="3" t="s">
        <v>285</v>
      </c>
      <c r="H602" t="s">
        <v>5</v>
      </c>
      <c r="I602" t="s">
        <v>21</v>
      </c>
      <c r="J602" t="s">
        <v>43</v>
      </c>
      <c r="K602" t="s">
        <v>47</v>
      </c>
      <c r="M602" t="s">
        <v>309</v>
      </c>
    </row>
    <row r="603" spans="1:13" x14ac:dyDescent="0.25">
      <c r="A603" s="3">
        <v>118.5</v>
      </c>
      <c r="B603" s="21">
        <v>41319</v>
      </c>
      <c r="C603" t="s">
        <v>5</v>
      </c>
      <c r="D603" t="s">
        <v>21</v>
      </c>
      <c r="E603" t="s">
        <v>43</v>
      </c>
      <c r="F603" t="s">
        <v>47</v>
      </c>
      <c r="H603" t="s">
        <v>5</v>
      </c>
      <c r="I603" t="s">
        <v>21</v>
      </c>
      <c r="J603" t="s">
        <v>268</v>
      </c>
      <c r="K603" t="s">
        <v>47</v>
      </c>
      <c r="M603" t="s">
        <v>373</v>
      </c>
    </row>
    <row r="604" spans="1:13" x14ac:dyDescent="0.25">
      <c r="A604" s="3">
        <v>0.5</v>
      </c>
      <c r="B604" s="21">
        <v>41319</v>
      </c>
      <c r="C604" t="s">
        <v>5</v>
      </c>
      <c r="D604" t="s">
        <v>21</v>
      </c>
      <c r="E604" t="s">
        <v>43</v>
      </c>
      <c r="F604" t="s">
        <v>47</v>
      </c>
      <c r="H604" t="s">
        <v>5</v>
      </c>
      <c r="I604" t="s">
        <v>21</v>
      </c>
      <c r="J604" t="s">
        <v>268</v>
      </c>
      <c r="K604" t="s">
        <v>47</v>
      </c>
      <c r="M604" t="s">
        <v>373</v>
      </c>
    </row>
    <row r="605" spans="1:13" x14ac:dyDescent="0.25">
      <c r="A605" s="25">
        <v>13.05</v>
      </c>
      <c r="B605" s="27">
        <v>41320</v>
      </c>
      <c r="C605" t="s">
        <v>25</v>
      </c>
      <c r="D605" t="s">
        <v>47</v>
      </c>
      <c r="E605" t="s">
        <v>293</v>
      </c>
      <c r="F605" t="s">
        <v>294</v>
      </c>
      <c r="G605" s="25"/>
      <c r="H605" t="s">
        <v>23</v>
      </c>
      <c r="I605" t="s">
        <v>44</v>
      </c>
      <c r="J605" s="2" t="s">
        <v>375</v>
      </c>
      <c r="K605" t="s">
        <v>47</v>
      </c>
      <c r="L605" s="25"/>
      <c r="M605" t="s">
        <v>418</v>
      </c>
    </row>
    <row r="606" spans="1:13" x14ac:dyDescent="0.25">
      <c r="A606" s="25">
        <v>24.51</v>
      </c>
      <c r="B606" s="27">
        <v>41320</v>
      </c>
      <c r="C606" t="s">
        <v>25</v>
      </c>
      <c r="D606" t="s">
        <v>47</v>
      </c>
      <c r="E606" t="s">
        <v>293</v>
      </c>
      <c r="F606" t="s">
        <v>294</v>
      </c>
      <c r="G606" s="25"/>
      <c r="H606" t="s">
        <v>23</v>
      </c>
      <c r="I606" t="s">
        <v>44</v>
      </c>
      <c r="J606" t="s">
        <v>321</v>
      </c>
      <c r="K606" t="s">
        <v>47</v>
      </c>
      <c r="L606" s="25"/>
      <c r="M606" t="s">
        <v>388</v>
      </c>
    </row>
    <row r="607" spans="1:13" x14ac:dyDescent="0.25">
      <c r="A607" s="25">
        <v>180</v>
      </c>
      <c r="B607" s="27">
        <v>41320</v>
      </c>
      <c r="C607" t="s">
        <v>25</v>
      </c>
      <c r="D607" t="s">
        <v>47</v>
      </c>
      <c r="E607" t="s">
        <v>293</v>
      </c>
      <c r="F607" t="s">
        <v>294</v>
      </c>
      <c r="G607" s="25"/>
      <c r="H607" t="s">
        <v>23</v>
      </c>
      <c r="I607" t="s">
        <v>44</v>
      </c>
      <c r="J607" t="s">
        <v>321</v>
      </c>
      <c r="K607" t="s">
        <v>47</v>
      </c>
      <c r="L607" s="25"/>
      <c r="M607" t="s">
        <v>389</v>
      </c>
    </row>
    <row r="608" spans="1:13" x14ac:dyDescent="0.25">
      <c r="A608" s="25">
        <v>120</v>
      </c>
      <c r="B608" s="27">
        <v>41320</v>
      </c>
      <c r="C608" t="s">
        <v>25</v>
      </c>
      <c r="D608" t="s">
        <v>47</v>
      </c>
      <c r="E608" t="s">
        <v>293</v>
      </c>
      <c r="F608" t="s">
        <v>294</v>
      </c>
      <c r="G608" s="25"/>
      <c r="H608" t="s">
        <v>23</v>
      </c>
      <c r="I608" t="s">
        <v>44</v>
      </c>
      <c r="J608" t="s">
        <v>321</v>
      </c>
      <c r="K608" t="s">
        <v>47</v>
      </c>
      <c r="L608" s="25"/>
      <c r="M608" t="s">
        <v>390</v>
      </c>
    </row>
    <row r="609" spans="1:13" x14ac:dyDescent="0.25">
      <c r="A609" s="25">
        <v>5</v>
      </c>
      <c r="B609" s="27">
        <v>41320</v>
      </c>
      <c r="C609" t="s">
        <v>25</v>
      </c>
      <c r="D609" t="s">
        <v>47</v>
      </c>
      <c r="E609" t="s">
        <v>293</v>
      </c>
      <c r="F609" s="25" t="s">
        <v>276</v>
      </c>
      <c r="G609" s="25" t="s">
        <v>286</v>
      </c>
      <c r="H609" t="s">
        <v>23</v>
      </c>
      <c r="I609" t="s">
        <v>44</v>
      </c>
      <c r="J609" t="s">
        <v>321</v>
      </c>
      <c r="K609" t="s">
        <v>47</v>
      </c>
      <c r="L609" s="25"/>
      <c r="M609" t="s">
        <v>399</v>
      </c>
    </row>
    <row r="610" spans="1:13" x14ac:dyDescent="0.25">
      <c r="A610" s="25">
        <v>21.98</v>
      </c>
      <c r="B610" s="27">
        <v>41320</v>
      </c>
      <c r="C610" t="s">
        <v>25</v>
      </c>
      <c r="D610" t="s">
        <v>47</v>
      </c>
      <c r="E610" t="s">
        <v>293</v>
      </c>
      <c r="F610" s="25" t="s">
        <v>276</v>
      </c>
      <c r="G610" s="25" t="s">
        <v>286</v>
      </c>
      <c r="H610" t="s">
        <v>23</v>
      </c>
      <c r="I610" t="s">
        <v>44</v>
      </c>
      <c r="J610" t="s">
        <v>321</v>
      </c>
      <c r="K610" t="s">
        <v>47</v>
      </c>
      <c r="L610" s="25"/>
      <c r="M610" t="s">
        <v>405</v>
      </c>
    </row>
    <row r="611" spans="1:13" x14ac:dyDescent="0.25">
      <c r="A611">
        <v>10</v>
      </c>
      <c r="B611" s="6">
        <v>41320</v>
      </c>
      <c r="C611" t="s">
        <v>5</v>
      </c>
      <c r="D611" t="s">
        <v>21</v>
      </c>
      <c r="E611" t="s">
        <v>282</v>
      </c>
      <c r="F611" t="s">
        <v>47</v>
      </c>
      <c r="G611" t="s">
        <v>283</v>
      </c>
      <c r="H611" t="s">
        <v>5</v>
      </c>
      <c r="I611" t="s">
        <v>6</v>
      </c>
      <c r="J611" t="s">
        <v>281</v>
      </c>
      <c r="K611" t="s">
        <v>47</v>
      </c>
      <c r="M611" t="s">
        <v>333</v>
      </c>
    </row>
    <row r="612" spans="1:13" x14ac:dyDescent="0.25">
      <c r="A612">
        <v>5</v>
      </c>
      <c r="B612" s="6">
        <v>41320</v>
      </c>
      <c r="C612" t="s">
        <v>5</v>
      </c>
      <c r="D612" t="s">
        <v>21</v>
      </c>
      <c r="E612" t="s">
        <v>282</v>
      </c>
      <c r="F612" t="s">
        <v>47</v>
      </c>
      <c r="G612" t="s">
        <v>283</v>
      </c>
      <c r="H612" t="s">
        <v>5</v>
      </c>
      <c r="I612" t="s">
        <v>6</v>
      </c>
      <c r="J612" t="s">
        <v>281</v>
      </c>
      <c r="K612" t="s">
        <v>47</v>
      </c>
      <c r="M612" t="s">
        <v>334</v>
      </c>
    </row>
    <row r="613" spans="1:13" x14ac:dyDescent="0.25">
      <c r="A613" s="14">
        <v>1531.45</v>
      </c>
      <c r="B613" s="15">
        <v>41320</v>
      </c>
      <c r="C613" t="s">
        <v>5</v>
      </c>
      <c r="D613" t="s">
        <v>21</v>
      </c>
      <c r="E613" t="s">
        <v>22</v>
      </c>
      <c r="F613" t="s">
        <v>8</v>
      </c>
      <c r="H613" s="3" t="s">
        <v>5</v>
      </c>
      <c r="I613" s="3" t="s">
        <v>6</v>
      </c>
      <c r="J613" s="3" t="s">
        <v>7</v>
      </c>
      <c r="K613" s="3" t="s">
        <v>8</v>
      </c>
      <c r="M613" t="s">
        <v>62</v>
      </c>
    </row>
    <row r="614" spans="1:13" x14ac:dyDescent="0.25">
      <c r="A614">
        <v>0.5</v>
      </c>
      <c r="B614" s="6">
        <v>41320</v>
      </c>
      <c r="C614" t="s">
        <v>23</v>
      </c>
      <c r="D614" t="s">
        <v>44</v>
      </c>
      <c r="E614" t="s">
        <v>278</v>
      </c>
      <c r="F614" t="s">
        <v>47</v>
      </c>
      <c r="H614" t="s">
        <v>5</v>
      </c>
      <c r="I614" t="s">
        <v>21</v>
      </c>
      <c r="J614" t="s">
        <v>282</v>
      </c>
      <c r="K614" t="s">
        <v>47</v>
      </c>
      <c r="L614" t="s">
        <v>283</v>
      </c>
      <c r="M614" t="s">
        <v>368</v>
      </c>
    </row>
    <row r="615" spans="1:13" x14ac:dyDescent="0.25">
      <c r="A615" s="25">
        <v>60</v>
      </c>
      <c r="B615" s="27">
        <v>41320</v>
      </c>
      <c r="C615" t="s">
        <v>25</v>
      </c>
      <c r="D615" t="s">
        <v>47</v>
      </c>
      <c r="E615" t="s">
        <v>293</v>
      </c>
      <c r="F615" t="s">
        <v>294</v>
      </c>
      <c r="G615" s="25"/>
      <c r="H615" t="s">
        <v>23</v>
      </c>
      <c r="I615" t="s">
        <v>21</v>
      </c>
      <c r="J615" t="s">
        <v>24</v>
      </c>
      <c r="K615" t="s">
        <v>47</v>
      </c>
      <c r="L615" s="25"/>
      <c r="M615" t="s">
        <v>419</v>
      </c>
    </row>
    <row r="616" spans="1:13" x14ac:dyDescent="0.25">
      <c r="A616">
        <v>5</v>
      </c>
      <c r="B616" s="6">
        <v>41320</v>
      </c>
      <c r="C616" t="s">
        <v>5</v>
      </c>
      <c r="D616" t="s">
        <v>21</v>
      </c>
      <c r="E616" t="s">
        <v>282</v>
      </c>
      <c r="F616" t="s">
        <v>47</v>
      </c>
      <c r="G616" t="s">
        <v>283</v>
      </c>
      <c r="H616" t="s">
        <v>9</v>
      </c>
      <c r="I616" t="s">
        <v>47</v>
      </c>
      <c r="J616" t="s">
        <v>269</v>
      </c>
      <c r="K616" t="s">
        <v>273</v>
      </c>
      <c r="L616" t="s">
        <v>274</v>
      </c>
      <c r="M616" t="s">
        <v>335</v>
      </c>
    </row>
    <row r="617" spans="1:13" x14ac:dyDescent="0.25">
      <c r="A617">
        <v>5</v>
      </c>
      <c r="B617" s="6">
        <v>41320</v>
      </c>
      <c r="C617" t="s">
        <v>5</v>
      </c>
      <c r="D617" t="s">
        <v>21</v>
      </c>
      <c r="E617" t="s">
        <v>282</v>
      </c>
      <c r="F617" t="s">
        <v>47</v>
      </c>
      <c r="G617" t="s">
        <v>283</v>
      </c>
      <c r="H617" t="s">
        <v>9</v>
      </c>
      <c r="I617" t="s">
        <v>47</v>
      </c>
      <c r="J617" t="s">
        <v>269</v>
      </c>
      <c r="K617" t="s">
        <v>273</v>
      </c>
      <c r="L617" t="s">
        <v>274</v>
      </c>
      <c r="M617" t="s">
        <v>338</v>
      </c>
    </row>
    <row r="618" spans="1:13" x14ac:dyDescent="0.25">
      <c r="A618">
        <v>5</v>
      </c>
      <c r="B618" s="6">
        <v>41320</v>
      </c>
      <c r="C618" t="s">
        <v>5</v>
      </c>
      <c r="D618" t="s">
        <v>21</v>
      </c>
      <c r="E618" t="s">
        <v>282</v>
      </c>
      <c r="F618" t="s">
        <v>47</v>
      </c>
      <c r="G618" t="s">
        <v>283</v>
      </c>
      <c r="H618" t="s">
        <v>9</v>
      </c>
      <c r="I618" t="s">
        <v>47</v>
      </c>
      <c r="J618" t="s">
        <v>269</v>
      </c>
      <c r="K618" t="s">
        <v>273</v>
      </c>
      <c r="L618" t="s">
        <v>274</v>
      </c>
      <c r="M618" t="s">
        <v>339</v>
      </c>
    </row>
    <row r="619" spans="1:13" x14ac:dyDescent="0.25">
      <c r="A619">
        <v>5</v>
      </c>
      <c r="B619" s="6">
        <v>41320</v>
      </c>
      <c r="C619" t="s">
        <v>5</v>
      </c>
      <c r="D619" t="s">
        <v>21</v>
      </c>
      <c r="E619" t="s">
        <v>282</v>
      </c>
      <c r="F619" t="s">
        <v>47</v>
      </c>
      <c r="G619" t="s">
        <v>283</v>
      </c>
      <c r="H619" t="s">
        <v>9</v>
      </c>
      <c r="I619" t="s">
        <v>47</v>
      </c>
      <c r="J619" t="s">
        <v>269</v>
      </c>
      <c r="K619" t="s">
        <v>273</v>
      </c>
      <c r="L619" t="s">
        <v>274</v>
      </c>
      <c r="M619" t="s">
        <v>341</v>
      </c>
    </row>
    <row r="620" spans="1:13" x14ac:dyDescent="0.25">
      <c r="A620">
        <v>5</v>
      </c>
      <c r="B620" s="6">
        <v>41320</v>
      </c>
      <c r="C620" t="s">
        <v>5</v>
      </c>
      <c r="D620" t="s">
        <v>21</v>
      </c>
      <c r="E620" t="s">
        <v>282</v>
      </c>
      <c r="F620" t="s">
        <v>47</v>
      </c>
      <c r="G620" t="s">
        <v>283</v>
      </c>
      <c r="H620" t="s">
        <v>9</v>
      </c>
      <c r="I620" t="s">
        <v>47</v>
      </c>
      <c r="J620" t="s">
        <v>269</v>
      </c>
      <c r="K620" t="s">
        <v>273</v>
      </c>
      <c r="L620" t="s">
        <v>274</v>
      </c>
      <c r="M620" t="s">
        <v>342</v>
      </c>
    </row>
    <row r="621" spans="1:13" x14ac:dyDescent="0.25">
      <c r="A621">
        <v>5</v>
      </c>
      <c r="B621" s="6">
        <v>41320</v>
      </c>
      <c r="C621" t="s">
        <v>5</v>
      </c>
      <c r="D621" t="s">
        <v>21</v>
      </c>
      <c r="E621" t="s">
        <v>282</v>
      </c>
      <c r="F621" t="s">
        <v>47</v>
      </c>
      <c r="G621" t="s">
        <v>283</v>
      </c>
      <c r="H621" t="s">
        <v>9</v>
      </c>
      <c r="I621" t="s">
        <v>47</v>
      </c>
      <c r="J621" t="s">
        <v>269</v>
      </c>
      <c r="K621" t="s">
        <v>273</v>
      </c>
      <c r="L621" t="s">
        <v>274</v>
      </c>
      <c r="M621" t="s">
        <v>343</v>
      </c>
    </row>
    <row r="622" spans="1:13" x14ac:dyDescent="0.25">
      <c r="A622">
        <v>5</v>
      </c>
      <c r="B622" s="6">
        <v>41320</v>
      </c>
      <c r="C622" t="s">
        <v>5</v>
      </c>
      <c r="D622" t="s">
        <v>21</v>
      </c>
      <c r="E622" t="s">
        <v>282</v>
      </c>
      <c r="F622" t="s">
        <v>47</v>
      </c>
      <c r="G622" t="s">
        <v>283</v>
      </c>
      <c r="H622" t="s">
        <v>9</v>
      </c>
      <c r="I622" t="s">
        <v>47</v>
      </c>
      <c r="J622" t="s">
        <v>269</v>
      </c>
      <c r="K622" t="s">
        <v>273</v>
      </c>
      <c r="L622" t="s">
        <v>274</v>
      </c>
      <c r="M622" t="s">
        <v>344</v>
      </c>
    </row>
    <row r="623" spans="1:13" x14ac:dyDescent="0.25">
      <c r="A623" s="3">
        <v>5</v>
      </c>
      <c r="B623" s="21">
        <v>41320</v>
      </c>
      <c r="C623" t="s">
        <v>5</v>
      </c>
      <c r="D623" t="s">
        <v>21</v>
      </c>
      <c r="E623" t="s">
        <v>43</v>
      </c>
      <c r="F623" t="s">
        <v>47</v>
      </c>
      <c r="H623" t="s">
        <v>9</v>
      </c>
      <c r="I623" t="s">
        <v>47</v>
      </c>
      <c r="J623" t="s">
        <v>269</v>
      </c>
      <c r="K623" t="s">
        <v>273</v>
      </c>
      <c r="L623" t="s">
        <v>274</v>
      </c>
      <c r="M623" t="s">
        <v>245</v>
      </c>
    </row>
    <row r="624" spans="1:13" x14ac:dyDescent="0.25">
      <c r="A624" s="3">
        <v>5</v>
      </c>
      <c r="B624" s="21">
        <v>41320</v>
      </c>
      <c r="C624" t="s">
        <v>5</v>
      </c>
      <c r="D624" t="s">
        <v>21</v>
      </c>
      <c r="E624" t="s">
        <v>43</v>
      </c>
      <c r="F624" t="s">
        <v>47</v>
      </c>
      <c r="H624" t="s">
        <v>9</v>
      </c>
      <c r="I624" t="s">
        <v>47</v>
      </c>
      <c r="J624" t="s">
        <v>269</v>
      </c>
      <c r="K624" t="s">
        <v>273</v>
      </c>
      <c r="L624" t="s">
        <v>274</v>
      </c>
      <c r="M624" t="s">
        <v>246</v>
      </c>
    </row>
    <row r="625" spans="1:13" x14ac:dyDescent="0.25">
      <c r="A625" s="3">
        <v>5</v>
      </c>
      <c r="B625" s="21">
        <v>41320</v>
      </c>
      <c r="C625" t="s">
        <v>5</v>
      </c>
      <c r="D625" t="s">
        <v>21</v>
      </c>
      <c r="E625" t="s">
        <v>43</v>
      </c>
      <c r="F625" t="s">
        <v>47</v>
      </c>
      <c r="H625" t="s">
        <v>9</v>
      </c>
      <c r="I625" t="s">
        <v>47</v>
      </c>
      <c r="J625" t="s">
        <v>269</v>
      </c>
      <c r="K625" t="s">
        <v>273</v>
      </c>
      <c r="L625" t="s">
        <v>274</v>
      </c>
      <c r="M625" t="s">
        <v>248</v>
      </c>
    </row>
    <row r="626" spans="1:13" x14ac:dyDescent="0.25">
      <c r="A626">
        <v>139</v>
      </c>
      <c r="B626" s="6">
        <v>41320</v>
      </c>
      <c r="C626" t="s">
        <v>5</v>
      </c>
      <c r="D626" t="s">
        <v>21</v>
      </c>
      <c r="E626" t="s">
        <v>282</v>
      </c>
      <c r="F626" t="s">
        <v>47</v>
      </c>
      <c r="G626" t="s">
        <v>283</v>
      </c>
      <c r="H626" t="s">
        <v>9</v>
      </c>
      <c r="I626" t="s">
        <v>47</v>
      </c>
      <c r="J626" t="s">
        <v>269</v>
      </c>
      <c r="K626" t="s">
        <v>270</v>
      </c>
      <c r="L626" t="s">
        <v>291</v>
      </c>
      <c r="M626" t="s">
        <v>340</v>
      </c>
    </row>
    <row r="627" spans="1:13" x14ac:dyDescent="0.25">
      <c r="A627" s="3">
        <v>139</v>
      </c>
      <c r="B627" s="21">
        <v>41320</v>
      </c>
      <c r="C627" t="s">
        <v>5</v>
      </c>
      <c r="D627" t="s">
        <v>21</v>
      </c>
      <c r="E627" t="s">
        <v>43</v>
      </c>
      <c r="F627" t="s">
        <v>47</v>
      </c>
      <c r="H627" t="s">
        <v>9</v>
      </c>
      <c r="I627" t="s">
        <v>47</v>
      </c>
      <c r="J627" t="s">
        <v>269</v>
      </c>
      <c r="K627" t="s">
        <v>270</v>
      </c>
      <c r="L627" t="s">
        <v>291</v>
      </c>
      <c r="M627" t="s">
        <v>243</v>
      </c>
    </row>
    <row r="628" spans="1:13" x14ac:dyDescent="0.25">
      <c r="A628" s="3">
        <v>0</v>
      </c>
      <c r="B628" s="21">
        <v>41320</v>
      </c>
      <c r="C628" t="s">
        <v>5</v>
      </c>
      <c r="D628" t="s">
        <v>21</v>
      </c>
      <c r="E628" t="s">
        <v>43</v>
      </c>
      <c r="F628" t="s">
        <v>47</v>
      </c>
      <c r="H628" t="s">
        <v>9</v>
      </c>
      <c r="I628" t="s">
        <v>47</v>
      </c>
      <c r="J628" t="s">
        <v>269</v>
      </c>
      <c r="K628" t="s">
        <v>270</v>
      </c>
      <c r="L628" t="s">
        <v>291</v>
      </c>
      <c r="M628" t="s">
        <v>244</v>
      </c>
    </row>
    <row r="629" spans="1:13" x14ac:dyDescent="0.25">
      <c r="A629" s="3">
        <v>139</v>
      </c>
      <c r="B629" s="21">
        <v>41320</v>
      </c>
      <c r="C629" t="s">
        <v>5</v>
      </c>
      <c r="D629" t="s">
        <v>21</v>
      </c>
      <c r="E629" t="s">
        <v>43</v>
      </c>
      <c r="F629" t="s">
        <v>47</v>
      </c>
      <c r="H629" t="s">
        <v>9</v>
      </c>
      <c r="I629" t="s">
        <v>47</v>
      </c>
      <c r="J629" t="s">
        <v>269</v>
      </c>
      <c r="K629" t="s">
        <v>270</v>
      </c>
      <c r="L629" t="s">
        <v>291</v>
      </c>
      <c r="M629" t="s">
        <v>245</v>
      </c>
    </row>
    <row r="630" spans="1:13" x14ac:dyDescent="0.25">
      <c r="A630" s="3">
        <v>139</v>
      </c>
      <c r="B630" s="21">
        <v>41320</v>
      </c>
      <c r="C630" t="s">
        <v>5</v>
      </c>
      <c r="D630" t="s">
        <v>21</v>
      </c>
      <c r="E630" t="s">
        <v>43</v>
      </c>
      <c r="F630" t="s">
        <v>47</v>
      </c>
      <c r="H630" t="s">
        <v>9</v>
      </c>
      <c r="I630" t="s">
        <v>47</v>
      </c>
      <c r="J630" t="s">
        <v>269</v>
      </c>
      <c r="K630" t="s">
        <v>270</v>
      </c>
      <c r="L630" t="s">
        <v>291</v>
      </c>
      <c r="M630" t="s">
        <v>246</v>
      </c>
    </row>
    <row r="631" spans="1:13" x14ac:dyDescent="0.25">
      <c r="A631" s="3">
        <v>139</v>
      </c>
      <c r="B631" s="21">
        <v>41320</v>
      </c>
      <c r="C631" t="s">
        <v>5</v>
      </c>
      <c r="D631" t="s">
        <v>21</v>
      </c>
      <c r="E631" t="s">
        <v>43</v>
      </c>
      <c r="F631" t="s">
        <v>47</v>
      </c>
      <c r="H631" t="s">
        <v>9</v>
      </c>
      <c r="I631" t="s">
        <v>47</v>
      </c>
      <c r="J631" t="s">
        <v>269</v>
      </c>
      <c r="K631" t="s">
        <v>270</v>
      </c>
      <c r="L631" t="s">
        <v>291</v>
      </c>
      <c r="M631" t="s">
        <v>247</v>
      </c>
    </row>
    <row r="632" spans="1:13" x14ac:dyDescent="0.25">
      <c r="A632" s="3">
        <v>139</v>
      </c>
      <c r="B632" s="21">
        <v>41320</v>
      </c>
      <c r="C632" t="s">
        <v>5</v>
      </c>
      <c r="D632" t="s">
        <v>21</v>
      </c>
      <c r="E632" t="s">
        <v>43</v>
      </c>
      <c r="F632" t="s">
        <v>47</v>
      </c>
      <c r="H632" t="s">
        <v>9</v>
      </c>
      <c r="I632" t="s">
        <v>47</v>
      </c>
      <c r="J632" t="s">
        <v>269</v>
      </c>
      <c r="K632" t="s">
        <v>270</v>
      </c>
      <c r="L632" t="s">
        <v>291</v>
      </c>
      <c r="M632" t="s">
        <v>248</v>
      </c>
    </row>
    <row r="633" spans="1:13" x14ac:dyDescent="0.25">
      <c r="A633" s="3">
        <v>139</v>
      </c>
      <c r="B633" s="21">
        <v>41320</v>
      </c>
      <c r="C633" t="s">
        <v>5</v>
      </c>
      <c r="D633" t="s">
        <v>21</v>
      </c>
      <c r="E633" t="s">
        <v>43</v>
      </c>
      <c r="F633" t="s">
        <v>47</v>
      </c>
      <c r="H633" t="s">
        <v>9</v>
      </c>
      <c r="I633" t="s">
        <v>47</v>
      </c>
      <c r="J633" t="s">
        <v>269</v>
      </c>
      <c r="K633" t="s">
        <v>270</v>
      </c>
      <c r="L633" t="s">
        <v>291</v>
      </c>
      <c r="M633" t="s">
        <v>249</v>
      </c>
    </row>
    <row r="634" spans="1:13" x14ac:dyDescent="0.25">
      <c r="A634" s="3">
        <v>139</v>
      </c>
      <c r="B634" s="21">
        <v>41320</v>
      </c>
      <c r="C634" t="s">
        <v>5</v>
      </c>
      <c r="D634" t="s">
        <v>21</v>
      </c>
      <c r="E634" t="s">
        <v>43</v>
      </c>
      <c r="F634" t="s">
        <v>47</v>
      </c>
      <c r="H634" t="s">
        <v>9</v>
      </c>
      <c r="I634" t="s">
        <v>47</v>
      </c>
      <c r="J634" t="s">
        <v>269</v>
      </c>
      <c r="K634" t="s">
        <v>270</v>
      </c>
      <c r="L634" t="s">
        <v>291</v>
      </c>
      <c r="M634" t="s">
        <v>251</v>
      </c>
    </row>
    <row r="635" spans="1:13" x14ac:dyDescent="0.25">
      <c r="A635" s="3">
        <v>198</v>
      </c>
      <c r="B635" s="21">
        <v>41320</v>
      </c>
      <c r="C635" t="s">
        <v>5</v>
      </c>
      <c r="D635" t="s">
        <v>21</v>
      </c>
      <c r="E635" t="s">
        <v>43</v>
      </c>
      <c r="F635" t="s">
        <v>47</v>
      </c>
      <c r="H635" t="s">
        <v>9</v>
      </c>
      <c r="I635" t="s">
        <v>47</v>
      </c>
      <c r="J635" t="s">
        <v>269</v>
      </c>
      <c r="K635" t="s">
        <v>270</v>
      </c>
      <c r="L635" t="s">
        <v>271</v>
      </c>
      <c r="M635" t="s">
        <v>241</v>
      </c>
    </row>
    <row r="636" spans="1:13" x14ac:dyDescent="0.25">
      <c r="A636">
        <v>25</v>
      </c>
      <c r="B636" s="6">
        <v>41320</v>
      </c>
      <c r="C636" t="s">
        <v>5</v>
      </c>
      <c r="D636" t="s">
        <v>21</v>
      </c>
      <c r="E636" t="s">
        <v>282</v>
      </c>
      <c r="F636" t="s">
        <v>47</v>
      </c>
      <c r="G636" t="s">
        <v>283</v>
      </c>
      <c r="H636" t="s">
        <v>9</v>
      </c>
      <c r="I636" t="s">
        <v>47</v>
      </c>
      <c r="J636" t="s">
        <v>269</v>
      </c>
      <c r="K636" t="s">
        <v>270</v>
      </c>
      <c r="L636" t="s">
        <v>290</v>
      </c>
      <c r="M636" t="s">
        <v>331</v>
      </c>
    </row>
    <row r="637" spans="1:13" x14ac:dyDescent="0.25">
      <c r="A637">
        <v>25</v>
      </c>
      <c r="B637" s="6">
        <v>41320</v>
      </c>
      <c r="C637" t="s">
        <v>5</v>
      </c>
      <c r="D637" t="s">
        <v>21</v>
      </c>
      <c r="E637" t="s">
        <v>282</v>
      </c>
      <c r="F637" t="s">
        <v>47</v>
      </c>
      <c r="G637" t="s">
        <v>283</v>
      </c>
      <c r="H637" t="s">
        <v>9</v>
      </c>
      <c r="I637" t="s">
        <v>47</v>
      </c>
      <c r="J637" t="s">
        <v>269</v>
      </c>
      <c r="K637" t="s">
        <v>270</v>
      </c>
      <c r="L637" t="s">
        <v>290</v>
      </c>
      <c r="M637" t="s">
        <v>336</v>
      </c>
    </row>
    <row r="638" spans="1:13" x14ac:dyDescent="0.25">
      <c r="A638">
        <v>20</v>
      </c>
      <c r="B638" s="6">
        <v>41320</v>
      </c>
      <c r="C638" t="s">
        <v>5</v>
      </c>
      <c r="D638" t="s">
        <v>21</v>
      </c>
      <c r="E638" t="s">
        <v>282</v>
      </c>
      <c r="F638" t="s">
        <v>47</v>
      </c>
      <c r="G638" t="s">
        <v>283</v>
      </c>
      <c r="H638" t="s">
        <v>9</v>
      </c>
      <c r="I638" t="s">
        <v>47</v>
      </c>
      <c r="J638" t="s">
        <v>269</v>
      </c>
      <c r="K638" t="s">
        <v>270</v>
      </c>
      <c r="L638" t="s">
        <v>290</v>
      </c>
      <c r="M638" t="s">
        <v>339</v>
      </c>
    </row>
    <row r="639" spans="1:13" x14ac:dyDescent="0.25">
      <c r="A639" s="3">
        <v>75</v>
      </c>
      <c r="B639" s="21">
        <v>41320</v>
      </c>
      <c r="C639" t="s">
        <v>5</v>
      </c>
      <c r="D639" t="s">
        <v>21</v>
      </c>
      <c r="E639" t="s">
        <v>43</v>
      </c>
      <c r="F639" t="s">
        <v>47</v>
      </c>
      <c r="H639" t="s">
        <v>9</v>
      </c>
      <c r="I639" t="s">
        <v>47</v>
      </c>
      <c r="J639" t="s">
        <v>269</v>
      </c>
      <c r="K639" t="s">
        <v>270</v>
      </c>
      <c r="L639" t="s">
        <v>290</v>
      </c>
      <c r="M639" t="s">
        <v>250</v>
      </c>
    </row>
    <row r="640" spans="1:13" x14ac:dyDescent="0.25">
      <c r="A640" s="3">
        <v>9</v>
      </c>
      <c r="B640" s="21">
        <v>41320</v>
      </c>
      <c r="C640" t="s">
        <v>5</v>
      </c>
      <c r="D640" t="s">
        <v>21</v>
      </c>
      <c r="E640" t="s">
        <v>43</v>
      </c>
      <c r="F640" t="s">
        <v>47</v>
      </c>
      <c r="H640" t="s">
        <v>9</v>
      </c>
      <c r="I640" t="s">
        <v>47</v>
      </c>
      <c r="J640" t="s">
        <v>269</v>
      </c>
      <c r="K640" t="s">
        <v>276</v>
      </c>
      <c r="L640" t="s">
        <v>284</v>
      </c>
      <c r="M640" t="s">
        <v>246</v>
      </c>
    </row>
    <row r="641" spans="1:13" x14ac:dyDescent="0.25">
      <c r="A641" s="3">
        <v>5</v>
      </c>
      <c r="B641" s="21">
        <v>41320</v>
      </c>
      <c r="C641" t="s">
        <v>5</v>
      </c>
      <c r="D641" t="s">
        <v>21</v>
      </c>
      <c r="E641" t="s">
        <v>43</v>
      </c>
      <c r="F641" t="s">
        <v>47</v>
      </c>
      <c r="H641" t="s">
        <v>9</v>
      </c>
      <c r="I641" t="s">
        <v>47</v>
      </c>
      <c r="J641" t="s">
        <v>269</v>
      </c>
      <c r="K641" t="s">
        <v>276</v>
      </c>
      <c r="L641" t="s">
        <v>286</v>
      </c>
      <c r="M641" t="s">
        <v>246</v>
      </c>
    </row>
    <row r="642" spans="1:13" x14ac:dyDescent="0.25">
      <c r="A642" s="3">
        <v>9</v>
      </c>
      <c r="B642" s="21">
        <v>41320</v>
      </c>
      <c r="C642" t="s">
        <v>5</v>
      </c>
      <c r="D642" t="s">
        <v>21</v>
      </c>
      <c r="E642" t="s">
        <v>43</v>
      </c>
      <c r="F642" t="s">
        <v>47</v>
      </c>
      <c r="H642" t="s">
        <v>9</v>
      </c>
      <c r="I642" t="s">
        <v>47</v>
      </c>
      <c r="J642" t="s">
        <v>269</v>
      </c>
      <c r="K642" t="s">
        <v>276</v>
      </c>
      <c r="L642" t="s">
        <v>285</v>
      </c>
      <c r="M642" t="s">
        <v>246</v>
      </c>
    </row>
    <row r="643" spans="1:13" x14ac:dyDescent="0.25">
      <c r="A643">
        <v>12</v>
      </c>
      <c r="B643" s="6">
        <v>41320</v>
      </c>
      <c r="C643" t="s">
        <v>5</v>
      </c>
      <c r="D643" t="s">
        <v>21</v>
      </c>
      <c r="E643" t="s">
        <v>282</v>
      </c>
      <c r="F643" t="s">
        <v>47</v>
      </c>
      <c r="G643" t="s">
        <v>283</v>
      </c>
      <c r="H643" t="s">
        <v>9</v>
      </c>
      <c r="I643" t="s">
        <v>47</v>
      </c>
      <c r="J643" t="s">
        <v>269</v>
      </c>
      <c r="K643" t="s">
        <v>276</v>
      </c>
      <c r="L643" t="s">
        <v>277</v>
      </c>
      <c r="M643" t="s">
        <v>335</v>
      </c>
    </row>
    <row r="644" spans="1:13" x14ac:dyDescent="0.25">
      <c r="A644" s="3">
        <v>12</v>
      </c>
      <c r="B644" s="21">
        <v>41320</v>
      </c>
      <c r="C644" t="s">
        <v>5</v>
      </c>
      <c r="D644" t="s">
        <v>21</v>
      </c>
      <c r="E644" t="s">
        <v>43</v>
      </c>
      <c r="F644" t="s">
        <v>47</v>
      </c>
      <c r="H644" t="s">
        <v>9</v>
      </c>
      <c r="I644" t="s">
        <v>47</v>
      </c>
      <c r="J644" t="s">
        <v>269</v>
      </c>
      <c r="K644" t="s">
        <v>276</v>
      </c>
      <c r="L644" t="s">
        <v>277</v>
      </c>
      <c r="M644" t="s">
        <v>246</v>
      </c>
    </row>
    <row r="645" spans="1:13" x14ac:dyDescent="0.25">
      <c r="A645">
        <v>12</v>
      </c>
      <c r="B645" s="6">
        <v>41320</v>
      </c>
      <c r="C645" t="s">
        <v>5</v>
      </c>
      <c r="D645" t="s">
        <v>21</v>
      </c>
      <c r="E645" t="s">
        <v>282</v>
      </c>
      <c r="F645" t="s">
        <v>47</v>
      </c>
      <c r="G645" t="s">
        <v>283</v>
      </c>
      <c r="H645" t="s">
        <v>9</v>
      </c>
      <c r="I645" t="s">
        <v>47</v>
      </c>
      <c r="J645" t="s">
        <v>269</v>
      </c>
      <c r="K645" t="s">
        <v>276</v>
      </c>
      <c r="L645" t="s">
        <v>289</v>
      </c>
      <c r="M645" t="s">
        <v>332</v>
      </c>
    </row>
    <row r="646" spans="1:13" x14ac:dyDescent="0.25">
      <c r="A646">
        <v>12</v>
      </c>
      <c r="B646" s="6">
        <v>41320</v>
      </c>
      <c r="C646" t="s">
        <v>5</v>
      </c>
      <c r="D646" t="s">
        <v>21</v>
      </c>
      <c r="E646" t="s">
        <v>282</v>
      </c>
      <c r="F646" t="s">
        <v>47</v>
      </c>
      <c r="G646" t="s">
        <v>283</v>
      </c>
      <c r="H646" t="s">
        <v>9</v>
      </c>
      <c r="I646" t="s">
        <v>47</v>
      </c>
      <c r="J646" t="s">
        <v>269</v>
      </c>
      <c r="K646" t="s">
        <v>276</v>
      </c>
      <c r="L646" t="s">
        <v>289</v>
      </c>
      <c r="M646" t="s">
        <v>335</v>
      </c>
    </row>
    <row r="647" spans="1:13" x14ac:dyDescent="0.25">
      <c r="A647">
        <v>12</v>
      </c>
      <c r="B647" s="6">
        <v>41320</v>
      </c>
      <c r="C647" t="s">
        <v>5</v>
      </c>
      <c r="D647" t="s">
        <v>21</v>
      </c>
      <c r="E647" t="s">
        <v>282</v>
      </c>
      <c r="F647" t="s">
        <v>47</v>
      </c>
      <c r="G647" t="s">
        <v>283</v>
      </c>
      <c r="H647" t="s">
        <v>9</v>
      </c>
      <c r="I647" t="s">
        <v>47</v>
      </c>
      <c r="J647" t="s">
        <v>269</v>
      </c>
      <c r="K647" t="s">
        <v>276</v>
      </c>
      <c r="L647" t="s">
        <v>289</v>
      </c>
      <c r="M647" t="s">
        <v>337</v>
      </c>
    </row>
    <row r="648" spans="1:13" x14ac:dyDescent="0.25">
      <c r="A648" s="3">
        <v>12</v>
      </c>
      <c r="B648" s="21">
        <v>41320</v>
      </c>
      <c r="C648" t="s">
        <v>5</v>
      </c>
      <c r="D648" t="s">
        <v>21</v>
      </c>
      <c r="E648" t="s">
        <v>43</v>
      </c>
      <c r="F648" t="s">
        <v>47</v>
      </c>
      <c r="H648" t="s">
        <v>9</v>
      </c>
      <c r="I648" t="s">
        <v>47</v>
      </c>
      <c r="J648" t="s">
        <v>269</v>
      </c>
      <c r="K648" t="s">
        <v>276</v>
      </c>
      <c r="L648" t="s">
        <v>289</v>
      </c>
      <c r="M648" t="s">
        <v>246</v>
      </c>
    </row>
    <row r="649" spans="1:13" x14ac:dyDescent="0.25">
      <c r="A649" s="25">
        <v>12</v>
      </c>
      <c r="B649" s="27">
        <v>41321</v>
      </c>
      <c r="C649" t="s">
        <v>25</v>
      </c>
      <c r="D649" t="s">
        <v>47</v>
      </c>
      <c r="E649" t="s">
        <v>293</v>
      </c>
      <c r="F649" s="25" t="s">
        <v>273</v>
      </c>
      <c r="G649" s="25" t="s">
        <v>376</v>
      </c>
      <c r="H649" t="s">
        <v>23</v>
      </c>
      <c r="I649" t="s">
        <v>44</v>
      </c>
      <c r="J649" s="2" t="s">
        <v>375</v>
      </c>
      <c r="K649" t="s">
        <v>47</v>
      </c>
      <c r="L649" s="25"/>
      <c r="M649" t="s">
        <v>414</v>
      </c>
    </row>
    <row r="650" spans="1:13" x14ac:dyDescent="0.25">
      <c r="A650" s="25">
        <v>33.25</v>
      </c>
      <c r="B650" s="27">
        <v>41321</v>
      </c>
      <c r="C650" t="s">
        <v>25</v>
      </c>
      <c r="D650" t="s">
        <v>47</v>
      </c>
      <c r="E650" t="s">
        <v>293</v>
      </c>
      <c r="F650" s="25" t="s">
        <v>273</v>
      </c>
      <c r="G650" s="25" t="s">
        <v>376</v>
      </c>
      <c r="H650" t="s">
        <v>23</v>
      </c>
      <c r="I650" t="s">
        <v>44</v>
      </c>
      <c r="J650" s="2" t="s">
        <v>375</v>
      </c>
      <c r="K650" t="s">
        <v>47</v>
      </c>
      <c r="L650" s="25"/>
      <c r="M650" t="s">
        <v>415</v>
      </c>
    </row>
    <row r="651" spans="1:13" x14ac:dyDescent="0.25">
      <c r="A651" s="25">
        <v>147.5</v>
      </c>
      <c r="B651" s="27">
        <v>41321</v>
      </c>
      <c r="C651" t="s">
        <v>25</v>
      </c>
      <c r="D651" t="s">
        <v>47</v>
      </c>
      <c r="E651" t="s">
        <v>293</v>
      </c>
      <c r="F651" s="25" t="s">
        <v>273</v>
      </c>
      <c r="G651" s="25" t="s">
        <v>376</v>
      </c>
      <c r="H651" t="s">
        <v>23</v>
      </c>
      <c r="I651" t="s">
        <v>44</v>
      </c>
      <c r="J651" s="2" t="s">
        <v>375</v>
      </c>
      <c r="K651" t="s">
        <v>47</v>
      </c>
      <c r="L651" s="25"/>
      <c r="M651" t="s">
        <v>416</v>
      </c>
    </row>
    <row r="652" spans="1:13" x14ac:dyDescent="0.25">
      <c r="A652" s="25">
        <v>-194</v>
      </c>
      <c r="B652" s="27">
        <v>41321</v>
      </c>
      <c r="C652" t="s">
        <v>5</v>
      </c>
      <c r="D652" t="s">
        <v>21</v>
      </c>
      <c r="E652" t="s">
        <v>282</v>
      </c>
      <c r="F652" t="s">
        <v>47</v>
      </c>
      <c r="G652" t="s">
        <v>372</v>
      </c>
      <c r="H652" t="s">
        <v>23</v>
      </c>
      <c r="I652" t="s">
        <v>44</v>
      </c>
      <c r="J652" t="s">
        <v>321</v>
      </c>
      <c r="K652" t="s">
        <v>47</v>
      </c>
      <c r="L652" s="25"/>
      <c r="M652" t="s">
        <v>396</v>
      </c>
    </row>
    <row r="653" spans="1:13" x14ac:dyDescent="0.25">
      <c r="A653" s="25">
        <v>235.44</v>
      </c>
      <c r="B653" s="27">
        <v>41321</v>
      </c>
      <c r="C653" t="s">
        <v>25</v>
      </c>
      <c r="D653" t="s">
        <v>47</v>
      </c>
      <c r="E653" t="s">
        <v>293</v>
      </c>
      <c r="F653" t="s">
        <v>294</v>
      </c>
      <c r="G653" s="25"/>
      <c r="H653" t="s">
        <v>23</v>
      </c>
      <c r="I653" t="s">
        <v>44</v>
      </c>
      <c r="J653" t="s">
        <v>321</v>
      </c>
      <c r="K653" t="s">
        <v>47</v>
      </c>
      <c r="L653" s="25"/>
      <c r="M653" t="s">
        <v>391</v>
      </c>
    </row>
    <row r="654" spans="1:13" x14ac:dyDescent="0.25">
      <c r="A654" s="25">
        <v>194.23</v>
      </c>
      <c r="B654" s="27">
        <v>41321</v>
      </c>
      <c r="C654" t="s">
        <v>25</v>
      </c>
      <c r="D654" t="s">
        <v>47</v>
      </c>
      <c r="E654" t="s">
        <v>293</v>
      </c>
      <c r="F654" t="s">
        <v>294</v>
      </c>
      <c r="G654" s="25"/>
      <c r="H654" t="s">
        <v>23</v>
      </c>
      <c r="I654" t="s">
        <v>44</v>
      </c>
      <c r="J654" t="s">
        <v>321</v>
      </c>
      <c r="K654" t="s">
        <v>47</v>
      </c>
      <c r="L654" s="25"/>
      <c r="M654" t="s">
        <v>392</v>
      </c>
    </row>
    <row r="655" spans="1:13" x14ac:dyDescent="0.25">
      <c r="A655" s="25">
        <v>116.41</v>
      </c>
      <c r="B655" s="27">
        <v>41321</v>
      </c>
      <c r="C655" t="s">
        <v>25</v>
      </c>
      <c r="D655" t="s">
        <v>47</v>
      </c>
      <c r="E655" t="s">
        <v>293</v>
      </c>
      <c r="F655" t="s">
        <v>294</v>
      </c>
      <c r="G655" s="25"/>
      <c r="H655" t="s">
        <v>23</v>
      </c>
      <c r="I655" t="s">
        <v>44</v>
      </c>
      <c r="J655" t="s">
        <v>321</v>
      </c>
      <c r="K655" t="s">
        <v>47</v>
      </c>
      <c r="L655" s="25"/>
      <c r="M655" t="s">
        <v>393</v>
      </c>
    </row>
    <row r="656" spans="1:13" x14ac:dyDescent="0.25">
      <c r="A656" s="25">
        <v>152.58000000000001</v>
      </c>
      <c r="B656" s="27">
        <v>41321</v>
      </c>
      <c r="C656" t="s">
        <v>25</v>
      </c>
      <c r="D656" t="s">
        <v>47</v>
      </c>
      <c r="E656" t="s">
        <v>293</v>
      </c>
      <c r="F656" t="s">
        <v>294</v>
      </c>
      <c r="G656" s="25"/>
      <c r="H656" t="s">
        <v>23</v>
      </c>
      <c r="I656" t="s">
        <v>44</v>
      </c>
      <c r="J656" t="s">
        <v>321</v>
      </c>
      <c r="K656" t="s">
        <v>47</v>
      </c>
      <c r="L656" s="25"/>
      <c r="M656" t="s">
        <v>394</v>
      </c>
    </row>
    <row r="657" spans="1:13" x14ac:dyDescent="0.25">
      <c r="A657" s="25">
        <v>176.04</v>
      </c>
      <c r="B657" s="27">
        <v>41321</v>
      </c>
      <c r="C657" t="s">
        <v>25</v>
      </c>
      <c r="D657" t="s">
        <v>47</v>
      </c>
      <c r="E657" t="s">
        <v>293</v>
      </c>
      <c r="F657" t="s">
        <v>294</v>
      </c>
      <c r="G657" s="25"/>
      <c r="H657" t="s">
        <v>23</v>
      </c>
      <c r="I657" t="s">
        <v>44</v>
      </c>
      <c r="J657" t="s">
        <v>321</v>
      </c>
      <c r="K657" t="s">
        <v>47</v>
      </c>
      <c r="L657" s="25"/>
      <c r="M657" t="s">
        <v>395</v>
      </c>
    </row>
    <row r="658" spans="1:13" x14ac:dyDescent="0.25">
      <c r="A658">
        <v>194</v>
      </c>
      <c r="B658" s="6">
        <v>41321</v>
      </c>
      <c r="C658" t="s">
        <v>5</v>
      </c>
      <c r="D658" t="s">
        <v>21</v>
      </c>
      <c r="E658" t="s">
        <v>282</v>
      </c>
      <c r="F658" t="s">
        <v>47</v>
      </c>
      <c r="G658" t="s">
        <v>372</v>
      </c>
      <c r="H658" t="s">
        <v>5</v>
      </c>
      <c r="I658" t="s">
        <v>21</v>
      </c>
      <c r="J658" t="s">
        <v>282</v>
      </c>
      <c r="K658" t="s">
        <v>47</v>
      </c>
      <c r="L658" t="s">
        <v>283</v>
      </c>
      <c r="M658" t="s">
        <v>369</v>
      </c>
    </row>
    <row r="659" spans="1:13" x14ac:dyDescent="0.25">
      <c r="A659" s="3">
        <v>300</v>
      </c>
      <c r="B659" s="21">
        <v>41321</v>
      </c>
      <c r="C659" t="s">
        <v>5</v>
      </c>
      <c r="D659" t="s">
        <v>21</v>
      </c>
      <c r="E659" t="s">
        <v>43</v>
      </c>
      <c r="F659" t="s">
        <v>47</v>
      </c>
      <c r="H659" t="s">
        <v>5</v>
      </c>
      <c r="I659" t="s">
        <v>21</v>
      </c>
      <c r="J659" t="s">
        <v>282</v>
      </c>
      <c r="K659" t="s">
        <v>47</v>
      </c>
      <c r="L659" t="s">
        <v>283</v>
      </c>
      <c r="M659" t="s">
        <v>255</v>
      </c>
    </row>
    <row r="660" spans="1:13" x14ac:dyDescent="0.25">
      <c r="A660">
        <v>48.25</v>
      </c>
      <c r="B660" s="6">
        <v>41321</v>
      </c>
      <c r="C660" t="s">
        <v>23</v>
      </c>
      <c r="D660" t="s">
        <v>44</v>
      </c>
      <c r="E660" t="s">
        <v>278</v>
      </c>
      <c r="F660" t="s">
        <v>47</v>
      </c>
      <c r="H660" t="s">
        <v>5</v>
      </c>
      <c r="I660" t="s">
        <v>21</v>
      </c>
      <c r="J660" t="s">
        <v>282</v>
      </c>
      <c r="K660" t="s">
        <v>47</v>
      </c>
      <c r="L660" t="s">
        <v>283</v>
      </c>
      <c r="M660" t="s">
        <v>370</v>
      </c>
    </row>
    <row r="661" spans="1:13" x14ac:dyDescent="0.25">
      <c r="A661" s="3">
        <v>2326</v>
      </c>
      <c r="B661" s="17">
        <v>41321</v>
      </c>
      <c r="C661" s="3" t="s">
        <v>5</v>
      </c>
      <c r="D661" s="3" t="s">
        <v>77</v>
      </c>
      <c r="E661" s="3" t="s">
        <v>78</v>
      </c>
      <c r="F661" s="3" t="s">
        <v>8</v>
      </c>
      <c r="G661" s="3"/>
      <c r="H661" t="s">
        <v>5</v>
      </c>
      <c r="I661" t="s">
        <v>21</v>
      </c>
      <c r="J661" t="s">
        <v>22</v>
      </c>
      <c r="K661" t="s">
        <v>8</v>
      </c>
      <c r="M661" t="s">
        <v>101</v>
      </c>
    </row>
    <row r="662" spans="1:13" x14ac:dyDescent="0.25">
      <c r="A662" s="3">
        <v>139</v>
      </c>
      <c r="B662" s="21">
        <v>41321</v>
      </c>
      <c r="C662" t="s">
        <v>5</v>
      </c>
      <c r="D662" t="s">
        <v>21</v>
      </c>
      <c r="E662" t="s">
        <v>43</v>
      </c>
      <c r="F662" t="s">
        <v>47</v>
      </c>
      <c r="H662" t="s">
        <v>9</v>
      </c>
      <c r="I662" t="s">
        <v>47</v>
      </c>
      <c r="J662" t="s">
        <v>269</v>
      </c>
      <c r="K662" t="s">
        <v>270</v>
      </c>
      <c r="L662" t="s">
        <v>291</v>
      </c>
      <c r="M662" t="s">
        <v>252</v>
      </c>
    </row>
    <row r="663" spans="1:13" x14ac:dyDescent="0.25">
      <c r="A663" s="3">
        <v>139</v>
      </c>
      <c r="B663" s="21">
        <v>41321</v>
      </c>
      <c r="C663" t="s">
        <v>5</v>
      </c>
      <c r="D663" t="s">
        <v>21</v>
      </c>
      <c r="E663" t="s">
        <v>43</v>
      </c>
      <c r="F663" t="s">
        <v>47</v>
      </c>
      <c r="H663" t="s">
        <v>9</v>
      </c>
      <c r="I663" t="s">
        <v>47</v>
      </c>
      <c r="J663" t="s">
        <v>269</v>
      </c>
      <c r="K663" t="s">
        <v>270</v>
      </c>
      <c r="L663" t="s">
        <v>291</v>
      </c>
      <c r="M663" t="s">
        <v>254</v>
      </c>
    </row>
    <row r="664" spans="1:13" x14ac:dyDescent="0.25">
      <c r="A664">
        <v>75</v>
      </c>
      <c r="B664" s="6">
        <v>41321</v>
      </c>
      <c r="C664" t="s">
        <v>5</v>
      </c>
      <c r="D664" t="s">
        <v>21</v>
      </c>
      <c r="E664" t="s">
        <v>282</v>
      </c>
      <c r="F664" t="s">
        <v>47</v>
      </c>
      <c r="G664" t="s">
        <v>283</v>
      </c>
      <c r="H664" t="s">
        <v>9</v>
      </c>
      <c r="I664" t="s">
        <v>47</v>
      </c>
      <c r="J664" t="s">
        <v>269</v>
      </c>
      <c r="K664" t="s">
        <v>270</v>
      </c>
      <c r="L664" t="s">
        <v>290</v>
      </c>
      <c r="M664" t="s">
        <v>345</v>
      </c>
    </row>
    <row r="665" spans="1:13" x14ac:dyDescent="0.25">
      <c r="A665">
        <v>75</v>
      </c>
      <c r="B665" s="6">
        <v>41321</v>
      </c>
      <c r="C665" t="s">
        <v>5</v>
      </c>
      <c r="D665" t="s">
        <v>21</v>
      </c>
      <c r="E665" t="s">
        <v>282</v>
      </c>
      <c r="F665" t="s">
        <v>47</v>
      </c>
      <c r="G665" t="s">
        <v>283</v>
      </c>
      <c r="H665" t="s">
        <v>9</v>
      </c>
      <c r="I665" t="s">
        <v>47</v>
      </c>
      <c r="J665" t="s">
        <v>269</v>
      </c>
      <c r="K665" t="s">
        <v>270</v>
      </c>
      <c r="L665" t="s">
        <v>290</v>
      </c>
      <c r="M665" t="s">
        <v>346</v>
      </c>
    </row>
    <row r="666" spans="1:13" x14ac:dyDescent="0.25">
      <c r="A666">
        <v>75</v>
      </c>
      <c r="B666" s="6">
        <v>41321</v>
      </c>
      <c r="C666" t="s">
        <v>5</v>
      </c>
      <c r="D666" t="s">
        <v>21</v>
      </c>
      <c r="E666" t="s">
        <v>282</v>
      </c>
      <c r="F666" t="s">
        <v>47</v>
      </c>
      <c r="G666" t="s">
        <v>283</v>
      </c>
      <c r="H666" t="s">
        <v>9</v>
      </c>
      <c r="I666" t="s">
        <v>47</v>
      </c>
      <c r="J666" t="s">
        <v>269</v>
      </c>
      <c r="K666" t="s">
        <v>270</v>
      </c>
      <c r="L666" t="s">
        <v>290</v>
      </c>
      <c r="M666" t="s">
        <v>347</v>
      </c>
    </row>
    <row r="667" spans="1:13" x14ac:dyDescent="0.25">
      <c r="A667" s="3">
        <v>75</v>
      </c>
      <c r="B667" s="21">
        <v>41321</v>
      </c>
      <c r="C667" t="s">
        <v>5</v>
      </c>
      <c r="D667" t="s">
        <v>21</v>
      </c>
      <c r="E667" t="s">
        <v>43</v>
      </c>
      <c r="F667" t="s">
        <v>47</v>
      </c>
      <c r="H667" t="s">
        <v>9</v>
      </c>
      <c r="I667" t="s">
        <v>47</v>
      </c>
      <c r="J667" t="s">
        <v>269</v>
      </c>
      <c r="K667" t="s">
        <v>270</v>
      </c>
      <c r="L667" t="s">
        <v>290</v>
      </c>
      <c r="M667" t="s">
        <v>253</v>
      </c>
    </row>
    <row r="668" spans="1:13" x14ac:dyDescent="0.25">
      <c r="A668">
        <v>9</v>
      </c>
      <c r="B668" s="6">
        <v>41321</v>
      </c>
      <c r="C668" t="s">
        <v>5</v>
      </c>
      <c r="D668" t="s">
        <v>21</v>
      </c>
      <c r="E668" t="s">
        <v>282</v>
      </c>
      <c r="F668" t="s">
        <v>47</v>
      </c>
      <c r="G668" t="s">
        <v>283</v>
      </c>
      <c r="H668" t="s">
        <v>9</v>
      </c>
      <c r="I668" t="s">
        <v>47</v>
      </c>
      <c r="J668" t="s">
        <v>269</v>
      </c>
      <c r="K668" t="s">
        <v>276</v>
      </c>
      <c r="L668" t="s">
        <v>285</v>
      </c>
      <c r="M668" t="s">
        <v>346</v>
      </c>
    </row>
    <row r="669" spans="1:13" x14ac:dyDescent="0.25">
      <c r="A669" s="3">
        <v>9</v>
      </c>
      <c r="B669" s="21">
        <v>41321</v>
      </c>
      <c r="C669" t="s">
        <v>5</v>
      </c>
      <c r="D669" t="s">
        <v>21</v>
      </c>
      <c r="E669" t="s">
        <v>43</v>
      </c>
      <c r="F669" t="s">
        <v>47</v>
      </c>
      <c r="H669" t="s">
        <v>9</v>
      </c>
      <c r="I669" t="s">
        <v>47</v>
      </c>
      <c r="J669" t="s">
        <v>269</v>
      </c>
      <c r="K669" t="s">
        <v>276</v>
      </c>
      <c r="L669" t="s">
        <v>285</v>
      </c>
      <c r="M669" t="s">
        <v>252</v>
      </c>
    </row>
    <row r="670" spans="1:13" x14ac:dyDescent="0.25">
      <c r="A670" s="3">
        <v>12</v>
      </c>
      <c r="B670" s="21">
        <v>41321</v>
      </c>
      <c r="C670" t="s">
        <v>5</v>
      </c>
      <c r="D670" t="s">
        <v>21</v>
      </c>
      <c r="E670" t="s">
        <v>43</v>
      </c>
      <c r="F670" t="s">
        <v>47</v>
      </c>
      <c r="H670" t="s">
        <v>9</v>
      </c>
      <c r="I670" t="s">
        <v>47</v>
      </c>
      <c r="J670" t="s">
        <v>269</v>
      </c>
      <c r="K670" t="s">
        <v>276</v>
      </c>
      <c r="L670" t="s">
        <v>277</v>
      </c>
      <c r="M670" t="s">
        <v>252</v>
      </c>
    </row>
    <row r="671" spans="1:13" x14ac:dyDescent="0.25">
      <c r="A671">
        <v>12</v>
      </c>
      <c r="B671" s="6">
        <v>41321</v>
      </c>
      <c r="C671" t="s">
        <v>5</v>
      </c>
      <c r="D671" t="s">
        <v>21</v>
      </c>
      <c r="E671" t="s">
        <v>282</v>
      </c>
      <c r="F671" t="s">
        <v>47</v>
      </c>
      <c r="G671" t="s">
        <v>283</v>
      </c>
      <c r="H671" t="s">
        <v>9</v>
      </c>
      <c r="I671" t="s">
        <v>47</v>
      </c>
      <c r="J671" t="s">
        <v>269</v>
      </c>
      <c r="K671" t="s">
        <v>276</v>
      </c>
      <c r="L671" t="s">
        <v>289</v>
      </c>
      <c r="M671" t="s">
        <v>347</v>
      </c>
    </row>
    <row r="672" spans="1:13" x14ac:dyDescent="0.25">
      <c r="A672">
        <v>12</v>
      </c>
      <c r="B672" s="6">
        <v>41321</v>
      </c>
      <c r="C672" t="s">
        <v>5</v>
      </c>
      <c r="D672" t="s">
        <v>21</v>
      </c>
      <c r="E672" t="s">
        <v>282</v>
      </c>
      <c r="F672" t="s">
        <v>47</v>
      </c>
      <c r="G672" t="s">
        <v>283</v>
      </c>
      <c r="H672" t="s">
        <v>9</v>
      </c>
      <c r="I672" t="s">
        <v>47</v>
      </c>
      <c r="J672" t="s">
        <v>269</v>
      </c>
      <c r="K672" t="s">
        <v>276</v>
      </c>
      <c r="L672" t="s">
        <v>289</v>
      </c>
      <c r="M672" t="s">
        <v>348</v>
      </c>
    </row>
    <row r="673" spans="1:13" x14ac:dyDescent="0.25">
      <c r="A673" s="3">
        <v>-2</v>
      </c>
      <c r="B673" s="21">
        <v>41322</v>
      </c>
      <c r="C673" t="s">
        <v>5</v>
      </c>
      <c r="D673" t="s">
        <v>21</v>
      </c>
      <c r="E673" t="s">
        <v>43</v>
      </c>
      <c r="F673" t="s">
        <v>47</v>
      </c>
      <c r="H673" t="s">
        <v>23</v>
      </c>
      <c r="I673" t="s">
        <v>44</v>
      </c>
      <c r="J673" t="s">
        <v>297</v>
      </c>
      <c r="K673" t="s">
        <v>47</v>
      </c>
      <c r="M673" t="s">
        <v>258</v>
      </c>
    </row>
    <row r="674" spans="1:13" x14ac:dyDescent="0.25">
      <c r="A674" s="25">
        <v>163.57</v>
      </c>
      <c r="B674" s="27">
        <v>41322</v>
      </c>
      <c r="C674" t="s">
        <v>25</v>
      </c>
      <c r="D674" t="s">
        <v>47</v>
      </c>
      <c r="E674" t="s">
        <v>293</v>
      </c>
      <c r="F674" t="s">
        <v>294</v>
      </c>
      <c r="G674" s="25"/>
      <c r="H674" t="s">
        <v>23</v>
      </c>
      <c r="I674" t="s">
        <v>44</v>
      </c>
      <c r="J674" s="2" t="s">
        <v>375</v>
      </c>
      <c r="K674" t="s">
        <v>47</v>
      </c>
      <c r="L674" s="25"/>
      <c r="M674" t="s">
        <v>413</v>
      </c>
    </row>
    <row r="675" spans="1:13" x14ac:dyDescent="0.25">
      <c r="A675" s="25">
        <v>4.8899999999999997</v>
      </c>
      <c r="B675" s="27">
        <v>41322</v>
      </c>
      <c r="C675" t="s">
        <v>25</v>
      </c>
      <c r="D675" t="s">
        <v>47</v>
      </c>
      <c r="E675" t="s">
        <v>293</v>
      </c>
      <c r="F675" t="s">
        <v>294</v>
      </c>
      <c r="G675" s="25"/>
      <c r="H675" t="s">
        <v>23</v>
      </c>
      <c r="I675" t="s">
        <v>44</v>
      </c>
      <c r="J675" t="s">
        <v>321</v>
      </c>
      <c r="K675" t="s">
        <v>47</v>
      </c>
      <c r="L675" s="25"/>
      <c r="M675" t="s">
        <v>397</v>
      </c>
    </row>
    <row r="676" spans="1:13" x14ac:dyDescent="0.25">
      <c r="A676" s="25">
        <v>870</v>
      </c>
      <c r="B676" s="27">
        <v>41322</v>
      </c>
      <c r="C676" t="s">
        <v>25</v>
      </c>
      <c r="D676" t="s">
        <v>47</v>
      </c>
      <c r="E676" t="s">
        <v>293</v>
      </c>
      <c r="F676" t="s">
        <v>294</v>
      </c>
      <c r="G676" s="25"/>
      <c r="H676" t="s">
        <v>23</v>
      </c>
      <c r="I676" t="s">
        <v>44</v>
      </c>
      <c r="J676" t="s">
        <v>321</v>
      </c>
      <c r="K676" t="s">
        <v>47</v>
      </c>
      <c r="L676" s="25"/>
      <c r="M676" t="s">
        <v>398</v>
      </c>
    </row>
    <row r="677" spans="1:13" x14ac:dyDescent="0.25">
      <c r="A677" s="25">
        <v>36.71</v>
      </c>
      <c r="B677" s="27">
        <v>41322</v>
      </c>
      <c r="C677" t="s">
        <v>25</v>
      </c>
      <c r="D677" t="s">
        <v>47</v>
      </c>
      <c r="E677" t="s">
        <v>293</v>
      </c>
      <c r="F677" s="25" t="s">
        <v>276</v>
      </c>
      <c r="G677" s="25" t="s">
        <v>284</v>
      </c>
      <c r="H677" t="s">
        <v>23</v>
      </c>
      <c r="I677" t="s">
        <v>44</v>
      </c>
      <c r="J677" t="s">
        <v>321</v>
      </c>
      <c r="K677" t="s">
        <v>47</v>
      </c>
      <c r="L677" s="25"/>
      <c r="M677" t="s">
        <v>407</v>
      </c>
    </row>
    <row r="678" spans="1:13" x14ac:dyDescent="0.25">
      <c r="A678">
        <v>30</v>
      </c>
      <c r="B678" s="6">
        <v>41322</v>
      </c>
      <c r="C678" t="s">
        <v>23</v>
      </c>
      <c r="D678" t="s">
        <v>44</v>
      </c>
      <c r="E678" t="s">
        <v>278</v>
      </c>
      <c r="F678" t="s">
        <v>47</v>
      </c>
      <c r="H678" t="s">
        <v>5</v>
      </c>
      <c r="I678" t="s">
        <v>21</v>
      </c>
      <c r="J678" t="s">
        <v>282</v>
      </c>
      <c r="K678" t="s">
        <v>47</v>
      </c>
      <c r="L678" t="s">
        <v>283</v>
      </c>
      <c r="M678" t="s">
        <v>371</v>
      </c>
    </row>
    <row r="679" spans="1:13" x14ac:dyDescent="0.25">
      <c r="A679" s="3">
        <v>400</v>
      </c>
      <c r="B679" s="21">
        <v>41322</v>
      </c>
      <c r="C679" s="3" t="s">
        <v>25</v>
      </c>
      <c r="D679" s="3" t="s">
        <v>47</v>
      </c>
      <c r="E679" s="3" t="s">
        <v>293</v>
      </c>
      <c r="F679" s="3" t="s">
        <v>78</v>
      </c>
      <c r="G679" s="3"/>
      <c r="H679" t="s">
        <v>5</v>
      </c>
      <c r="I679" t="s">
        <v>21</v>
      </c>
      <c r="J679" t="s">
        <v>43</v>
      </c>
      <c r="K679" t="s">
        <v>47</v>
      </c>
      <c r="M679" t="s">
        <v>313</v>
      </c>
    </row>
    <row r="680" spans="1:13" x14ac:dyDescent="0.25">
      <c r="A680" s="3">
        <v>1010.1</v>
      </c>
      <c r="B680" s="21">
        <v>41322</v>
      </c>
      <c r="C680" s="3" t="s">
        <v>23</v>
      </c>
      <c r="D680" s="3" t="s">
        <v>44</v>
      </c>
      <c r="E680" s="3" t="s">
        <v>321</v>
      </c>
      <c r="F680" s="3" t="s">
        <v>47</v>
      </c>
      <c r="G680" s="3"/>
      <c r="H680" t="s">
        <v>5</v>
      </c>
      <c r="I680" t="s">
        <v>21</v>
      </c>
      <c r="J680" t="s">
        <v>43</v>
      </c>
      <c r="K680" t="s">
        <v>47</v>
      </c>
      <c r="M680" t="s">
        <v>312</v>
      </c>
    </row>
    <row r="681" spans="1:13" x14ac:dyDescent="0.25">
      <c r="A681" s="3">
        <v>1189.4000000000001</v>
      </c>
      <c r="B681" s="21">
        <v>41322</v>
      </c>
      <c r="C681" s="3" t="s">
        <v>23</v>
      </c>
      <c r="D681" s="3" t="s">
        <v>44</v>
      </c>
      <c r="E681" s="3" t="s">
        <v>321</v>
      </c>
      <c r="F681" s="3" t="s">
        <v>47</v>
      </c>
      <c r="G681" s="3"/>
      <c r="H681" t="s">
        <v>5</v>
      </c>
      <c r="I681" t="s">
        <v>21</v>
      </c>
      <c r="J681" t="s">
        <v>43</v>
      </c>
      <c r="K681" t="s">
        <v>47</v>
      </c>
      <c r="M681" t="s">
        <v>314</v>
      </c>
    </row>
    <row r="682" spans="1:13" x14ac:dyDescent="0.25">
      <c r="A682" s="25">
        <v>448.44</v>
      </c>
      <c r="B682" s="27">
        <v>41322</v>
      </c>
      <c r="C682" s="3" t="s">
        <v>25</v>
      </c>
      <c r="D682" s="3" t="s">
        <v>47</v>
      </c>
      <c r="E682" s="3" t="s">
        <v>293</v>
      </c>
      <c r="F682" s="3" t="s">
        <v>324</v>
      </c>
      <c r="G682" s="25"/>
      <c r="H682" t="s">
        <v>23</v>
      </c>
      <c r="I682" t="s">
        <v>21</v>
      </c>
      <c r="J682" t="s">
        <v>24</v>
      </c>
      <c r="K682" t="s">
        <v>47</v>
      </c>
      <c r="L682" s="25"/>
      <c r="M682" t="s">
        <v>316</v>
      </c>
    </row>
    <row r="683" spans="1:13" x14ac:dyDescent="0.25">
      <c r="A683" s="25">
        <v>636.61</v>
      </c>
      <c r="B683" s="27">
        <v>41322</v>
      </c>
      <c r="C683" s="3" t="s">
        <v>23</v>
      </c>
      <c r="D683" s="3" t="s">
        <v>44</v>
      </c>
      <c r="E683" s="4" t="s">
        <v>375</v>
      </c>
      <c r="F683" s="3" t="s">
        <v>47</v>
      </c>
      <c r="G683" s="25"/>
      <c r="H683" t="s">
        <v>23</v>
      </c>
      <c r="I683" t="s">
        <v>21</v>
      </c>
      <c r="J683" t="s">
        <v>24</v>
      </c>
      <c r="K683" t="s">
        <v>47</v>
      </c>
      <c r="L683" s="25"/>
      <c r="M683" t="s">
        <v>315</v>
      </c>
    </row>
    <row r="684" spans="1:13" x14ac:dyDescent="0.25">
      <c r="A684" s="3">
        <v>10</v>
      </c>
      <c r="B684" s="21">
        <v>41322</v>
      </c>
      <c r="C684" t="s">
        <v>5</v>
      </c>
      <c r="D684" t="s">
        <v>21</v>
      </c>
      <c r="E684" t="s">
        <v>43</v>
      </c>
      <c r="F684" t="s">
        <v>47</v>
      </c>
      <c r="H684" t="s">
        <v>9</v>
      </c>
      <c r="I684" t="s">
        <v>47</v>
      </c>
      <c r="J684" t="s">
        <v>295</v>
      </c>
      <c r="K684" t="s">
        <v>296</v>
      </c>
      <c r="M684" t="s">
        <v>257</v>
      </c>
    </row>
    <row r="685" spans="1:13" x14ac:dyDescent="0.25">
      <c r="A685" s="3">
        <v>10</v>
      </c>
      <c r="B685" s="21">
        <v>41322</v>
      </c>
      <c r="C685" t="s">
        <v>5</v>
      </c>
      <c r="D685" t="s">
        <v>21</v>
      </c>
      <c r="E685" t="s">
        <v>43</v>
      </c>
      <c r="F685" t="s">
        <v>47</v>
      </c>
      <c r="H685" t="s">
        <v>25</v>
      </c>
      <c r="I685" t="s">
        <v>47</v>
      </c>
      <c r="J685" t="s">
        <v>293</v>
      </c>
      <c r="K685" t="s">
        <v>294</v>
      </c>
      <c r="M685" t="s">
        <v>257</v>
      </c>
    </row>
    <row r="686" spans="1:13" x14ac:dyDescent="0.25">
      <c r="A686">
        <v>5</v>
      </c>
      <c r="B686" s="6">
        <v>41322</v>
      </c>
      <c r="C686" t="s">
        <v>5</v>
      </c>
      <c r="D686" t="s">
        <v>21</v>
      </c>
      <c r="E686" t="s">
        <v>282</v>
      </c>
      <c r="F686" t="s">
        <v>47</v>
      </c>
      <c r="G686" t="s">
        <v>283</v>
      </c>
      <c r="H686" t="s">
        <v>25</v>
      </c>
      <c r="I686" t="s">
        <v>47</v>
      </c>
      <c r="J686" t="s">
        <v>293</v>
      </c>
      <c r="K686" t="s">
        <v>276</v>
      </c>
      <c r="L686" t="s">
        <v>284</v>
      </c>
      <c r="M686" t="s">
        <v>359</v>
      </c>
    </row>
    <row r="687" spans="1:13" x14ac:dyDescent="0.25">
      <c r="A687">
        <v>75</v>
      </c>
      <c r="B687" s="6">
        <v>41322</v>
      </c>
      <c r="C687" t="s">
        <v>5</v>
      </c>
      <c r="D687" t="s">
        <v>21</v>
      </c>
      <c r="E687" t="s">
        <v>282</v>
      </c>
      <c r="F687" t="s">
        <v>47</v>
      </c>
      <c r="G687" t="s">
        <v>283</v>
      </c>
      <c r="H687" t="s">
        <v>9</v>
      </c>
      <c r="I687" t="s">
        <v>47</v>
      </c>
      <c r="J687" t="s">
        <v>269</v>
      </c>
      <c r="K687" t="s">
        <v>270</v>
      </c>
      <c r="L687" t="s">
        <v>290</v>
      </c>
      <c r="M687" t="s">
        <v>349</v>
      </c>
    </row>
    <row r="688" spans="1:13" x14ac:dyDescent="0.25">
      <c r="A688">
        <v>75</v>
      </c>
      <c r="B688" s="6">
        <v>41322</v>
      </c>
      <c r="C688" t="s">
        <v>5</v>
      </c>
      <c r="D688" t="s">
        <v>21</v>
      </c>
      <c r="E688" t="s">
        <v>282</v>
      </c>
      <c r="F688" t="s">
        <v>47</v>
      </c>
      <c r="G688" t="s">
        <v>283</v>
      </c>
      <c r="H688" t="s">
        <v>9</v>
      </c>
      <c r="I688" t="s">
        <v>47</v>
      </c>
      <c r="J688" t="s">
        <v>269</v>
      </c>
      <c r="K688" t="s">
        <v>270</v>
      </c>
      <c r="L688" t="s">
        <v>290</v>
      </c>
      <c r="M688" t="s">
        <v>350</v>
      </c>
    </row>
    <row r="689" spans="1:13" x14ac:dyDescent="0.25">
      <c r="A689">
        <v>50</v>
      </c>
      <c r="B689" s="6">
        <v>41322</v>
      </c>
      <c r="C689" t="s">
        <v>5</v>
      </c>
      <c r="D689" t="s">
        <v>21</v>
      </c>
      <c r="E689" t="s">
        <v>282</v>
      </c>
      <c r="F689" t="s">
        <v>47</v>
      </c>
      <c r="G689" t="s">
        <v>283</v>
      </c>
      <c r="H689" t="s">
        <v>9</v>
      </c>
      <c r="I689" t="s">
        <v>47</v>
      </c>
      <c r="J689" t="s">
        <v>269</v>
      </c>
      <c r="K689" t="s">
        <v>270</v>
      </c>
      <c r="L689" t="s">
        <v>290</v>
      </c>
      <c r="M689" t="s">
        <v>356</v>
      </c>
    </row>
    <row r="690" spans="1:13" x14ac:dyDescent="0.25">
      <c r="A690">
        <v>30</v>
      </c>
      <c r="B690" s="6">
        <v>41322</v>
      </c>
      <c r="C690" t="s">
        <v>5</v>
      </c>
      <c r="D690" t="s">
        <v>21</v>
      </c>
      <c r="E690" t="s">
        <v>282</v>
      </c>
      <c r="F690" t="s">
        <v>47</v>
      </c>
      <c r="G690" t="s">
        <v>283</v>
      </c>
      <c r="H690" t="s">
        <v>9</v>
      </c>
      <c r="I690" t="s">
        <v>47</v>
      </c>
      <c r="J690" t="s">
        <v>269</v>
      </c>
      <c r="K690" t="s">
        <v>270</v>
      </c>
      <c r="L690" t="s">
        <v>292</v>
      </c>
      <c r="M690" t="s">
        <v>351</v>
      </c>
    </row>
    <row r="691" spans="1:13" x14ac:dyDescent="0.25">
      <c r="A691">
        <v>30</v>
      </c>
      <c r="B691" s="6">
        <v>41322</v>
      </c>
      <c r="C691" t="s">
        <v>5</v>
      </c>
      <c r="D691" t="s">
        <v>21</v>
      </c>
      <c r="E691" t="s">
        <v>282</v>
      </c>
      <c r="F691" t="s">
        <v>47</v>
      </c>
      <c r="G691" t="s">
        <v>283</v>
      </c>
      <c r="H691" t="s">
        <v>9</v>
      </c>
      <c r="I691" t="s">
        <v>47</v>
      </c>
      <c r="J691" t="s">
        <v>269</v>
      </c>
      <c r="K691" t="s">
        <v>270</v>
      </c>
      <c r="L691" t="s">
        <v>292</v>
      </c>
      <c r="M691" t="s">
        <v>352</v>
      </c>
    </row>
    <row r="692" spans="1:13" x14ac:dyDescent="0.25">
      <c r="A692">
        <v>60</v>
      </c>
      <c r="B692" s="6">
        <v>41322</v>
      </c>
      <c r="C692" t="s">
        <v>5</v>
      </c>
      <c r="D692" t="s">
        <v>21</v>
      </c>
      <c r="E692" t="s">
        <v>282</v>
      </c>
      <c r="F692" t="s">
        <v>47</v>
      </c>
      <c r="G692" t="s">
        <v>283</v>
      </c>
      <c r="H692" t="s">
        <v>9</v>
      </c>
      <c r="I692" t="s">
        <v>47</v>
      </c>
      <c r="J692" t="s">
        <v>269</v>
      </c>
      <c r="K692" t="s">
        <v>270</v>
      </c>
      <c r="L692" t="s">
        <v>292</v>
      </c>
      <c r="M692" t="s">
        <v>353</v>
      </c>
    </row>
    <row r="693" spans="1:13" x14ac:dyDescent="0.25">
      <c r="A693">
        <v>30</v>
      </c>
      <c r="B693" s="6">
        <v>41322</v>
      </c>
      <c r="C693" t="s">
        <v>5</v>
      </c>
      <c r="D693" t="s">
        <v>21</v>
      </c>
      <c r="E693" t="s">
        <v>282</v>
      </c>
      <c r="F693" t="s">
        <v>47</v>
      </c>
      <c r="G693" t="s">
        <v>283</v>
      </c>
      <c r="H693" t="s">
        <v>9</v>
      </c>
      <c r="I693" t="s">
        <v>47</v>
      </c>
      <c r="J693" t="s">
        <v>269</v>
      </c>
      <c r="K693" t="s">
        <v>270</v>
      </c>
      <c r="L693" t="s">
        <v>292</v>
      </c>
      <c r="M693" t="s">
        <v>357</v>
      </c>
    </row>
    <row r="694" spans="1:13" x14ac:dyDescent="0.25">
      <c r="A694">
        <v>30</v>
      </c>
      <c r="B694" s="6">
        <v>41322</v>
      </c>
      <c r="C694" t="s">
        <v>5</v>
      </c>
      <c r="D694" t="s">
        <v>21</v>
      </c>
      <c r="E694" t="s">
        <v>282</v>
      </c>
      <c r="F694" t="s">
        <v>47</v>
      </c>
      <c r="G694" t="s">
        <v>283</v>
      </c>
      <c r="H694" t="s">
        <v>9</v>
      </c>
      <c r="I694" t="s">
        <v>47</v>
      </c>
      <c r="J694" t="s">
        <v>269</v>
      </c>
      <c r="K694" t="s">
        <v>270</v>
      </c>
      <c r="L694" t="s">
        <v>292</v>
      </c>
      <c r="M694" t="s">
        <v>358</v>
      </c>
    </row>
    <row r="695" spans="1:13" x14ac:dyDescent="0.25">
      <c r="A695" s="3">
        <v>60</v>
      </c>
      <c r="B695" s="21">
        <v>41322</v>
      </c>
      <c r="C695" t="s">
        <v>5</v>
      </c>
      <c r="D695" t="s">
        <v>21</v>
      </c>
      <c r="E695" t="s">
        <v>43</v>
      </c>
      <c r="F695" t="s">
        <v>47</v>
      </c>
      <c r="H695" t="s">
        <v>9</v>
      </c>
      <c r="I695" t="s">
        <v>47</v>
      </c>
      <c r="J695" t="s">
        <v>269</v>
      </c>
      <c r="K695" t="s">
        <v>270</v>
      </c>
      <c r="L695" t="s">
        <v>292</v>
      </c>
      <c r="M695" t="s">
        <v>256</v>
      </c>
    </row>
    <row r="696" spans="1:13" x14ac:dyDescent="0.25">
      <c r="A696" s="3">
        <v>30</v>
      </c>
      <c r="B696" s="21">
        <v>41322</v>
      </c>
      <c r="C696" t="s">
        <v>5</v>
      </c>
      <c r="D696" t="s">
        <v>21</v>
      </c>
      <c r="E696" t="s">
        <v>43</v>
      </c>
      <c r="F696" t="s">
        <v>47</v>
      </c>
      <c r="H696" t="s">
        <v>9</v>
      </c>
      <c r="I696" t="s">
        <v>47</v>
      </c>
      <c r="J696" t="s">
        <v>269</v>
      </c>
      <c r="K696" t="s">
        <v>270</v>
      </c>
      <c r="L696" t="s">
        <v>292</v>
      </c>
      <c r="M696" t="s">
        <v>257</v>
      </c>
    </row>
    <row r="697" spans="1:13" x14ac:dyDescent="0.25">
      <c r="A697" s="3">
        <v>30</v>
      </c>
      <c r="B697" s="21">
        <v>41322</v>
      </c>
      <c r="C697" t="s">
        <v>5</v>
      </c>
      <c r="D697" t="s">
        <v>21</v>
      </c>
      <c r="E697" t="s">
        <v>43</v>
      </c>
      <c r="F697" t="s">
        <v>47</v>
      </c>
      <c r="H697" t="s">
        <v>9</v>
      </c>
      <c r="I697" t="s">
        <v>47</v>
      </c>
      <c r="J697" t="s">
        <v>269</v>
      </c>
      <c r="K697" t="s">
        <v>270</v>
      </c>
      <c r="L697" t="s">
        <v>292</v>
      </c>
      <c r="M697" t="s">
        <v>258</v>
      </c>
    </row>
    <row r="698" spans="1:13" x14ac:dyDescent="0.25">
      <c r="A698">
        <v>9</v>
      </c>
      <c r="B698" s="6">
        <v>41322</v>
      </c>
      <c r="C698" t="s">
        <v>5</v>
      </c>
      <c r="D698" t="s">
        <v>21</v>
      </c>
      <c r="E698" t="s">
        <v>282</v>
      </c>
      <c r="F698" t="s">
        <v>47</v>
      </c>
      <c r="G698" t="s">
        <v>283</v>
      </c>
      <c r="H698" t="s">
        <v>9</v>
      </c>
      <c r="I698" t="s">
        <v>47</v>
      </c>
      <c r="J698" t="s">
        <v>269</v>
      </c>
      <c r="K698" t="s">
        <v>276</v>
      </c>
      <c r="L698" t="s">
        <v>284</v>
      </c>
      <c r="M698" t="s">
        <v>354</v>
      </c>
    </row>
    <row r="699" spans="1:13" x14ac:dyDescent="0.25">
      <c r="A699">
        <v>9</v>
      </c>
      <c r="B699" s="6">
        <v>41322</v>
      </c>
      <c r="C699" t="s">
        <v>5</v>
      </c>
      <c r="D699" t="s">
        <v>21</v>
      </c>
      <c r="E699" t="s">
        <v>282</v>
      </c>
      <c r="F699" t="s">
        <v>47</v>
      </c>
      <c r="G699" t="s">
        <v>283</v>
      </c>
      <c r="H699" t="s">
        <v>9</v>
      </c>
      <c r="I699" t="s">
        <v>47</v>
      </c>
      <c r="J699" t="s">
        <v>269</v>
      </c>
      <c r="K699" t="s">
        <v>276</v>
      </c>
      <c r="L699" t="s">
        <v>284</v>
      </c>
      <c r="M699" t="s">
        <v>355</v>
      </c>
    </row>
    <row r="700" spans="1:13" x14ac:dyDescent="0.25">
      <c r="A700">
        <v>24</v>
      </c>
      <c r="B700" s="6">
        <v>41322</v>
      </c>
      <c r="C700" t="s">
        <v>5</v>
      </c>
      <c r="D700" t="s">
        <v>21</v>
      </c>
      <c r="E700" t="s">
        <v>282</v>
      </c>
      <c r="F700" t="s">
        <v>47</v>
      </c>
      <c r="G700" t="s">
        <v>283</v>
      </c>
      <c r="H700" t="s">
        <v>9</v>
      </c>
      <c r="I700" t="s">
        <v>47</v>
      </c>
      <c r="J700" t="s">
        <v>269</v>
      </c>
      <c r="K700" t="s">
        <v>276</v>
      </c>
      <c r="L700" t="s">
        <v>277</v>
      </c>
      <c r="M700" t="s">
        <v>360</v>
      </c>
    </row>
    <row r="701" spans="1:13" x14ac:dyDescent="0.25">
      <c r="A701">
        <v>82</v>
      </c>
      <c r="B701" s="6">
        <v>41322</v>
      </c>
      <c r="C701" t="s">
        <v>5</v>
      </c>
      <c r="D701" t="s">
        <v>21</v>
      </c>
      <c r="E701" t="s">
        <v>282</v>
      </c>
      <c r="F701" t="s">
        <v>47</v>
      </c>
      <c r="G701" t="s">
        <v>283</v>
      </c>
      <c r="H701" t="s">
        <v>9</v>
      </c>
      <c r="I701" t="s">
        <v>47</v>
      </c>
      <c r="J701" t="s">
        <v>269</v>
      </c>
      <c r="K701" t="s">
        <v>276</v>
      </c>
      <c r="L701" t="s">
        <v>277</v>
      </c>
      <c r="M701" t="s">
        <v>360</v>
      </c>
    </row>
    <row r="702" spans="1:13" x14ac:dyDescent="0.25">
      <c r="A702">
        <v>2</v>
      </c>
      <c r="B702" s="6">
        <v>41323</v>
      </c>
      <c r="C702" t="s">
        <v>5</v>
      </c>
      <c r="D702" t="s">
        <v>21</v>
      </c>
      <c r="E702" t="s">
        <v>282</v>
      </c>
      <c r="F702" t="s">
        <v>47</v>
      </c>
      <c r="G702" t="s">
        <v>283</v>
      </c>
      <c r="H702" t="s">
        <v>23</v>
      </c>
      <c r="I702" t="s">
        <v>44</v>
      </c>
      <c r="J702" t="s">
        <v>297</v>
      </c>
      <c r="K702" t="s">
        <v>47</v>
      </c>
      <c r="M702" t="s">
        <v>361</v>
      </c>
    </row>
    <row r="703" spans="1:13" x14ac:dyDescent="0.25">
      <c r="A703" s="3">
        <v>978.25</v>
      </c>
      <c r="B703" s="21">
        <v>41323</v>
      </c>
      <c r="C703" t="s">
        <v>5</v>
      </c>
      <c r="D703" t="s">
        <v>21</v>
      </c>
      <c r="E703" t="s">
        <v>43</v>
      </c>
      <c r="F703" t="s">
        <v>47</v>
      </c>
      <c r="H703" t="s">
        <v>5</v>
      </c>
      <c r="I703" t="s">
        <v>21</v>
      </c>
      <c r="J703" t="s">
        <v>282</v>
      </c>
      <c r="K703" t="s">
        <v>47</v>
      </c>
      <c r="L703" t="s">
        <v>283</v>
      </c>
      <c r="M703" t="s">
        <v>255</v>
      </c>
    </row>
    <row r="704" spans="1:13" x14ac:dyDescent="0.25">
      <c r="A704">
        <v>50</v>
      </c>
      <c r="B704" s="6">
        <v>41323</v>
      </c>
      <c r="C704" t="s">
        <v>5</v>
      </c>
      <c r="D704" t="s">
        <v>21</v>
      </c>
      <c r="E704" t="s">
        <v>282</v>
      </c>
      <c r="F704" t="s">
        <v>47</v>
      </c>
      <c r="G704" t="s">
        <v>283</v>
      </c>
      <c r="H704" t="s">
        <v>25</v>
      </c>
      <c r="I704" t="s">
        <v>47</v>
      </c>
      <c r="J704" t="s">
        <v>293</v>
      </c>
      <c r="K704" t="s">
        <v>294</v>
      </c>
      <c r="M704" t="s">
        <v>363</v>
      </c>
    </row>
    <row r="705" spans="1:13" x14ac:dyDescent="0.25">
      <c r="A705">
        <v>89</v>
      </c>
      <c r="B705" s="6">
        <v>41323</v>
      </c>
      <c r="C705" t="s">
        <v>5</v>
      </c>
      <c r="D705" t="s">
        <v>21</v>
      </c>
      <c r="E705" t="s">
        <v>282</v>
      </c>
      <c r="F705" t="s">
        <v>47</v>
      </c>
      <c r="G705" t="s">
        <v>283</v>
      </c>
      <c r="H705" t="s">
        <v>25</v>
      </c>
      <c r="I705" t="s">
        <v>47</v>
      </c>
      <c r="J705" t="s">
        <v>293</v>
      </c>
      <c r="K705" t="s">
        <v>294</v>
      </c>
      <c r="M705" t="s">
        <v>364</v>
      </c>
    </row>
    <row r="706" spans="1:13" x14ac:dyDescent="0.25">
      <c r="A706">
        <v>100</v>
      </c>
      <c r="B706" s="6">
        <v>41323</v>
      </c>
      <c r="C706" t="s">
        <v>5</v>
      </c>
      <c r="D706" t="s">
        <v>21</v>
      </c>
      <c r="E706" t="s">
        <v>282</v>
      </c>
      <c r="F706" t="s">
        <v>47</v>
      </c>
      <c r="G706" t="s">
        <v>283</v>
      </c>
      <c r="H706" t="s">
        <v>25</v>
      </c>
      <c r="I706" t="s">
        <v>47</v>
      </c>
      <c r="J706" t="s">
        <v>293</v>
      </c>
      <c r="K706" t="s">
        <v>322</v>
      </c>
      <c r="M706" t="s">
        <v>362</v>
      </c>
    </row>
    <row r="707" spans="1:13" x14ac:dyDescent="0.25">
      <c r="A707">
        <v>6</v>
      </c>
      <c r="B707" s="6">
        <v>41323</v>
      </c>
      <c r="C707" t="s">
        <v>5</v>
      </c>
      <c r="D707" t="s">
        <v>21</v>
      </c>
      <c r="E707" t="s">
        <v>282</v>
      </c>
      <c r="F707" t="s">
        <v>47</v>
      </c>
      <c r="G707" t="s">
        <v>283</v>
      </c>
      <c r="H707" t="s">
        <v>25</v>
      </c>
      <c r="I707" t="s">
        <v>47</v>
      </c>
      <c r="J707" t="s">
        <v>293</v>
      </c>
      <c r="K707" t="s">
        <v>324</v>
      </c>
      <c r="M707" t="s">
        <v>365</v>
      </c>
    </row>
    <row r="708" spans="1:13" x14ac:dyDescent="0.25">
      <c r="A708">
        <v>20</v>
      </c>
      <c r="B708" s="6">
        <v>41323</v>
      </c>
      <c r="C708" t="s">
        <v>5</v>
      </c>
      <c r="D708" t="s">
        <v>21</v>
      </c>
      <c r="E708" t="s">
        <v>282</v>
      </c>
      <c r="F708" t="s">
        <v>47</v>
      </c>
      <c r="G708" t="s">
        <v>283</v>
      </c>
      <c r="H708" t="s">
        <v>25</v>
      </c>
      <c r="I708" t="s">
        <v>47</v>
      </c>
      <c r="J708" t="s">
        <v>293</v>
      </c>
      <c r="K708" t="s">
        <v>324</v>
      </c>
      <c r="M708" t="s">
        <v>366</v>
      </c>
    </row>
    <row r="709" spans="1:13" x14ac:dyDescent="0.25">
      <c r="A709">
        <v>12</v>
      </c>
      <c r="B709" s="6">
        <v>41323</v>
      </c>
      <c r="C709" t="s">
        <v>5</v>
      </c>
      <c r="D709" t="s">
        <v>21</v>
      </c>
      <c r="E709" t="s">
        <v>282</v>
      </c>
      <c r="F709" t="s">
        <v>47</v>
      </c>
      <c r="G709" t="s">
        <v>283</v>
      </c>
      <c r="H709" t="s">
        <v>25</v>
      </c>
      <c r="I709" t="s">
        <v>47</v>
      </c>
      <c r="J709" t="s">
        <v>293</v>
      </c>
      <c r="K709" t="s">
        <v>324</v>
      </c>
      <c r="M709" t="s">
        <v>367</v>
      </c>
    </row>
    <row r="710" spans="1:13" x14ac:dyDescent="0.25">
      <c r="A710">
        <v>12</v>
      </c>
      <c r="B710" s="6">
        <v>41323</v>
      </c>
      <c r="C710" t="s">
        <v>5</v>
      </c>
      <c r="D710" t="s">
        <v>21</v>
      </c>
      <c r="E710" t="s">
        <v>282</v>
      </c>
      <c r="F710" t="s">
        <v>47</v>
      </c>
      <c r="G710" t="s">
        <v>283</v>
      </c>
      <c r="H710" t="s">
        <v>9</v>
      </c>
      <c r="I710" t="s">
        <v>47</v>
      </c>
      <c r="J710" t="s">
        <v>269</v>
      </c>
      <c r="K710" t="s">
        <v>276</v>
      </c>
      <c r="L710" t="s">
        <v>289</v>
      </c>
      <c r="M710" t="s">
        <v>361</v>
      </c>
    </row>
    <row r="711" spans="1:13" x14ac:dyDescent="0.25">
      <c r="A711">
        <v>86</v>
      </c>
      <c r="B711" s="6">
        <v>41323</v>
      </c>
      <c r="C711" t="s">
        <v>5</v>
      </c>
      <c r="D711" t="s">
        <v>21</v>
      </c>
      <c r="E711" t="s">
        <v>282</v>
      </c>
      <c r="F711" t="s">
        <v>47</v>
      </c>
      <c r="G711" t="s">
        <v>283</v>
      </c>
      <c r="H711" t="s">
        <v>9</v>
      </c>
      <c r="I711" t="s">
        <v>47</v>
      </c>
      <c r="J711" t="s">
        <v>269</v>
      </c>
      <c r="K711" t="s">
        <v>276</v>
      </c>
      <c r="L711" t="s">
        <v>289</v>
      </c>
      <c r="M711" t="s">
        <v>361</v>
      </c>
    </row>
    <row r="712" spans="1:13" x14ac:dyDescent="0.25">
      <c r="A712" s="3">
        <v>234.81</v>
      </c>
      <c r="B712" s="15">
        <v>41324</v>
      </c>
      <c r="C712" s="3" t="s">
        <v>25</v>
      </c>
      <c r="D712" s="3" t="s">
        <v>8</v>
      </c>
      <c r="E712" s="3" t="s">
        <v>109</v>
      </c>
      <c r="F712" s="3"/>
      <c r="G712" s="3"/>
      <c r="H712" s="3" t="s">
        <v>5</v>
      </c>
      <c r="I712" s="3" t="s">
        <v>110</v>
      </c>
      <c r="J712" s="3" t="s">
        <v>111</v>
      </c>
      <c r="K712" s="3" t="s">
        <v>8</v>
      </c>
      <c r="L712" s="3"/>
      <c r="M712" s="3"/>
    </row>
    <row r="713" spans="1:13" x14ac:dyDescent="0.25">
      <c r="A713" s="25">
        <v>113</v>
      </c>
      <c r="B713" s="27">
        <v>41326</v>
      </c>
      <c r="C713" t="s">
        <v>23</v>
      </c>
      <c r="D713" t="s">
        <v>44</v>
      </c>
      <c r="E713" t="s">
        <v>278</v>
      </c>
      <c r="F713" t="s">
        <v>47</v>
      </c>
      <c r="G713" s="25"/>
      <c r="H713" t="s">
        <v>23</v>
      </c>
      <c r="I713" t="s">
        <v>21</v>
      </c>
      <c r="J713" t="s">
        <v>24</v>
      </c>
      <c r="K713" t="s">
        <v>47</v>
      </c>
      <c r="L713" s="25"/>
      <c r="M713" t="s">
        <v>420</v>
      </c>
    </row>
    <row r="714" spans="1:13" x14ac:dyDescent="0.25">
      <c r="A714" s="3">
        <v>60</v>
      </c>
      <c r="B714" s="21">
        <v>41327</v>
      </c>
      <c r="C714" s="3" t="s">
        <v>25</v>
      </c>
      <c r="D714" s="3" t="s">
        <v>29</v>
      </c>
      <c r="E714" s="3" t="s">
        <v>119</v>
      </c>
      <c r="F714" s="3" t="s">
        <v>26</v>
      </c>
      <c r="H714" t="s">
        <v>5</v>
      </c>
      <c r="I714" t="s">
        <v>21</v>
      </c>
      <c r="J714" t="s">
        <v>72</v>
      </c>
      <c r="K714" t="s">
        <v>73</v>
      </c>
      <c r="L714" t="s">
        <v>74</v>
      </c>
      <c r="M714" t="s">
        <v>126</v>
      </c>
    </row>
    <row r="715" spans="1:13" x14ac:dyDescent="0.25">
      <c r="A715" s="3">
        <v>5000</v>
      </c>
      <c r="B715" s="21">
        <v>41330</v>
      </c>
      <c r="C715" s="3" t="s">
        <v>25</v>
      </c>
      <c r="D715" s="3" t="s">
        <v>47</v>
      </c>
      <c r="E715" s="3" t="s">
        <v>293</v>
      </c>
      <c r="F715" s="3" t="s">
        <v>322</v>
      </c>
      <c r="G715" s="3"/>
      <c r="H715" t="s">
        <v>5</v>
      </c>
      <c r="I715" t="s">
        <v>21</v>
      </c>
      <c r="J715" t="s">
        <v>43</v>
      </c>
      <c r="K715" t="s">
        <v>47</v>
      </c>
      <c r="M715" t="s">
        <v>301</v>
      </c>
    </row>
    <row r="716" spans="1:13" x14ac:dyDescent="0.25">
      <c r="A716" s="3">
        <v>4868</v>
      </c>
      <c r="B716" s="21">
        <v>41330</v>
      </c>
      <c r="C716" s="3" t="s">
        <v>25</v>
      </c>
      <c r="D716" s="3" t="s">
        <v>47</v>
      </c>
      <c r="E716" s="3" t="s">
        <v>293</v>
      </c>
      <c r="F716" s="3" t="s">
        <v>322</v>
      </c>
      <c r="G716" s="3"/>
      <c r="H716" t="s">
        <v>5</v>
      </c>
      <c r="I716" t="s">
        <v>21</v>
      </c>
      <c r="J716" t="s">
        <v>43</v>
      </c>
      <c r="K716" t="s">
        <v>47</v>
      </c>
      <c r="M716" t="s">
        <v>301</v>
      </c>
    </row>
    <row r="717" spans="1:13" x14ac:dyDescent="0.25">
      <c r="A717" s="3">
        <v>671</v>
      </c>
      <c r="B717" s="15">
        <v>41333</v>
      </c>
      <c r="C717" s="3" t="s">
        <v>25</v>
      </c>
      <c r="D717" s="3" t="s">
        <v>8</v>
      </c>
      <c r="E717" s="3" t="s">
        <v>26</v>
      </c>
      <c r="F717" s="3" t="s">
        <v>33</v>
      </c>
      <c r="G717" s="3"/>
      <c r="H717" s="3" t="s">
        <v>23</v>
      </c>
      <c r="I717" s="3" t="s">
        <v>44</v>
      </c>
      <c r="J717" s="3" t="s">
        <v>65</v>
      </c>
      <c r="K717" s="3" t="s">
        <v>8</v>
      </c>
      <c r="L717" s="3"/>
      <c r="M717" s="4" t="s">
        <v>108</v>
      </c>
    </row>
    <row r="718" spans="1:13" x14ac:dyDescent="0.25">
      <c r="A718" s="14">
        <v>125.38</v>
      </c>
      <c r="B718" s="15">
        <v>41333</v>
      </c>
      <c r="C718" t="s">
        <v>5</v>
      </c>
      <c r="D718" t="s">
        <v>21</v>
      </c>
      <c r="E718" t="s">
        <v>22</v>
      </c>
      <c r="F718" t="s">
        <v>8</v>
      </c>
      <c r="H718" s="3" t="s">
        <v>9</v>
      </c>
      <c r="I718" s="3" t="s">
        <v>8</v>
      </c>
      <c r="J718" s="4" t="s">
        <v>10</v>
      </c>
      <c r="K718" s="3"/>
      <c r="M718" t="s">
        <v>20</v>
      </c>
    </row>
    <row r="719" spans="1:13" x14ac:dyDescent="0.25">
      <c r="A719" s="3">
        <v>0.65</v>
      </c>
      <c r="B719" s="15">
        <v>41333</v>
      </c>
      <c r="C719" s="3" t="s">
        <v>5</v>
      </c>
      <c r="D719" s="3" t="s">
        <v>6</v>
      </c>
      <c r="E719" s="3" t="s">
        <v>7</v>
      </c>
      <c r="F719" s="3" t="s">
        <v>8</v>
      </c>
      <c r="G719" s="3"/>
      <c r="H719" s="3" t="s">
        <v>9</v>
      </c>
      <c r="I719" s="3" t="s">
        <v>8</v>
      </c>
      <c r="J719" s="3" t="s">
        <v>7</v>
      </c>
      <c r="K719" s="3" t="s">
        <v>14</v>
      </c>
      <c r="L719" s="3"/>
      <c r="M719" s="4"/>
    </row>
    <row r="720" spans="1:13" x14ac:dyDescent="0.25">
      <c r="A720" s="3">
        <v>1403.84</v>
      </c>
      <c r="B720" s="15">
        <v>41333</v>
      </c>
      <c r="C720" s="3" t="s">
        <v>5</v>
      </c>
      <c r="D720" s="3" t="s">
        <v>6</v>
      </c>
      <c r="E720" s="3" t="s">
        <v>7</v>
      </c>
      <c r="F720" s="3" t="s">
        <v>8</v>
      </c>
      <c r="G720" s="3"/>
      <c r="H720" s="3" t="s">
        <v>9</v>
      </c>
      <c r="I720" s="3" t="s">
        <v>8</v>
      </c>
      <c r="J720" s="3" t="s">
        <v>7</v>
      </c>
      <c r="K720" s="3" t="s">
        <v>11</v>
      </c>
      <c r="L720" s="3"/>
      <c r="M720" s="4"/>
    </row>
    <row r="721" spans="1:13" x14ac:dyDescent="0.25">
      <c r="A721" s="3">
        <v>10</v>
      </c>
      <c r="B721" s="15">
        <v>41333</v>
      </c>
      <c r="C721" s="3" t="s">
        <v>5</v>
      </c>
      <c r="D721" s="3" t="s">
        <v>6</v>
      </c>
      <c r="E721" s="3" t="s">
        <v>7</v>
      </c>
      <c r="F721" s="3" t="s">
        <v>8</v>
      </c>
      <c r="G721" s="3"/>
      <c r="H721" s="3" t="s">
        <v>9</v>
      </c>
      <c r="I721" s="3" t="s">
        <v>8</v>
      </c>
      <c r="J721" s="3" t="s">
        <v>7</v>
      </c>
      <c r="K721" s="3" t="s">
        <v>12</v>
      </c>
      <c r="L721" s="3"/>
      <c r="M721" s="4"/>
    </row>
    <row r="722" spans="1:13" x14ac:dyDescent="0.25">
      <c r="A722" s="3">
        <v>15</v>
      </c>
      <c r="B722" s="15">
        <v>41333</v>
      </c>
      <c r="C722" s="3" t="s">
        <v>5</v>
      </c>
      <c r="D722" s="3" t="s">
        <v>6</v>
      </c>
      <c r="E722" s="3" t="s">
        <v>7</v>
      </c>
      <c r="F722" s="3" t="s">
        <v>8</v>
      </c>
      <c r="G722" s="3"/>
      <c r="H722" s="3" t="s">
        <v>9</v>
      </c>
      <c r="I722" s="3" t="s">
        <v>8</v>
      </c>
      <c r="J722" s="3" t="s">
        <v>7</v>
      </c>
      <c r="K722" s="3" t="s">
        <v>13</v>
      </c>
      <c r="L722" s="3"/>
      <c r="M722" s="4"/>
    </row>
    <row r="723" spans="1:13" x14ac:dyDescent="0.25">
      <c r="A723" s="3">
        <v>130</v>
      </c>
      <c r="B723" s="15">
        <v>41333</v>
      </c>
      <c r="C723" s="3" t="s">
        <v>5</v>
      </c>
      <c r="D723" s="3" t="s">
        <v>6</v>
      </c>
      <c r="E723" s="3" t="s">
        <v>7</v>
      </c>
      <c r="F723" s="3" t="s">
        <v>8</v>
      </c>
      <c r="G723" s="3"/>
      <c r="H723" s="3" t="s">
        <v>9</v>
      </c>
      <c r="I723" s="3" t="s">
        <v>8</v>
      </c>
      <c r="J723" s="3" t="s">
        <v>15</v>
      </c>
      <c r="K723" s="3"/>
      <c r="L723" s="3"/>
      <c r="M723" s="4"/>
    </row>
    <row r="724" spans="1:13" x14ac:dyDescent="0.25">
      <c r="A724" s="3">
        <v>80.33</v>
      </c>
      <c r="B724" s="15">
        <v>41338</v>
      </c>
      <c r="C724" s="3" t="s">
        <v>25</v>
      </c>
      <c r="D724" s="3" t="s">
        <v>8</v>
      </c>
      <c r="E724" s="3" t="s">
        <v>28</v>
      </c>
      <c r="F724" s="3"/>
      <c r="G724" s="3"/>
      <c r="H724" t="s">
        <v>5</v>
      </c>
      <c r="I724" t="s">
        <v>21</v>
      </c>
      <c r="J724" t="s">
        <v>22</v>
      </c>
      <c r="K724" t="s">
        <v>8</v>
      </c>
      <c r="M724" t="s">
        <v>37</v>
      </c>
    </row>
    <row r="725" spans="1:13" x14ac:dyDescent="0.25">
      <c r="A725" s="3">
        <v>671</v>
      </c>
      <c r="B725" s="15">
        <v>41340</v>
      </c>
      <c r="C725" s="3" t="s">
        <v>23</v>
      </c>
      <c r="D725" s="3" t="s">
        <v>44</v>
      </c>
      <c r="E725" s="3" t="s">
        <v>65</v>
      </c>
      <c r="F725" s="3" t="s">
        <v>8</v>
      </c>
      <c r="G725" s="3"/>
      <c r="H725" t="s">
        <v>5</v>
      </c>
      <c r="I725" t="s">
        <v>21</v>
      </c>
      <c r="J725" t="s">
        <v>22</v>
      </c>
      <c r="K725" t="s">
        <v>8</v>
      </c>
      <c r="M725" t="s">
        <v>42</v>
      </c>
    </row>
    <row r="726" spans="1:13" x14ac:dyDescent="0.25">
      <c r="A726" s="3">
        <v>636.61</v>
      </c>
      <c r="B726" s="21">
        <v>41341</v>
      </c>
      <c r="C726" t="s">
        <v>23</v>
      </c>
      <c r="D726" t="s">
        <v>21</v>
      </c>
      <c r="E726" t="s">
        <v>24</v>
      </c>
      <c r="F726" t="s">
        <v>47</v>
      </c>
      <c r="G726" s="25"/>
      <c r="H726" t="s">
        <v>5</v>
      </c>
      <c r="I726" t="s">
        <v>21</v>
      </c>
      <c r="J726" t="s">
        <v>43</v>
      </c>
      <c r="K726" t="s">
        <v>47</v>
      </c>
      <c r="M726" t="s">
        <v>315</v>
      </c>
    </row>
    <row r="727" spans="1:13" x14ac:dyDescent="0.25">
      <c r="A727" s="3">
        <v>37.28</v>
      </c>
      <c r="B727" s="17">
        <v>41345</v>
      </c>
      <c r="C727" s="3" t="s">
        <v>25</v>
      </c>
      <c r="D727" s="3" t="s">
        <v>29</v>
      </c>
      <c r="E727" s="3" t="s">
        <v>71</v>
      </c>
      <c r="F727" s="3"/>
      <c r="G727" s="3"/>
      <c r="H727" t="s">
        <v>5</v>
      </c>
      <c r="I727" t="s">
        <v>21</v>
      </c>
      <c r="J727" t="s">
        <v>22</v>
      </c>
      <c r="K727" t="s">
        <v>8</v>
      </c>
      <c r="M727" t="s">
        <v>90</v>
      </c>
    </row>
    <row r="728" spans="1:13" x14ac:dyDescent="0.25">
      <c r="A728" s="14">
        <v>1559.49</v>
      </c>
      <c r="B728" s="15">
        <v>41348</v>
      </c>
      <c r="C728" t="s">
        <v>5</v>
      </c>
      <c r="D728" t="s">
        <v>21</v>
      </c>
      <c r="E728" t="s">
        <v>22</v>
      </c>
      <c r="F728" t="s">
        <v>8</v>
      </c>
      <c r="H728" s="3" t="s">
        <v>5</v>
      </c>
      <c r="I728" s="3" t="s">
        <v>6</v>
      </c>
      <c r="J728" s="3" t="s">
        <v>7</v>
      </c>
      <c r="K728" s="3" t="s">
        <v>8</v>
      </c>
      <c r="M728" t="s">
        <v>62</v>
      </c>
    </row>
    <row r="729" spans="1:13" x14ac:dyDescent="0.25">
      <c r="A729" s="3">
        <v>448.44</v>
      </c>
      <c r="B729" s="21">
        <v>41351</v>
      </c>
      <c r="C729" t="s">
        <v>23</v>
      </c>
      <c r="D729" t="s">
        <v>21</v>
      </c>
      <c r="E729" t="s">
        <v>24</v>
      </c>
      <c r="F729" t="s">
        <v>47</v>
      </c>
      <c r="G729" s="25"/>
      <c r="H729" t="s">
        <v>5</v>
      </c>
      <c r="I729" t="s">
        <v>21</v>
      </c>
      <c r="J729" t="s">
        <v>43</v>
      </c>
      <c r="K729" t="s">
        <v>47</v>
      </c>
      <c r="M729" t="s">
        <v>316</v>
      </c>
    </row>
    <row r="730" spans="1:13" x14ac:dyDescent="0.25">
      <c r="A730" s="3">
        <v>12</v>
      </c>
      <c r="B730" s="19">
        <v>41352</v>
      </c>
      <c r="C730" t="s">
        <v>5</v>
      </c>
      <c r="D730" t="s">
        <v>21</v>
      </c>
      <c r="E730" t="s">
        <v>72</v>
      </c>
      <c r="F730" t="s">
        <v>73</v>
      </c>
      <c r="G730" t="s">
        <v>74</v>
      </c>
      <c r="H730" t="s">
        <v>9</v>
      </c>
      <c r="I730" t="s">
        <v>29</v>
      </c>
      <c r="J730" t="s">
        <v>119</v>
      </c>
      <c r="K730" t="s">
        <v>122</v>
      </c>
      <c r="M730" t="s">
        <v>443</v>
      </c>
    </row>
    <row r="731" spans="1:13" x14ac:dyDescent="0.25">
      <c r="A731" s="3">
        <v>109</v>
      </c>
      <c r="B731" s="23">
        <v>41360</v>
      </c>
      <c r="C731" s="3" t="s">
        <v>5</v>
      </c>
      <c r="D731" s="3" t="s">
        <v>6</v>
      </c>
      <c r="E731" s="3" t="s">
        <v>327</v>
      </c>
      <c r="F731" s="3" t="s">
        <v>47</v>
      </c>
      <c r="G731" s="26"/>
      <c r="H731" t="s">
        <v>5</v>
      </c>
      <c r="I731" t="s">
        <v>21</v>
      </c>
      <c r="J731" t="s">
        <v>43</v>
      </c>
      <c r="K731" t="s">
        <v>47</v>
      </c>
      <c r="M731" t="s">
        <v>317</v>
      </c>
    </row>
    <row r="732" spans="1:13" x14ac:dyDescent="0.25">
      <c r="A732" s="3">
        <v>20</v>
      </c>
      <c r="B732" s="23">
        <v>41360</v>
      </c>
      <c r="C732" s="3" t="s">
        <v>5</v>
      </c>
      <c r="D732" s="3" t="s">
        <v>6</v>
      </c>
      <c r="E732" s="3" t="s">
        <v>327</v>
      </c>
      <c r="F732" s="3" t="s">
        <v>47</v>
      </c>
      <c r="G732" s="3"/>
      <c r="H732" t="s">
        <v>5</v>
      </c>
      <c r="I732" t="s">
        <v>21</v>
      </c>
      <c r="J732" t="s">
        <v>43</v>
      </c>
      <c r="K732" t="s">
        <v>47</v>
      </c>
      <c r="M732" t="s">
        <v>318</v>
      </c>
    </row>
    <row r="733" spans="1:13" x14ac:dyDescent="0.25">
      <c r="A733" s="3">
        <v>694</v>
      </c>
      <c r="B733" s="17">
        <v>41360</v>
      </c>
      <c r="C733" s="3" t="s">
        <v>25</v>
      </c>
      <c r="D733" s="3" t="s">
        <v>8</v>
      </c>
      <c r="E733" s="3" t="s">
        <v>69</v>
      </c>
      <c r="F733" s="3" t="s">
        <v>79</v>
      </c>
      <c r="G733" s="3"/>
      <c r="H733" t="s">
        <v>5</v>
      </c>
      <c r="I733" t="s">
        <v>21</v>
      </c>
      <c r="J733" t="s">
        <v>22</v>
      </c>
      <c r="K733" t="s">
        <v>8</v>
      </c>
      <c r="M733" t="s">
        <v>102</v>
      </c>
    </row>
    <row r="734" spans="1:13" x14ac:dyDescent="0.25">
      <c r="A734" s="14">
        <v>235.44</v>
      </c>
      <c r="B734" s="15">
        <v>41362</v>
      </c>
      <c r="C734" t="s">
        <v>5</v>
      </c>
      <c r="D734" t="s">
        <v>21</v>
      </c>
      <c r="E734" t="s">
        <v>22</v>
      </c>
      <c r="F734" t="s">
        <v>8</v>
      </c>
      <c r="H734" s="3" t="s">
        <v>9</v>
      </c>
      <c r="I734" s="3" t="s">
        <v>8</v>
      </c>
      <c r="J734" s="4" t="s">
        <v>10</v>
      </c>
      <c r="K734" s="3"/>
      <c r="M734" t="s">
        <v>20</v>
      </c>
    </row>
    <row r="735" spans="1:13" x14ac:dyDescent="0.25">
      <c r="A735" s="25">
        <v>16</v>
      </c>
      <c r="B735" s="27">
        <v>41362</v>
      </c>
      <c r="C735" t="s">
        <v>5</v>
      </c>
      <c r="D735" t="s">
        <v>21</v>
      </c>
      <c r="E735" s="2" t="s">
        <v>268</v>
      </c>
      <c r="F735" t="s">
        <v>8</v>
      </c>
      <c r="G735" s="25"/>
      <c r="H735" t="s">
        <v>9</v>
      </c>
      <c r="I735" t="s">
        <v>8</v>
      </c>
      <c r="J735" t="s">
        <v>31</v>
      </c>
      <c r="K735" s="3" t="s">
        <v>59</v>
      </c>
      <c r="L735" s="25"/>
      <c r="M735" t="s">
        <v>263</v>
      </c>
    </row>
    <row r="736" spans="1:13" x14ac:dyDescent="0.25">
      <c r="A736" s="3">
        <v>721</v>
      </c>
      <c r="B736" s="15">
        <v>41364</v>
      </c>
      <c r="C736" s="3" t="s">
        <v>25</v>
      </c>
      <c r="D736" s="3" t="s">
        <v>8</v>
      </c>
      <c r="E736" s="3" t="s">
        <v>26</v>
      </c>
      <c r="F736" s="3" t="s">
        <v>33</v>
      </c>
      <c r="G736" s="3"/>
      <c r="H736" s="3" t="s">
        <v>23</v>
      </c>
      <c r="I736" s="3" t="s">
        <v>44</v>
      </c>
      <c r="J736" s="3" t="s">
        <v>65</v>
      </c>
      <c r="K736" s="3" t="s">
        <v>8</v>
      </c>
      <c r="L736" s="3"/>
      <c r="M736" s="4" t="s">
        <v>108</v>
      </c>
    </row>
    <row r="737" spans="1:13" x14ac:dyDescent="0.25">
      <c r="A737">
        <v>0.01</v>
      </c>
      <c r="B737" s="19">
        <v>41364</v>
      </c>
      <c r="C737" t="s">
        <v>5</v>
      </c>
      <c r="D737" t="s">
        <v>21</v>
      </c>
      <c r="E737" t="s">
        <v>72</v>
      </c>
      <c r="F737" t="s">
        <v>121</v>
      </c>
      <c r="G737" t="s">
        <v>74</v>
      </c>
      <c r="H737" s="20" t="s">
        <v>9</v>
      </c>
      <c r="I737" t="s">
        <v>29</v>
      </c>
      <c r="J737" t="s">
        <v>119</v>
      </c>
      <c r="K737" t="s">
        <v>120</v>
      </c>
      <c r="M737" t="s">
        <v>118</v>
      </c>
    </row>
    <row r="738" spans="1:13" x14ac:dyDescent="0.25">
      <c r="A738" s="3">
        <v>0.65</v>
      </c>
      <c r="B738" s="15">
        <v>41364</v>
      </c>
      <c r="C738" s="3" t="s">
        <v>5</v>
      </c>
      <c r="D738" s="3" t="s">
        <v>6</v>
      </c>
      <c r="E738" s="3" t="s">
        <v>7</v>
      </c>
      <c r="F738" s="3" t="s">
        <v>8</v>
      </c>
      <c r="G738" s="3"/>
      <c r="H738" s="3" t="s">
        <v>9</v>
      </c>
      <c r="I738" s="3" t="s">
        <v>8</v>
      </c>
      <c r="J738" s="3" t="s">
        <v>7</v>
      </c>
      <c r="K738" s="3" t="s">
        <v>14</v>
      </c>
      <c r="L738" s="3"/>
      <c r="M738" s="4"/>
    </row>
    <row r="739" spans="1:13" x14ac:dyDescent="0.25">
      <c r="A739" s="3">
        <v>1435.82</v>
      </c>
      <c r="B739" s="15">
        <v>41364</v>
      </c>
      <c r="C739" s="3" t="s">
        <v>5</v>
      </c>
      <c r="D739" s="3" t="s">
        <v>6</v>
      </c>
      <c r="E739" s="3" t="s">
        <v>7</v>
      </c>
      <c r="F739" s="3" t="s">
        <v>8</v>
      </c>
      <c r="G739" s="3"/>
      <c r="H739" s="3" t="s">
        <v>9</v>
      </c>
      <c r="I739" s="3" t="s">
        <v>8</v>
      </c>
      <c r="J739" s="3" t="s">
        <v>7</v>
      </c>
      <c r="K739" s="3" t="s">
        <v>11</v>
      </c>
      <c r="L739" s="3"/>
      <c r="M739" s="4"/>
    </row>
    <row r="740" spans="1:13" x14ac:dyDescent="0.25">
      <c r="A740" s="3">
        <v>8</v>
      </c>
      <c r="B740" s="15">
        <v>41364</v>
      </c>
      <c r="C740" s="3" t="s">
        <v>5</v>
      </c>
      <c r="D740" s="3" t="s">
        <v>6</v>
      </c>
      <c r="E740" s="3" t="s">
        <v>7</v>
      </c>
      <c r="F740" s="3" t="s">
        <v>8</v>
      </c>
      <c r="G740" s="3"/>
      <c r="H740" s="3" t="s">
        <v>9</v>
      </c>
      <c r="I740" s="3" t="s">
        <v>8</v>
      </c>
      <c r="J740" s="3" t="s">
        <v>7</v>
      </c>
      <c r="K740" s="3" t="s">
        <v>12</v>
      </c>
      <c r="L740" s="3"/>
      <c r="M740" s="4"/>
    </row>
    <row r="741" spans="1:13" x14ac:dyDescent="0.25">
      <c r="A741" s="3">
        <v>29</v>
      </c>
      <c r="B741" s="15">
        <v>41364</v>
      </c>
      <c r="C741" s="3" t="s">
        <v>5</v>
      </c>
      <c r="D741" s="3" t="s">
        <v>6</v>
      </c>
      <c r="E741" s="3" t="s">
        <v>7</v>
      </c>
      <c r="F741" s="3" t="s">
        <v>8</v>
      </c>
      <c r="G741" s="3"/>
      <c r="H741" s="3" t="s">
        <v>9</v>
      </c>
      <c r="I741" s="3" t="s">
        <v>8</v>
      </c>
      <c r="J741" s="3" t="s">
        <v>7</v>
      </c>
      <c r="K741" s="3" t="s">
        <v>13</v>
      </c>
      <c r="L741" s="3"/>
      <c r="M741" s="4"/>
    </row>
    <row r="742" spans="1:13" x14ac:dyDescent="0.25">
      <c r="A742" s="3">
        <v>0</v>
      </c>
      <c r="B742" s="15">
        <v>41364</v>
      </c>
      <c r="C742" s="3" t="s">
        <v>5</v>
      </c>
      <c r="D742" s="3" t="s">
        <v>6</v>
      </c>
      <c r="E742" s="3" t="s">
        <v>7</v>
      </c>
      <c r="F742" s="3" t="s">
        <v>8</v>
      </c>
      <c r="G742" s="3"/>
      <c r="H742" s="3" t="s">
        <v>9</v>
      </c>
      <c r="I742" s="3" t="s">
        <v>8</v>
      </c>
      <c r="J742" s="3" t="s">
        <v>15</v>
      </c>
      <c r="K742" s="3"/>
      <c r="L742" s="3"/>
      <c r="M742" s="4"/>
    </row>
    <row r="743" spans="1:13" x14ac:dyDescent="0.25">
      <c r="A743" s="14">
        <v>1473.47</v>
      </c>
      <c r="B743" s="15">
        <v>41383</v>
      </c>
      <c r="C743" t="s">
        <v>5</v>
      </c>
      <c r="D743" t="s">
        <v>21</v>
      </c>
      <c r="E743" t="s">
        <v>22</v>
      </c>
      <c r="F743" t="s">
        <v>8</v>
      </c>
      <c r="H743" s="3" t="s">
        <v>5</v>
      </c>
      <c r="I743" s="3" t="s">
        <v>6</v>
      </c>
      <c r="J743" s="3" t="s">
        <v>7</v>
      </c>
      <c r="K743" s="3" t="s">
        <v>8</v>
      </c>
      <c r="M743" t="s">
        <v>62</v>
      </c>
    </row>
    <row r="744" spans="1:13" x14ac:dyDescent="0.25">
      <c r="A744" s="3">
        <v>234.28</v>
      </c>
      <c r="B744" s="17">
        <v>41369</v>
      </c>
      <c r="C744" s="3" t="s">
        <v>25</v>
      </c>
      <c r="D744" s="3" t="s">
        <v>29</v>
      </c>
      <c r="E744" s="3" t="s">
        <v>71</v>
      </c>
      <c r="F744" s="3"/>
      <c r="G744" s="3"/>
      <c r="H744" t="s">
        <v>5</v>
      </c>
      <c r="I744" t="s">
        <v>21</v>
      </c>
      <c r="J744" t="s">
        <v>22</v>
      </c>
      <c r="K744" t="s">
        <v>8</v>
      </c>
      <c r="M744" t="s">
        <v>90</v>
      </c>
    </row>
    <row r="745" spans="1:13" x14ac:dyDescent="0.25">
      <c r="A745" s="3">
        <v>25.46</v>
      </c>
      <c r="B745" s="17">
        <v>41379</v>
      </c>
      <c r="C745" s="3" t="s">
        <v>25</v>
      </c>
      <c r="D745" s="3" t="s">
        <v>29</v>
      </c>
      <c r="E745" s="3" t="s">
        <v>71</v>
      </c>
      <c r="F745" s="3"/>
      <c r="G745" s="3"/>
      <c r="H745" t="s">
        <v>5</v>
      </c>
      <c r="I745" t="s">
        <v>21</v>
      </c>
      <c r="J745" t="s">
        <v>22</v>
      </c>
      <c r="K745" t="s">
        <v>8</v>
      </c>
      <c r="M745" t="s">
        <v>90</v>
      </c>
    </row>
    <row r="746" spans="1:13" x14ac:dyDescent="0.25">
      <c r="A746" s="3">
        <v>115.55</v>
      </c>
      <c r="B746" s="17">
        <v>41370</v>
      </c>
      <c r="C746" s="3" t="s">
        <v>25</v>
      </c>
      <c r="D746" s="3" t="s">
        <v>29</v>
      </c>
      <c r="E746" s="3" t="s">
        <v>30</v>
      </c>
      <c r="F746" s="3"/>
      <c r="G746" s="3"/>
      <c r="H746" t="s">
        <v>5</v>
      </c>
      <c r="I746" t="s">
        <v>21</v>
      </c>
      <c r="J746" t="s">
        <v>22</v>
      </c>
      <c r="K746" t="s">
        <v>8</v>
      </c>
      <c r="M746" t="s">
        <v>105</v>
      </c>
    </row>
    <row r="747" spans="1:13" x14ac:dyDescent="0.25">
      <c r="A747" s="3">
        <v>204.32</v>
      </c>
      <c r="B747" s="17">
        <v>41370</v>
      </c>
      <c r="C747" s="3" t="s">
        <v>25</v>
      </c>
      <c r="D747" s="3" t="s">
        <v>8</v>
      </c>
      <c r="E747" s="3" t="s">
        <v>31</v>
      </c>
      <c r="F747" s="3" t="s">
        <v>32</v>
      </c>
      <c r="G747" s="3"/>
      <c r="H747" t="s">
        <v>5</v>
      </c>
      <c r="I747" t="s">
        <v>21</v>
      </c>
      <c r="J747" t="s">
        <v>22</v>
      </c>
      <c r="K747" t="s">
        <v>8</v>
      </c>
      <c r="M747" t="s">
        <v>104</v>
      </c>
    </row>
    <row r="748" spans="1:13" x14ac:dyDescent="0.25">
      <c r="A748" s="3">
        <v>32.99</v>
      </c>
      <c r="B748" s="17">
        <v>41369</v>
      </c>
      <c r="C748" s="3" t="s">
        <v>25</v>
      </c>
      <c r="D748" s="3" t="s">
        <v>8</v>
      </c>
      <c r="E748" s="3" t="s">
        <v>80</v>
      </c>
      <c r="F748" s="3"/>
      <c r="G748" s="3"/>
      <c r="H748" t="s">
        <v>5</v>
      </c>
      <c r="I748" t="s">
        <v>21</v>
      </c>
      <c r="J748" t="s">
        <v>22</v>
      </c>
      <c r="K748" t="s">
        <v>8</v>
      </c>
      <c r="M748" t="s">
        <v>103</v>
      </c>
    </row>
    <row r="749" spans="1:13" x14ac:dyDescent="0.25">
      <c r="A749" s="3">
        <v>99.95</v>
      </c>
      <c r="B749" s="17">
        <v>41370</v>
      </c>
      <c r="C749" s="3" t="s">
        <v>25</v>
      </c>
      <c r="D749" s="3" t="s">
        <v>8</v>
      </c>
      <c r="E749" s="3" t="s">
        <v>80</v>
      </c>
      <c r="F749" s="3"/>
      <c r="G749" s="3"/>
      <c r="H749" t="s">
        <v>5</v>
      </c>
      <c r="I749" t="s">
        <v>21</v>
      </c>
      <c r="J749" t="s">
        <v>22</v>
      </c>
      <c r="K749" t="s">
        <v>8</v>
      </c>
      <c r="M749" t="s">
        <v>103</v>
      </c>
    </row>
    <row r="750" spans="1:13" x14ac:dyDescent="0.25">
      <c r="A750" s="3">
        <v>1000</v>
      </c>
      <c r="B750" s="17">
        <v>41365</v>
      </c>
      <c r="C750" s="3" t="s">
        <v>25</v>
      </c>
      <c r="D750" s="3" t="s">
        <v>8</v>
      </c>
      <c r="E750" s="3" t="s">
        <v>26</v>
      </c>
      <c r="F750" s="3" t="s">
        <v>27</v>
      </c>
      <c r="G750" s="3"/>
      <c r="H750" t="s">
        <v>5</v>
      </c>
      <c r="I750" t="s">
        <v>21</v>
      </c>
      <c r="J750" t="s">
        <v>22</v>
      </c>
      <c r="K750" t="s">
        <v>8</v>
      </c>
      <c r="M750" t="s">
        <v>36</v>
      </c>
    </row>
    <row r="751" spans="1:13" x14ac:dyDescent="0.25">
      <c r="A751" s="3">
        <v>342.48</v>
      </c>
      <c r="B751" s="17">
        <v>41370</v>
      </c>
      <c r="C751" s="3" t="s">
        <v>25</v>
      </c>
      <c r="D751" s="3" t="s">
        <v>8</v>
      </c>
      <c r="E751" s="3" t="s">
        <v>31</v>
      </c>
      <c r="F751" s="3" t="s">
        <v>66</v>
      </c>
      <c r="G751" s="3"/>
      <c r="H751" t="s">
        <v>5</v>
      </c>
      <c r="I751" t="s">
        <v>21</v>
      </c>
      <c r="J751" t="s">
        <v>22</v>
      </c>
      <c r="K751" t="s">
        <v>8</v>
      </c>
      <c r="M751" t="s">
        <v>82</v>
      </c>
    </row>
    <row r="752" spans="1:13" x14ac:dyDescent="0.25">
      <c r="A752" s="3">
        <v>86</v>
      </c>
      <c r="B752" s="15">
        <v>41368</v>
      </c>
      <c r="C752" s="3" t="s">
        <v>25</v>
      </c>
      <c r="D752" s="3" t="s">
        <v>8</v>
      </c>
      <c r="E752" s="3" t="s">
        <v>28</v>
      </c>
      <c r="F752" s="3"/>
      <c r="G752" s="3"/>
      <c r="H752" t="s">
        <v>5</v>
      </c>
      <c r="I752" t="s">
        <v>21</v>
      </c>
      <c r="J752" t="s">
        <v>22</v>
      </c>
      <c r="K752" t="s">
        <v>8</v>
      </c>
      <c r="M752" t="s">
        <v>37</v>
      </c>
    </row>
    <row r="753" spans="1:13" x14ac:dyDescent="0.25">
      <c r="A753" s="3">
        <v>721</v>
      </c>
      <c r="B753" s="15">
        <v>41369</v>
      </c>
      <c r="C753" s="3" t="s">
        <v>23</v>
      </c>
      <c r="D753" s="3" t="s">
        <v>44</v>
      </c>
      <c r="E753" s="3" t="s">
        <v>65</v>
      </c>
      <c r="F753" s="3" t="s">
        <v>8</v>
      </c>
      <c r="G753" s="3"/>
      <c r="H753" t="s">
        <v>5</v>
      </c>
      <c r="I753" t="s">
        <v>21</v>
      </c>
      <c r="J753" t="s">
        <v>22</v>
      </c>
      <c r="K753" t="s">
        <v>8</v>
      </c>
      <c r="M753" t="s">
        <v>42</v>
      </c>
    </row>
    <row r="754" spans="1:13" x14ac:dyDescent="0.25">
      <c r="A754" s="3">
        <v>60</v>
      </c>
      <c r="B754" s="21">
        <v>41381</v>
      </c>
      <c r="C754" s="3" t="s">
        <v>25</v>
      </c>
      <c r="D754" s="3" t="s">
        <v>29</v>
      </c>
      <c r="E754" s="3" t="s">
        <v>119</v>
      </c>
      <c r="F754" s="3" t="s">
        <v>26</v>
      </c>
      <c r="H754" t="s">
        <v>5</v>
      </c>
      <c r="I754" t="s">
        <v>21</v>
      </c>
      <c r="J754" t="s">
        <v>72</v>
      </c>
      <c r="K754" t="s">
        <v>73</v>
      </c>
      <c r="L754" t="s">
        <v>74</v>
      </c>
      <c r="M754" t="s">
        <v>127</v>
      </c>
    </row>
    <row r="755" spans="1:13" x14ac:dyDescent="0.25">
      <c r="A755" s="3">
        <v>16</v>
      </c>
      <c r="B755" s="19">
        <v>41379</v>
      </c>
      <c r="C755" t="s">
        <v>5</v>
      </c>
      <c r="D755" t="s">
        <v>21</v>
      </c>
      <c r="E755" t="s">
        <v>43</v>
      </c>
      <c r="F755" t="s">
        <v>8</v>
      </c>
      <c r="H755" t="s">
        <v>5</v>
      </c>
      <c r="I755" t="s">
        <v>21</v>
      </c>
      <c r="J755" t="s">
        <v>268</v>
      </c>
      <c r="K755" t="s">
        <v>8</v>
      </c>
      <c r="M755" t="s">
        <v>263</v>
      </c>
    </row>
    <row r="756" spans="1:13" x14ac:dyDescent="0.25">
      <c r="A756" s="25">
        <v>130</v>
      </c>
      <c r="B756" s="27">
        <v>41391</v>
      </c>
      <c r="C756" t="s">
        <v>5</v>
      </c>
      <c r="D756" t="s">
        <v>6</v>
      </c>
      <c r="E756" t="s">
        <v>281</v>
      </c>
      <c r="F756" t="s">
        <v>47</v>
      </c>
      <c r="G756" s="25"/>
      <c r="H756" t="s">
        <v>25</v>
      </c>
      <c r="I756" t="s">
        <v>47</v>
      </c>
      <c r="J756" t="s">
        <v>293</v>
      </c>
      <c r="K756" t="s">
        <v>322</v>
      </c>
      <c r="L756" s="25"/>
      <c r="M756" t="s">
        <v>421</v>
      </c>
    </row>
    <row r="757" spans="1:13" x14ac:dyDescent="0.25">
      <c r="A757" s="14">
        <v>83.84</v>
      </c>
      <c r="B757" s="15">
        <v>41394</v>
      </c>
      <c r="C757" t="s">
        <v>5</v>
      </c>
      <c r="D757" t="s">
        <v>21</v>
      </c>
      <c r="E757" t="s">
        <v>22</v>
      </c>
      <c r="F757" t="s">
        <v>8</v>
      </c>
      <c r="H757" s="3" t="s">
        <v>9</v>
      </c>
      <c r="I757" s="3" t="s">
        <v>8</v>
      </c>
      <c r="J757" s="4" t="s">
        <v>10</v>
      </c>
      <c r="K757" s="3"/>
      <c r="M757" t="s">
        <v>20</v>
      </c>
    </row>
    <row r="758" spans="1:13" x14ac:dyDescent="0.25">
      <c r="A758" s="3">
        <v>0.65</v>
      </c>
      <c r="B758" s="15">
        <v>41394</v>
      </c>
      <c r="C758" s="3" t="s">
        <v>5</v>
      </c>
      <c r="D758" s="3" t="s">
        <v>6</v>
      </c>
      <c r="E758" s="3" t="s">
        <v>7</v>
      </c>
      <c r="F758" s="3" t="s">
        <v>8</v>
      </c>
      <c r="G758" s="3"/>
      <c r="H758" s="3" t="s">
        <v>9</v>
      </c>
      <c r="I758" s="3" t="s">
        <v>8</v>
      </c>
      <c r="J758" s="3" t="s">
        <v>7</v>
      </c>
      <c r="K758" s="3" t="s">
        <v>14</v>
      </c>
      <c r="L758" s="3"/>
      <c r="M758" s="4"/>
    </row>
    <row r="759" spans="1:13" x14ac:dyDescent="0.25">
      <c r="A759" s="3">
        <v>1189</v>
      </c>
      <c r="B759" s="15">
        <v>41394</v>
      </c>
      <c r="C759" s="3" t="s">
        <v>5</v>
      </c>
      <c r="D759" s="3" t="s">
        <v>6</v>
      </c>
      <c r="E759" s="3" t="s">
        <v>7</v>
      </c>
      <c r="F759" s="3" t="s">
        <v>8</v>
      </c>
      <c r="G759" s="3"/>
      <c r="H759" s="3" t="s">
        <v>9</v>
      </c>
      <c r="I759" s="3" t="s">
        <v>8</v>
      </c>
      <c r="J759" s="3" t="s">
        <v>7</v>
      </c>
      <c r="K759" s="3" t="s">
        <v>11</v>
      </c>
      <c r="L759" s="3"/>
      <c r="M759" s="4"/>
    </row>
    <row r="760" spans="1:13" x14ac:dyDescent="0.25">
      <c r="A760" s="3">
        <v>13</v>
      </c>
      <c r="B760" s="15">
        <v>41394</v>
      </c>
      <c r="C760" s="3" t="s">
        <v>5</v>
      </c>
      <c r="D760" s="3" t="s">
        <v>6</v>
      </c>
      <c r="E760" s="3" t="s">
        <v>7</v>
      </c>
      <c r="F760" s="3" t="s">
        <v>8</v>
      </c>
      <c r="G760" s="3"/>
      <c r="H760" s="3" t="s">
        <v>9</v>
      </c>
      <c r="I760" s="3" t="s">
        <v>8</v>
      </c>
      <c r="J760" s="3" t="s">
        <v>7</v>
      </c>
      <c r="K760" s="3" t="s">
        <v>12</v>
      </c>
      <c r="L760" s="3"/>
      <c r="M760" s="4"/>
    </row>
    <row r="761" spans="1:13" x14ac:dyDescent="0.25">
      <c r="A761" s="3">
        <v>12</v>
      </c>
      <c r="B761" s="15">
        <v>41394</v>
      </c>
      <c r="C761" s="3" t="s">
        <v>5</v>
      </c>
      <c r="D761" s="3" t="s">
        <v>6</v>
      </c>
      <c r="E761" s="3" t="s">
        <v>7</v>
      </c>
      <c r="F761" s="3" t="s">
        <v>8</v>
      </c>
      <c r="G761" s="3"/>
      <c r="H761" s="3" t="s">
        <v>9</v>
      </c>
      <c r="I761" s="3" t="s">
        <v>8</v>
      </c>
      <c r="J761" s="3" t="s">
        <v>7</v>
      </c>
      <c r="K761" s="3" t="s">
        <v>13</v>
      </c>
      <c r="L761" s="3"/>
      <c r="M761" s="4"/>
    </row>
    <row r="762" spans="1:13" x14ac:dyDescent="0.25">
      <c r="A762" s="3">
        <v>30</v>
      </c>
      <c r="B762" s="15">
        <v>41371</v>
      </c>
      <c r="C762" t="s">
        <v>5</v>
      </c>
      <c r="D762" t="s">
        <v>21</v>
      </c>
      <c r="E762" t="s">
        <v>22</v>
      </c>
      <c r="F762" t="s">
        <v>8</v>
      </c>
      <c r="H762" s="3" t="s">
        <v>9</v>
      </c>
      <c r="I762" s="3" t="s">
        <v>8</v>
      </c>
      <c r="J762" s="3" t="s">
        <v>26</v>
      </c>
      <c r="K762" s="3" t="s">
        <v>61</v>
      </c>
      <c r="M762" t="s">
        <v>64</v>
      </c>
    </row>
    <row r="763" spans="1:13" x14ac:dyDescent="0.25">
      <c r="A763" s="3">
        <v>32</v>
      </c>
      <c r="B763" s="19">
        <v>41365</v>
      </c>
      <c r="C763" t="s">
        <v>5</v>
      </c>
      <c r="D763" t="s">
        <v>21</v>
      </c>
      <c r="E763" t="s">
        <v>43</v>
      </c>
      <c r="F763" t="s">
        <v>8</v>
      </c>
      <c r="H763" t="s">
        <v>9</v>
      </c>
      <c r="I763" t="s">
        <v>8</v>
      </c>
      <c r="J763" t="s">
        <v>31</v>
      </c>
      <c r="K763" t="s">
        <v>59</v>
      </c>
      <c r="M763" t="s">
        <v>262</v>
      </c>
    </row>
    <row r="764" spans="1:13" x14ac:dyDescent="0.25">
      <c r="A764" s="3">
        <v>16</v>
      </c>
      <c r="B764" s="19">
        <v>41369</v>
      </c>
      <c r="C764" t="s">
        <v>5</v>
      </c>
      <c r="D764" t="s">
        <v>21</v>
      </c>
      <c r="E764" t="s">
        <v>43</v>
      </c>
      <c r="F764" t="s">
        <v>8</v>
      </c>
      <c r="H764" t="s">
        <v>9</v>
      </c>
      <c r="I764" t="s">
        <v>8</v>
      </c>
      <c r="J764" t="s">
        <v>31</v>
      </c>
      <c r="K764" t="s">
        <v>59</v>
      </c>
      <c r="M764" t="s">
        <v>261</v>
      </c>
    </row>
    <row r="765" spans="1:13" x14ac:dyDescent="0.25">
      <c r="A765" s="3">
        <v>16</v>
      </c>
      <c r="B765" s="19">
        <v>41370</v>
      </c>
      <c r="C765" t="s">
        <v>5</v>
      </c>
      <c r="D765" t="s">
        <v>21</v>
      </c>
      <c r="E765" t="s">
        <v>43</v>
      </c>
      <c r="F765" t="s">
        <v>8</v>
      </c>
      <c r="H765" t="s">
        <v>9</v>
      </c>
      <c r="I765" t="s">
        <v>8</v>
      </c>
      <c r="J765" t="s">
        <v>31</v>
      </c>
      <c r="K765" t="s">
        <v>59</v>
      </c>
      <c r="M765" t="s">
        <v>264</v>
      </c>
    </row>
    <row r="766" spans="1:13" x14ac:dyDescent="0.25">
      <c r="A766" s="3">
        <v>16</v>
      </c>
      <c r="B766" s="19">
        <v>41370</v>
      </c>
      <c r="C766" t="s">
        <v>5</v>
      </c>
      <c r="D766" t="s">
        <v>21</v>
      </c>
      <c r="E766" t="s">
        <v>43</v>
      </c>
      <c r="F766" t="s">
        <v>8</v>
      </c>
      <c r="H766" t="s">
        <v>9</v>
      </c>
      <c r="I766" t="s">
        <v>8</v>
      </c>
      <c r="J766" t="s">
        <v>31</v>
      </c>
      <c r="K766" t="s">
        <v>59</v>
      </c>
      <c r="M766" t="s">
        <v>265</v>
      </c>
    </row>
    <row r="767" spans="1:13" x14ac:dyDescent="0.25">
      <c r="A767" s="3">
        <v>32</v>
      </c>
      <c r="B767" s="19">
        <v>41375</v>
      </c>
      <c r="C767" t="s">
        <v>5</v>
      </c>
      <c r="D767" t="s">
        <v>21</v>
      </c>
      <c r="E767" t="s">
        <v>43</v>
      </c>
      <c r="F767" t="s">
        <v>8</v>
      </c>
      <c r="H767" t="s">
        <v>9</v>
      </c>
      <c r="I767" t="s">
        <v>8</v>
      </c>
      <c r="J767" t="s">
        <v>31</v>
      </c>
      <c r="K767" t="s">
        <v>59</v>
      </c>
      <c r="M767" t="s">
        <v>266</v>
      </c>
    </row>
    <row r="768" spans="1:13" x14ac:dyDescent="0.25">
      <c r="A768" s="3">
        <v>64</v>
      </c>
      <c r="B768" s="19">
        <v>41380</v>
      </c>
      <c r="C768" t="s">
        <v>5</v>
      </c>
      <c r="D768" t="s">
        <v>21</v>
      </c>
      <c r="E768" t="s">
        <v>43</v>
      </c>
      <c r="F768" t="s">
        <v>8</v>
      </c>
      <c r="H768" t="s">
        <v>9</v>
      </c>
      <c r="I768" t="s">
        <v>8</v>
      </c>
      <c r="J768" t="s">
        <v>31</v>
      </c>
      <c r="K768" t="s">
        <v>59</v>
      </c>
      <c r="M768" t="s">
        <v>267</v>
      </c>
    </row>
    <row r="769" spans="1:13" x14ac:dyDescent="0.25">
      <c r="A769" s="25">
        <v>64</v>
      </c>
      <c r="B769" s="27">
        <v>41394</v>
      </c>
      <c r="C769" t="s">
        <v>5</v>
      </c>
      <c r="D769" t="s">
        <v>21</v>
      </c>
      <c r="E769" s="2" t="s">
        <v>268</v>
      </c>
      <c r="F769" t="s">
        <v>8</v>
      </c>
      <c r="G769" s="25"/>
      <c r="H769" t="s">
        <v>9</v>
      </c>
      <c r="I769" t="s">
        <v>8</v>
      </c>
      <c r="J769" t="s">
        <v>31</v>
      </c>
      <c r="K769" s="3" t="s">
        <v>59</v>
      </c>
      <c r="L769" s="25"/>
      <c r="M769" t="s">
        <v>422</v>
      </c>
    </row>
    <row r="770" spans="1:13" x14ac:dyDescent="0.25">
      <c r="A770" s="3">
        <v>0</v>
      </c>
      <c r="B770" s="15">
        <v>41394</v>
      </c>
      <c r="C770" s="3" t="s">
        <v>5</v>
      </c>
      <c r="D770" s="3" t="s">
        <v>6</v>
      </c>
      <c r="E770" s="3" t="s">
        <v>7</v>
      </c>
      <c r="F770" s="3" t="s">
        <v>8</v>
      </c>
      <c r="G770" s="3"/>
      <c r="H770" s="3" t="s">
        <v>9</v>
      </c>
      <c r="I770" s="3" t="s">
        <v>8</v>
      </c>
      <c r="J770" s="3" t="s">
        <v>15</v>
      </c>
      <c r="K770" s="3"/>
      <c r="L770" s="3"/>
      <c r="M770" s="4"/>
    </row>
    <row r="771" spans="1:13" x14ac:dyDescent="0.25">
      <c r="A771" s="3">
        <v>4000</v>
      </c>
      <c r="B771" s="19">
        <v>41374</v>
      </c>
      <c r="C771" t="s">
        <v>5</v>
      </c>
      <c r="D771" t="s">
        <v>21</v>
      </c>
      <c r="E771" t="s">
        <v>43</v>
      </c>
      <c r="F771" t="s">
        <v>47</v>
      </c>
      <c r="H771" t="s">
        <v>9</v>
      </c>
      <c r="I771" t="s">
        <v>47</v>
      </c>
      <c r="J771" t="s">
        <v>295</v>
      </c>
      <c r="K771" t="s">
        <v>296</v>
      </c>
      <c r="M771" t="s">
        <v>260</v>
      </c>
    </row>
    <row r="772" spans="1:13" x14ac:dyDescent="0.25">
      <c r="A772" s="3">
        <v>621.36</v>
      </c>
      <c r="B772" s="15">
        <v>41394</v>
      </c>
      <c r="C772" s="3" t="s">
        <v>25</v>
      </c>
      <c r="D772" s="3" t="s">
        <v>8</v>
      </c>
      <c r="E772" s="3" t="s">
        <v>26</v>
      </c>
      <c r="F772" s="3" t="s">
        <v>33</v>
      </c>
      <c r="G772" s="3"/>
      <c r="H772" s="3" t="s">
        <v>23</v>
      </c>
      <c r="I772" s="3" t="s">
        <v>44</v>
      </c>
      <c r="J772" s="3" t="s">
        <v>65</v>
      </c>
      <c r="K772" s="3" t="s">
        <v>8</v>
      </c>
      <c r="L772" s="3"/>
      <c r="M772" s="4" t="s">
        <v>108</v>
      </c>
    </row>
    <row r="773" spans="1:13" x14ac:dyDescent="0.25">
      <c r="A773" s="3">
        <v>590.63</v>
      </c>
      <c r="B773" s="15">
        <v>41394</v>
      </c>
      <c r="C773" s="3" t="s">
        <v>25</v>
      </c>
      <c r="D773" s="3" t="s">
        <v>8</v>
      </c>
      <c r="E773" s="3" t="s">
        <v>114</v>
      </c>
      <c r="F773" s="3" t="s">
        <v>115</v>
      </c>
      <c r="G773" s="3"/>
      <c r="H773" s="3" t="s">
        <v>23</v>
      </c>
      <c r="I773" s="3" t="s">
        <v>44</v>
      </c>
      <c r="J773" s="3" t="s">
        <v>426</v>
      </c>
      <c r="K773" s="3" t="s">
        <v>8</v>
      </c>
      <c r="L773" s="3"/>
      <c r="M773" s="4" t="s">
        <v>116</v>
      </c>
    </row>
    <row r="774" spans="1:13" x14ac:dyDescent="0.25">
      <c r="A774" s="3">
        <v>473.61</v>
      </c>
      <c r="B774" s="15">
        <v>41394</v>
      </c>
      <c r="C774" s="3" t="s">
        <v>25</v>
      </c>
      <c r="D774" s="3" t="s">
        <v>8</v>
      </c>
      <c r="E774" s="3" t="s">
        <v>26</v>
      </c>
      <c r="F774" s="4" t="s">
        <v>424</v>
      </c>
      <c r="G774" s="3"/>
      <c r="H774" s="3" t="s">
        <v>23</v>
      </c>
      <c r="I774" s="3" t="s">
        <v>44</v>
      </c>
      <c r="J774" s="3" t="s">
        <v>427</v>
      </c>
      <c r="K774" s="3" t="s">
        <v>8</v>
      </c>
      <c r="L774" s="3"/>
      <c r="M774" s="4" t="s">
        <v>117</v>
      </c>
    </row>
    <row r="775" spans="1:13" x14ac:dyDescent="0.25">
      <c r="A775" s="3">
        <v>381.72</v>
      </c>
      <c r="B775" s="15">
        <v>41394</v>
      </c>
      <c r="C775" s="3" t="s">
        <v>25</v>
      </c>
      <c r="D775" s="3" t="s">
        <v>8</v>
      </c>
      <c r="E775" s="3" t="s">
        <v>112</v>
      </c>
      <c r="F775" s="3"/>
      <c r="G775" s="3"/>
      <c r="H775" s="3" t="s">
        <v>23</v>
      </c>
      <c r="I775" s="3" t="s">
        <v>21</v>
      </c>
      <c r="J775" s="3" t="s">
        <v>24</v>
      </c>
      <c r="K775" s="3" t="s">
        <v>8</v>
      </c>
      <c r="L775" s="3"/>
      <c r="M775" s="4" t="s">
        <v>113</v>
      </c>
    </row>
    <row r="776" spans="1:13" x14ac:dyDescent="0.25">
      <c r="A776" s="3">
        <v>52.59</v>
      </c>
      <c r="B776" s="15">
        <v>41394</v>
      </c>
      <c r="C776" s="3" t="s">
        <v>25</v>
      </c>
      <c r="D776" s="3" t="s">
        <v>8</v>
      </c>
      <c r="E776" s="3" t="s">
        <v>80</v>
      </c>
      <c r="F776" s="3"/>
      <c r="G776" s="3"/>
      <c r="H776" s="3" t="s">
        <v>23</v>
      </c>
      <c r="I776" s="3" t="s">
        <v>8</v>
      </c>
      <c r="J776" s="3" t="s">
        <v>44</v>
      </c>
      <c r="K776" s="3" t="s">
        <v>445</v>
      </c>
      <c r="L776" s="4"/>
      <c r="M776" t="s">
        <v>446</v>
      </c>
    </row>
    <row r="777" spans="1:13" x14ac:dyDescent="0.25">
      <c r="A777" s="9" t="s">
        <v>50</v>
      </c>
    </row>
    <row r="778" spans="1:13" x14ac:dyDescent="0.25">
      <c r="A778">
        <f>SUM(A2:A777)</f>
        <v>134699.71000000014</v>
      </c>
    </row>
  </sheetData>
  <sortState ref="A742:M774">
    <sortCondition ref="H742:H774"/>
    <sortCondition ref="I742:I774"/>
    <sortCondition ref="J742:J774"/>
    <sortCondition ref="K742:K774"/>
    <sortCondition ref="L742:L77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8"/>
  <sheetViews>
    <sheetView zoomScale="80" zoomScaleNormal="80" workbookViewId="0">
      <pane ySplit="1" topLeftCell="A740" activePane="bottomLeft" state="frozen"/>
      <selection pane="bottomLeft" activeCell="H749" sqref="H749"/>
    </sheetView>
  </sheetViews>
  <sheetFormatPr defaultRowHeight="15" x14ac:dyDescent="0.25"/>
  <cols>
    <col min="1" max="1" width="15.140625" bestFit="1" customWidth="1"/>
    <col min="2" max="2" width="12.42578125" style="6" bestFit="1" customWidth="1"/>
    <col min="3" max="3" width="14.5703125" bestFit="1" customWidth="1"/>
    <col min="4" max="4" width="22.28515625" bestFit="1" customWidth="1"/>
    <col min="5" max="5" width="33.5703125" bestFit="1" customWidth="1"/>
    <col min="6" max="6" width="21.5703125" bestFit="1" customWidth="1"/>
    <col min="7" max="7" width="12.42578125" bestFit="1" customWidth="1"/>
  </cols>
  <sheetData>
    <row r="1" spans="1:8" x14ac:dyDescent="0.25">
      <c r="A1" t="s">
        <v>0</v>
      </c>
      <c r="B1" s="6" t="s">
        <v>1</v>
      </c>
      <c r="C1" s="2" t="s">
        <v>3</v>
      </c>
      <c r="H1" t="s">
        <v>2</v>
      </c>
    </row>
    <row r="2" spans="1:8" x14ac:dyDescent="0.25">
      <c r="A2">
        <v>109</v>
      </c>
      <c r="B2" s="27">
        <v>41229</v>
      </c>
      <c r="C2" t="s">
        <v>5</v>
      </c>
      <c r="D2" t="s">
        <v>6</v>
      </c>
      <c r="E2" t="s">
        <v>281</v>
      </c>
      <c r="F2" t="s">
        <v>47</v>
      </c>
      <c r="H2" t="s">
        <v>164</v>
      </c>
    </row>
    <row r="3" spans="1:8" x14ac:dyDescent="0.25">
      <c r="A3">
        <v>9</v>
      </c>
      <c r="B3" s="27">
        <v>41229</v>
      </c>
      <c r="C3" t="s">
        <v>5</v>
      </c>
      <c r="D3" t="s">
        <v>6</v>
      </c>
      <c r="E3" t="s">
        <v>281</v>
      </c>
      <c r="F3" t="s">
        <v>47</v>
      </c>
      <c r="H3" t="s">
        <v>164</v>
      </c>
    </row>
    <row r="4" spans="1:8" x14ac:dyDescent="0.25">
      <c r="A4">
        <v>9</v>
      </c>
      <c r="B4" s="27">
        <v>41229</v>
      </c>
      <c r="C4" t="s">
        <v>5</v>
      </c>
      <c r="D4" t="s">
        <v>6</v>
      </c>
      <c r="E4" t="s">
        <v>281</v>
      </c>
      <c r="F4" t="s">
        <v>47</v>
      </c>
      <c r="H4" t="s">
        <v>164</v>
      </c>
    </row>
    <row r="5" spans="1:8" x14ac:dyDescent="0.25">
      <c r="A5" s="25">
        <v>130</v>
      </c>
      <c r="B5" s="27">
        <v>41391</v>
      </c>
      <c r="C5" t="s">
        <v>5</v>
      </c>
      <c r="D5" t="s">
        <v>6</v>
      </c>
      <c r="E5" t="s">
        <v>281</v>
      </c>
      <c r="F5" t="s">
        <v>47</v>
      </c>
      <c r="H5" t="s">
        <v>421</v>
      </c>
    </row>
    <row r="6" spans="1:8" x14ac:dyDescent="0.25">
      <c r="A6" s="1">
        <v>1229.18</v>
      </c>
      <c r="B6" s="7">
        <v>41060</v>
      </c>
      <c r="C6" s="3" t="s">
        <v>5</v>
      </c>
      <c r="D6" s="3" t="s">
        <v>6</v>
      </c>
      <c r="E6" t="s">
        <v>7</v>
      </c>
      <c r="F6" t="s">
        <v>8</v>
      </c>
      <c r="H6" t="s">
        <v>16</v>
      </c>
    </row>
    <row r="7" spans="1:8" x14ac:dyDescent="0.25">
      <c r="A7" s="1">
        <v>11</v>
      </c>
      <c r="B7" s="7">
        <v>41060</v>
      </c>
      <c r="C7" s="3" t="s">
        <v>5</v>
      </c>
      <c r="D7" s="3" t="s">
        <v>6</v>
      </c>
      <c r="E7" t="s">
        <v>7</v>
      </c>
      <c r="F7" t="s">
        <v>8</v>
      </c>
      <c r="H7" t="s">
        <v>12</v>
      </c>
    </row>
    <row r="8" spans="1:8" x14ac:dyDescent="0.25">
      <c r="A8" s="1">
        <v>15</v>
      </c>
      <c r="B8" s="7">
        <v>41060</v>
      </c>
      <c r="C8" s="3" t="s">
        <v>5</v>
      </c>
      <c r="D8" s="3" t="s">
        <v>6</v>
      </c>
      <c r="E8" t="s">
        <v>7</v>
      </c>
      <c r="F8" t="s">
        <v>8</v>
      </c>
      <c r="H8" t="s">
        <v>17</v>
      </c>
    </row>
    <row r="9" spans="1:8" x14ac:dyDescent="0.25">
      <c r="A9" s="1">
        <v>0.65</v>
      </c>
      <c r="B9" s="7">
        <v>41060</v>
      </c>
      <c r="C9" s="3" t="s">
        <v>5</v>
      </c>
      <c r="D9" s="3" t="s">
        <v>6</v>
      </c>
      <c r="E9" t="s">
        <v>7</v>
      </c>
      <c r="F9" t="s">
        <v>8</v>
      </c>
      <c r="H9" t="s">
        <v>18</v>
      </c>
    </row>
    <row r="10" spans="1:8" x14ac:dyDescent="0.25">
      <c r="A10" s="1">
        <v>0</v>
      </c>
      <c r="B10" s="7">
        <v>41060</v>
      </c>
      <c r="C10" s="3" t="s">
        <v>5</v>
      </c>
      <c r="D10" s="3" t="s">
        <v>6</v>
      </c>
      <c r="E10" t="s">
        <v>7</v>
      </c>
      <c r="F10" t="s">
        <v>8</v>
      </c>
      <c r="H10" t="s">
        <v>19</v>
      </c>
    </row>
    <row r="11" spans="1:8" x14ac:dyDescent="0.25">
      <c r="A11" s="3">
        <v>1253.78</v>
      </c>
      <c r="B11" s="15">
        <v>41090</v>
      </c>
      <c r="C11" s="3" t="s">
        <v>5</v>
      </c>
      <c r="D11" s="3" t="s">
        <v>6</v>
      </c>
      <c r="E11" t="s">
        <v>7</v>
      </c>
      <c r="F11" t="s">
        <v>8</v>
      </c>
    </row>
    <row r="12" spans="1:8" x14ac:dyDescent="0.25">
      <c r="A12" s="3">
        <v>14</v>
      </c>
      <c r="B12" s="15">
        <v>41090</v>
      </c>
      <c r="C12" s="3" t="s">
        <v>5</v>
      </c>
      <c r="D12" s="3" t="s">
        <v>6</v>
      </c>
      <c r="E12" t="s">
        <v>7</v>
      </c>
      <c r="F12" t="s">
        <v>8</v>
      </c>
    </row>
    <row r="13" spans="1:8" x14ac:dyDescent="0.25">
      <c r="A13" s="3">
        <v>6</v>
      </c>
      <c r="B13" s="15">
        <v>41090</v>
      </c>
      <c r="C13" s="3" t="s">
        <v>5</v>
      </c>
      <c r="D13" s="3" t="s">
        <v>6</v>
      </c>
      <c r="E13" t="s">
        <v>7</v>
      </c>
      <c r="F13" t="s">
        <v>8</v>
      </c>
    </row>
    <row r="14" spans="1:8" x14ac:dyDescent="0.25">
      <c r="A14" s="3">
        <v>0.65</v>
      </c>
      <c r="B14" s="15">
        <v>41090</v>
      </c>
      <c r="C14" s="3" t="s">
        <v>5</v>
      </c>
      <c r="D14" s="3" t="s">
        <v>6</v>
      </c>
      <c r="E14" t="s">
        <v>7</v>
      </c>
      <c r="F14" t="s">
        <v>8</v>
      </c>
    </row>
    <row r="15" spans="1:8" x14ac:dyDescent="0.25">
      <c r="A15" s="3">
        <v>120</v>
      </c>
      <c r="B15" s="15">
        <v>41090</v>
      </c>
      <c r="C15" s="3" t="s">
        <v>5</v>
      </c>
      <c r="D15" s="3" t="s">
        <v>6</v>
      </c>
      <c r="E15" t="s">
        <v>7</v>
      </c>
      <c r="F15" t="s">
        <v>8</v>
      </c>
    </row>
    <row r="16" spans="1:8" x14ac:dyDescent="0.25">
      <c r="A16" s="3">
        <v>435</v>
      </c>
      <c r="B16" s="15">
        <v>41090</v>
      </c>
      <c r="C16" s="3" t="s">
        <v>5</v>
      </c>
      <c r="D16" s="3" t="s">
        <v>6</v>
      </c>
      <c r="E16" t="s">
        <v>7</v>
      </c>
      <c r="F16" t="s">
        <v>8</v>
      </c>
    </row>
    <row r="17" spans="1:6" x14ac:dyDescent="0.25">
      <c r="A17" s="3">
        <v>1280.8399999999999</v>
      </c>
      <c r="B17" s="15">
        <v>41121</v>
      </c>
      <c r="C17" s="3" t="s">
        <v>5</v>
      </c>
      <c r="D17" s="3" t="s">
        <v>6</v>
      </c>
      <c r="E17" s="3" t="s">
        <v>7</v>
      </c>
      <c r="F17" s="3" t="s">
        <v>8</v>
      </c>
    </row>
    <row r="18" spans="1:6" x14ac:dyDescent="0.25">
      <c r="A18" s="3">
        <v>17</v>
      </c>
      <c r="B18" s="15">
        <v>41121</v>
      </c>
      <c r="C18" s="3" t="s">
        <v>5</v>
      </c>
      <c r="D18" s="3" t="s">
        <v>6</v>
      </c>
      <c r="E18" s="3" t="s">
        <v>7</v>
      </c>
      <c r="F18" s="3" t="s">
        <v>8</v>
      </c>
    </row>
    <row r="19" spans="1:6" x14ac:dyDescent="0.25">
      <c r="A19" s="3">
        <v>10</v>
      </c>
      <c r="B19" s="15">
        <v>41121</v>
      </c>
      <c r="C19" s="3" t="s">
        <v>5</v>
      </c>
      <c r="D19" s="3" t="s">
        <v>6</v>
      </c>
      <c r="E19" s="3" t="s">
        <v>7</v>
      </c>
      <c r="F19" s="3" t="s">
        <v>8</v>
      </c>
    </row>
    <row r="20" spans="1:6" x14ac:dyDescent="0.25">
      <c r="A20" s="3">
        <v>0.65</v>
      </c>
      <c r="B20" s="15">
        <v>41121</v>
      </c>
      <c r="C20" s="3" t="s">
        <v>5</v>
      </c>
      <c r="D20" s="3" t="s">
        <v>6</v>
      </c>
      <c r="E20" s="3" t="s">
        <v>7</v>
      </c>
      <c r="F20" s="3" t="s">
        <v>8</v>
      </c>
    </row>
    <row r="21" spans="1:6" x14ac:dyDescent="0.25">
      <c r="A21" s="3">
        <v>145</v>
      </c>
      <c r="B21" s="15">
        <v>41121</v>
      </c>
      <c r="C21" s="3" t="s">
        <v>5</v>
      </c>
      <c r="D21" s="3" t="s">
        <v>6</v>
      </c>
      <c r="E21" s="3" t="s">
        <v>7</v>
      </c>
      <c r="F21" s="3" t="s">
        <v>8</v>
      </c>
    </row>
    <row r="22" spans="1:6" x14ac:dyDescent="0.25">
      <c r="A22" s="3">
        <v>1298.8800000000001</v>
      </c>
      <c r="B22" s="15">
        <v>41152</v>
      </c>
      <c r="C22" s="3" t="s">
        <v>5</v>
      </c>
      <c r="D22" s="3" t="s">
        <v>6</v>
      </c>
      <c r="E22" s="3" t="s">
        <v>7</v>
      </c>
      <c r="F22" s="3" t="s">
        <v>8</v>
      </c>
    </row>
    <row r="23" spans="1:6" x14ac:dyDescent="0.25">
      <c r="A23" s="3">
        <v>15</v>
      </c>
      <c r="B23" s="15">
        <v>41152</v>
      </c>
      <c r="C23" s="3" t="s">
        <v>5</v>
      </c>
      <c r="D23" s="3" t="s">
        <v>6</v>
      </c>
      <c r="E23" s="3" t="s">
        <v>7</v>
      </c>
      <c r="F23" s="3" t="s">
        <v>8</v>
      </c>
    </row>
    <row r="24" spans="1:6" x14ac:dyDescent="0.25">
      <c r="A24" s="3">
        <v>8</v>
      </c>
      <c r="B24" s="15">
        <v>41152</v>
      </c>
      <c r="C24" s="3" t="s">
        <v>5</v>
      </c>
      <c r="D24" s="3" t="s">
        <v>6</v>
      </c>
      <c r="E24" s="3" t="s">
        <v>7</v>
      </c>
      <c r="F24" s="3" t="s">
        <v>8</v>
      </c>
    </row>
    <row r="25" spans="1:6" x14ac:dyDescent="0.25">
      <c r="A25" s="3">
        <v>0.65</v>
      </c>
      <c r="B25" s="15">
        <v>41152</v>
      </c>
      <c r="C25" s="3" t="s">
        <v>5</v>
      </c>
      <c r="D25" s="3" t="s">
        <v>6</v>
      </c>
      <c r="E25" s="3" t="s">
        <v>7</v>
      </c>
      <c r="F25" s="3" t="s">
        <v>8</v>
      </c>
    </row>
    <row r="26" spans="1:6" x14ac:dyDescent="0.25">
      <c r="A26" s="3">
        <v>55</v>
      </c>
      <c r="B26" s="15">
        <v>41152</v>
      </c>
      <c r="C26" s="3" t="s">
        <v>5</v>
      </c>
      <c r="D26" s="3" t="s">
        <v>6</v>
      </c>
      <c r="E26" s="3" t="s">
        <v>7</v>
      </c>
      <c r="F26" s="3" t="s">
        <v>8</v>
      </c>
    </row>
    <row r="27" spans="1:6" x14ac:dyDescent="0.25">
      <c r="A27" s="3">
        <v>1304.6199999999999</v>
      </c>
      <c r="B27" s="15">
        <v>41182</v>
      </c>
      <c r="C27" s="3" t="s">
        <v>5</v>
      </c>
      <c r="D27" s="3" t="s">
        <v>6</v>
      </c>
      <c r="E27" s="3" t="s">
        <v>7</v>
      </c>
      <c r="F27" s="3" t="s">
        <v>8</v>
      </c>
    </row>
    <row r="28" spans="1:6" x14ac:dyDescent="0.25">
      <c r="A28" s="3">
        <v>4</v>
      </c>
      <c r="B28" s="15">
        <v>41182</v>
      </c>
      <c r="C28" s="3" t="s">
        <v>5</v>
      </c>
      <c r="D28" s="3" t="s">
        <v>6</v>
      </c>
      <c r="E28" s="3" t="s">
        <v>7</v>
      </c>
      <c r="F28" s="3" t="s">
        <v>8</v>
      </c>
    </row>
    <row r="29" spans="1:6" x14ac:dyDescent="0.25">
      <c r="A29" s="3">
        <v>8</v>
      </c>
      <c r="B29" s="15">
        <v>41182</v>
      </c>
      <c r="C29" s="3" t="s">
        <v>5</v>
      </c>
      <c r="D29" s="3" t="s">
        <v>6</v>
      </c>
      <c r="E29" s="3" t="s">
        <v>7</v>
      </c>
      <c r="F29" s="3" t="s">
        <v>8</v>
      </c>
    </row>
    <row r="30" spans="1:6" x14ac:dyDescent="0.25">
      <c r="A30" s="3">
        <v>0.65</v>
      </c>
      <c r="B30" s="15">
        <v>41182</v>
      </c>
      <c r="C30" s="3" t="s">
        <v>5</v>
      </c>
      <c r="D30" s="3" t="s">
        <v>6</v>
      </c>
      <c r="E30" s="3" t="s">
        <v>7</v>
      </c>
      <c r="F30" s="3" t="s">
        <v>8</v>
      </c>
    </row>
    <row r="31" spans="1:6" x14ac:dyDescent="0.25">
      <c r="A31" s="3">
        <v>70</v>
      </c>
      <c r="B31" s="15">
        <v>41182</v>
      </c>
      <c r="C31" s="3" t="s">
        <v>5</v>
      </c>
      <c r="D31" s="3" t="s">
        <v>6</v>
      </c>
      <c r="E31" s="3" t="s">
        <v>7</v>
      </c>
      <c r="F31" s="3" t="s">
        <v>8</v>
      </c>
    </row>
    <row r="32" spans="1:6" x14ac:dyDescent="0.25">
      <c r="A32" s="3">
        <v>1325.94</v>
      </c>
      <c r="B32" s="15">
        <v>41213</v>
      </c>
      <c r="C32" s="3" t="s">
        <v>5</v>
      </c>
      <c r="D32" s="3" t="s">
        <v>6</v>
      </c>
      <c r="E32" s="3" t="s">
        <v>7</v>
      </c>
      <c r="F32" s="3" t="s">
        <v>8</v>
      </c>
    </row>
    <row r="33" spans="1:6" x14ac:dyDescent="0.25">
      <c r="A33" s="3">
        <v>14</v>
      </c>
      <c r="B33" s="15">
        <v>41213</v>
      </c>
      <c r="C33" s="3" t="s">
        <v>5</v>
      </c>
      <c r="D33" s="3" t="s">
        <v>6</v>
      </c>
      <c r="E33" s="3" t="s">
        <v>7</v>
      </c>
      <c r="F33" s="3" t="s">
        <v>8</v>
      </c>
    </row>
    <row r="34" spans="1:6" x14ac:dyDescent="0.25">
      <c r="A34" s="3">
        <v>7</v>
      </c>
      <c r="B34" s="15">
        <v>41213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25">
      <c r="A35" s="3">
        <v>0.65</v>
      </c>
      <c r="B35" s="15">
        <v>41213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25">
      <c r="A36" s="3">
        <v>190</v>
      </c>
      <c r="B36" s="15">
        <v>41213</v>
      </c>
      <c r="C36" s="3" t="s">
        <v>5</v>
      </c>
      <c r="D36" s="3" t="s">
        <v>6</v>
      </c>
      <c r="E36" s="3" t="s">
        <v>7</v>
      </c>
      <c r="F36" s="3" t="s">
        <v>8</v>
      </c>
    </row>
    <row r="37" spans="1:6" x14ac:dyDescent="0.25">
      <c r="A37" s="3">
        <v>1345.62</v>
      </c>
      <c r="B37" s="15">
        <v>41243</v>
      </c>
      <c r="C37" s="3" t="s">
        <v>5</v>
      </c>
      <c r="D37" s="3" t="s">
        <v>6</v>
      </c>
      <c r="E37" s="3" t="s">
        <v>7</v>
      </c>
      <c r="F37" s="3" t="s">
        <v>8</v>
      </c>
    </row>
    <row r="38" spans="1:6" x14ac:dyDescent="0.25">
      <c r="A38" s="3">
        <v>11</v>
      </c>
      <c r="B38" s="15">
        <v>41243</v>
      </c>
      <c r="C38" s="3" t="s">
        <v>5</v>
      </c>
      <c r="D38" s="3" t="s">
        <v>6</v>
      </c>
      <c r="E38" s="3" t="s">
        <v>7</v>
      </c>
      <c r="F38" s="3" t="s">
        <v>8</v>
      </c>
    </row>
    <row r="39" spans="1:6" x14ac:dyDescent="0.25">
      <c r="A39" s="3">
        <v>11</v>
      </c>
      <c r="B39" s="15">
        <v>41243</v>
      </c>
      <c r="C39" s="3" t="s">
        <v>5</v>
      </c>
      <c r="D39" s="3" t="s">
        <v>6</v>
      </c>
      <c r="E39" s="3" t="s">
        <v>7</v>
      </c>
      <c r="F39" s="3" t="s">
        <v>8</v>
      </c>
    </row>
    <row r="40" spans="1:6" x14ac:dyDescent="0.25">
      <c r="A40" s="3">
        <v>0.65</v>
      </c>
      <c r="B40" s="15">
        <v>41243</v>
      </c>
      <c r="C40" s="3" t="s">
        <v>5</v>
      </c>
      <c r="D40" s="3" t="s">
        <v>6</v>
      </c>
      <c r="E40" s="3" t="s">
        <v>7</v>
      </c>
      <c r="F40" s="3" t="s">
        <v>8</v>
      </c>
    </row>
    <row r="41" spans="1:6" x14ac:dyDescent="0.25">
      <c r="A41" s="3">
        <v>175</v>
      </c>
      <c r="B41" s="15">
        <v>41243</v>
      </c>
      <c r="C41" s="3" t="s">
        <v>5</v>
      </c>
      <c r="D41" s="3" t="s">
        <v>6</v>
      </c>
      <c r="E41" s="3" t="s">
        <v>7</v>
      </c>
      <c r="F41" s="3" t="s">
        <v>8</v>
      </c>
    </row>
    <row r="42" spans="1:6" x14ac:dyDescent="0.25">
      <c r="A42" s="3">
        <v>1362.02</v>
      </c>
      <c r="B42" s="15">
        <v>41274</v>
      </c>
      <c r="C42" s="3" t="s">
        <v>5</v>
      </c>
      <c r="D42" s="3" t="s">
        <v>6</v>
      </c>
      <c r="E42" s="3" t="s">
        <v>7</v>
      </c>
      <c r="F42" s="3" t="s">
        <v>8</v>
      </c>
    </row>
    <row r="43" spans="1:6" x14ac:dyDescent="0.25">
      <c r="A43" s="3">
        <v>13</v>
      </c>
      <c r="B43" s="15">
        <v>41274</v>
      </c>
      <c r="C43" s="3" t="s">
        <v>5</v>
      </c>
      <c r="D43" s="3" t="s">
        <v>6</v>
      </c>
      <c r="E43" s="3" t="s">
        <v>7</v>
      </c>
      <c r="F43" s="3" t="s">
        <v>8</v>
      </c>
    </row>
    <row r="44" spans="1:6" x14ac:dyDescent="0.25">
      <c r="A44" s="3">
        <v>6</v>
      </c>
      <c r="B44" s="15">
        <v>41274</v>
      </c>
      <c r="C44" s="3" t="s">
        <v>5</v>
      </c>
      <c r="D44" s="3" t="s">
        <v>6</v>
      </c>
      <c r="E44" s="3" t="s">
        <v>7</v>
      </c>
      <c r="F44" s="3" t="s">
        <v>8</v>
      </c>
    </row>
    <row r="45" spans="1:6" x14ac:dyDescent="0.25">
      <c r="A45" s="3">
        <v>0.65</v>
      </c>
      <c r="B45" s="15">
        <v>41274</v>
      </c>
      <c r="C45" s="3" t="s">
        <v>5</v>
      </c>
      <c r="D45" s="3" t="s">
        <v>6</v>
      </c>
      <c r="E45" s="3" t="s">
        <v>7</v>
      </c>
      <c r="F45" s="3" t="s">
        <v>8</v>
      </c>
    </row>
    <row r="46" spans="1:6" x14ac:dyDescent="0.25">
      <c r="A46" s="3">
        <v>160</v>
      </c>
      <c r="B46" s="15">
        <v>41274</v>
      </c>
      <c r="C46" s="3" t="s">
        <v>5</v>
      </c>
      <c r="D46" s="3" t="s">
        <v>6</v>
      </c>
      <c r="E46" s="3" t="s">
        <v>7</v>
      </c>
      <c r="F46" s="3" t="s">
        <v>8</v>
      </c>
    </row>
    <row r="47" spans="1:6" x14ac:dyDescent="0.25">
      <c r="A47" s="3">
        <v>1385.8</v>
      </c>
      <c r="B47" s="15">
        <v>41305</v>
      </c>
      <c r="C47" s="3" t="s">
        <v>5</v>
      </c>
      <c r="D47" s="3" t="s">
        <v>6</v>
      </c>
      <c r="E47" s="3" t="s">
        <v>7</v>
      </c>
      <c r="F47" s="3" t="s">
        <v>8</v>
      </c>
    </row>
    <row r="48" spans="1:6" x14ac:dyDescent="0.25">
      <c r="A48" s="3">
        <v>12</v>
      </c>
      <c r="B48" s="15">
        <v>41305</v>
      </c>
      <c r="C48" s="3" t="s">
        <v>5</v>
      </c>
      <c r="D48" s="3" t="s">
        <v>6</v>
      </c>
      <c r="E48" s="3" t="s">
        <v>7</v>
      </c>
      <c r="F48" s="3" t="s">
        <v>8</v>
      </c>
    </row>
    <row r="49" spans="1:6" x14ac:dyDescent="0.25">
      <c r="A49" s="3">
        <v>18</v>
      </c>
      <c r="B49" s="15">
        <v>41305</v>
      </c>
      <c r="C49" s="3" t="s">
        <v>5</v>
      </c>
      <c r="D49" s="3" t="s">
        <v>6</v>
      </c>
      <c r="E49" s="3" t="s">
        <v>7</v>
      </c>
      <c r="F49" s="3" t="s">
        <v>8</v>
      </c>
    </row>
    <row r="50" spans="1:6" x14ac:dyDescent="0.25">
      <c r="A50" s="3">
        <v>0.65</v>
      </c>
      <c r="B50" s="15">
        <v>41305</v>
      </c>
      <c r="C50" s="3" t="s">
        <v>5</v>
      </c>
      <c r="D50" s="3" t="s">
        <v>6</v>
      </c>
      <c r="E50" s="3" t="s">
        <v>7</v>
      </c>
      <c r="F50" s="3" t="s">
        <v>8</v>
      </c>
    </row>
    <row r="51" spans="1:6" x14ac:dyDescent="0.25">
      <c r="A51" s="3">
        <v>115</v>
      </c>
      <c r="B51" s="15">
        <v>41305</v>
      </c>
      <c r="C51" s="3" t="s">
        <v>5</v>
      </c>
      <c r="D51" s="3" t="s">
        <v>6</v>
      </c>
      <c r="E51" s="3" t="s">
        <v>7</v>
      </c>
      <c r="F51" s="3" t="s">
        <v>8</v>
      </c>
    </row>
    <row r="52" spans="1:6" x14ac:dyDescent="0.25">
      <c r="A52" s="3">
        <v>1403.84</v>
      </c>
      <c r="B52" s="15">
        <v>41333</v>
      </c>
      <c r="C52" s="3" t="s">
        <v>5</v>
      </c>
      <c r="D52" s="3" t="s">
        <v>6</v>
      </c>
      <c r="E52" s="3" t="s">
        <v>7</v>
      </c>
      <c r="F52" s="3" t="s">
        <v>8</v>
      </c>
    </row>
    <row r="53" spans="1:6" x14ac:dyDescent="0.25">
      <c r="A53" s="3">
        <v>10</v>
      </c>
      <c r="B53" s="15">
        <v>41333</v>
      </c>
      <c r="C53" s="3" t="s">
        <v>5</v>
      </c>
      <c r="D53" s="3" t="s">
        <v>6</v>
      </c>
      <c r="E53" s="3" t="s">
        <v>7</v>
      </c>
      <c r="F53" s="3" t="s">
        <v>8</v>
      </c>
    </row>
    <row r="54" spans="1:6" x14ac:dyDescent="0.25">
      <c r="A54" s="3">
        <v>15</v>
      </c>
      <c r="B54" s="15">
        <v>41333</v>
      </c>
      <c r="C54" s="3" t="s">
        <v>5</v>
      </c>
      <c r="D54" s="3" t="s">
        <v>6</v>
      </c>
      <c r="E54" s="3" t="s">
        <v>7</v>
      </c>
      <c r="F54" s="3" t="s">
        <v>8</v>
      </c>
    </row>
    <row r="55" spans="1:6" x14ac:dyDescent="0.25">
      <c r="A55" s="3">
        <v>0.65</v>
      </c>
      <c r="B55" s="15">
        <v>41333</v>
      </c>
      <c r="C55" s="3" t="s">
        <v>5</v>
      </c>
      <c r="D55" s="3" t="s">
        <v>6</v>
      </c>
      <c r="E55" s="3" t="s">
        <v>7</v>
      </c>
      <c r="F55" s="3" t="s">
        <v>8</v>
      </c>
    </row>
    <row r="56" spans="1:6" x14ac:dyDescent="0.25">
      <c r="A56" s="3">
        <v>130</v>
      </c>
      <c r="B56" s="15">
        <v>41333</v>
      </c>
      <c r="C56" s="3" t="s">
        <v>5</v>
      </c>
      <c r="D56" s="3" t="s">
        <v>6</v>
      </c>
      <c r="E56" s="3" t="s">
        <v>7</v>
      </c>
      <c r="F56" s="3" t="s">
        <v>8</v>
      </c>
    </row>
    <row r="57" spans="1:6" x14ac:dyDescent="0.25">
      <c r="A57" s="3">
        <v>1435.82</v>
      </c>
      <c r="B57" s="15">
        <v>41364</v>
      </c>
      <c r="C57" s="3" t="s">
        <v>5</v>
      </c>
      <c r="D57" s="3" t="s">
        <v>6</v>
      </c>
      <c r="E57" s="3" t="s">
        <v>7</v>
      </c>
      <c r="F57" s="3" t="s">
        <v>8</v>
      </c>
    </row>
    <row r="58" spans="1:6" x14ac:dyDescent="0.25">
      <c r="A58" s="3">
        <v>8</v>
      </c>
      <c r="B58" s="15">
        <v>41364</v>
      </c>
      <c r="C58" s="3" t="s">
        <v>5</v>
      </c>
      <c r="D58" s="3" t="s">
        <v>6</v>
      </c>
      <c r="E58" s="3" t="s">
        <v>7</v>
      </c>
      <c r="F58" s="3" t="s">
        <v>8</v>
      </c>
    </row>
    <row r="59" spans="1:6" x14ac:dyDescent="0.25">
      <c r="A59" s="3">
        <v>29</v>
      </c>
      <c r="B59" s="15">
        <v>41364</v>
      </c>
      <c r="C59" s="3" t="s">
        <v>5</v>
      </c>
      <c r="D59" s="3" t="s">
        <v>6</v>
      </c>
      <c r="E59" s="3" t="s">
        <v>7</v>
      </c>
      <c r="F59" s="3" t="s">
        <v>8</v>
      </c>
    </row>
    <row r="60" spans="1:6" x14ac:dyDescent="0.25">
      <c r="A60" s="3">
        <v>0.65</v>
      </c>
      <c r="B60" s="15">
        <v>41364</v>
      </c>
      <c r="C60" s="3" t="s">
        <v>5</v>
      </c>
      <c r="D60" s="3" t="s">
        <v>6</v>
      </c>
      <c r="E60" s="3" t="s">
        <v>7</v>
      </c>
      <c r="F60" s="3" t="s">
        <v>8</v>
      </c>
    </row>
    <row r="61" spans="1:6" x14ac:dyDescent="0.25">
      <c r="A61" s="3">
        <v>0</v>
      </c>
      <c r="B61" s="15">
        <v>41364</v>
      </c>
      <c r="C61" s="3" t="s">
        <v>5</v>
      </c>
      <c r="D61" s="3" t="s">
        <v>6</v>
      </c>
      <c r="E61" s="3" t="s">
        <v>7</v>
      </c>
      <c r="F61" s="3" t="s">
        <v>8</v>
      </c>
    </row>
    <row r="62" spans="1:6" x14ac:dyDescent="0.25">
      <c r="A62" s="3">
        <v>1189</v>
      </c>
      <c r="B62" s="15">
        <v>41394</v>
      </c>
      <c r="C62" s="3" t="s">
        <v>5</v>
      </c>
      <c r="D62" s="3" t="s">
        <v>6</v>
      </c>
      <c r="E62" s="3" t="s">
        <v>7</v>
      </c>
      <c r="F62" s="3" t="s">
        <v>8</v>
      </c>
    </row>
    <row r="63" spans="1:6" x14ac:dyDescent="0.25">
      <c r="A63" s="3">
        <v>13</v>
      </c>
      <c r="B63" s="15">
        <v>41394</v>
      </c>
      <c r="C63" s="3" t="s">
        <v>5</v>
      </c>
      <c r="D63" s="3" t="s">
        <v>6</v>
      </c>
      <c r="E63" s="3" t="s">
        <v>7</v>
      </c>
      <c r="F63" s="3" t="s">
        <v>8</v>
      </c>
    </row>
    <row r="64" spans="1:6" x14ac:dyDescent="0.25">
      <c r="A64" s="3">
        <v>12</v>
      </c>
      <c r="B64" s="15">
        <v>41394</v>
      </c>
      <c r="C64" s="3" t="s">
        <v>5</v>
      </c>
      <c r="D64" s="3" t="s">
        <v>6</v>
      </c>
      <c r="E64" s="3" t="s">
        <v>7</v>
      </c>
      <c r="F64" s="3" t="s">
        <v>8</v>
      </c>
    </row>
    <row r="65" spans="1:8" x14ac:dyDescent="0.25">
      <c r="A65" s="3">
        <v>0.65</v>
      </c>
      <c r="B65" s="15">
        <v>41394</v>
      </c>
      <c r="C65" s="3" t="s">
        <v>5</v>
      </c>
      <c r="D65" s="3" t="s">
        <v>6</v>
      </c>
      <c r="E65" s="3" t="s">
        <v>7</v>
      </c>
      <c r="F65" s="3" t="s">
        <v>8</v>
      </c>
    </row>
    <row r="66" spans="1:8" x14ac:dyDescent="0.25">
      <c r="A66" s="3">
        <v>0</v>
      </c>
      <c r="B66" s="15">
        <v>41394</v>
      </c>
      <c r="C66" s="3" t="s">
        <v>5</v>
      </c>
      <c r="D66" s="3" t="s">
        <v>6</v>
      </c>
      <c r="E66" s="3" t="s">
        <v>7</v>
      </c>
      <c r="F66" s="3" t="s">
        <v>8</v>
      </c>
    </row>
    <row r="67" spans="1:8" x14ac:dyDescent="0.25">
      <c r="A67" s="3">
        <v>109</v>
      </c>
      <c r="B67" s="23">
        <v>41360</v>
      </c>
      <c r="C67" s="3" t="s">
        <v>5</v>
      </c>
      <c r="D67" s="3" t="s">
        <v>6</v>
      </c>
      <c r="E67" s="3" t="s">
        <v>327</v>
      </c>
      <c r="F67" s="3" t="s">
        <v>47</v>
      </c>
      <c r="H67" t="s">
        <v>317</v>
      </c>
    </row>
    <row r="68" spans="1:8" x14ac:dyDescent="0.25">
      <c r="A68" s="3">
        <v>20</v>
      </c>
      <c r="B68" s="23">
        <v>41360</v>
      </c>
      <c r="C68" s="3" t="s">
        <v>5</v>
      </c>
      <c r="D68" s="3" t="s">
        <v>6</v>
      </c>
      <c r="E68" s="3" t="s">
        <v>327</v>
      </c>
      <c r="F68" s="3" t="s">
        <v>47</v>
      </c>
      <c r="H68" t="s">
        <v>318</v>
      </c>
    </row>
    <row r="69" spans="1:8" x14ac:dyDescent="0.25">
      <c r="A69">
        <v>69</v>
      </c>
      <c r="B69" s="6">
        <v>41244</v>
      </c>
      <c r="C69" t="s">
        <v>5</v>
      </c>
      <c r="D69" t="s">
        <v>21</v>
      </c>
      <c r="E69" t="s">
        <v>282</v>
      </c>
      <c r="F69" t="s">
        <v>47</v>
      </c>
      <c r="G69" t="s">
        <v>283</v>
      </c>
      <c r="H69" t="s">
        <v>328</v>
      </c>
    </row>
    <row r="70" spans="1:8" x14ac:dyDescent="0.25">
      <c r="A70">
        <v>5</v>
      </c>
      <c r="B70" s="6">
        <v>41259</v>
      </c>
      <c r="C70" t="s">
        <v>5</v>
      </c>
      <c r="D70" t="s">
        <v>21</v>
      </c>
      <c r="E70" t="s">
        <v>282</v>
      </c>
      <c r="F70" t="s">
        <v>47</v>
      </c>
      <c r="G70" t="s">
        <v>283</v>
      </c>
      <c r="H70" t="s">
        <v>329</v>
      </c>
    </row>
    <row r="71" spans="1:8" x14ac:dyDescent="0.25">
      <c r="A71">
        <v>9</v>
      </c>
      <c r="B71" s="6">
        <v>41259</v>
      </c>
      <c r="C71" t="s">
        <v>5</v>
      </c>
      <c r="D71" t="s">
        <v>21</v>
      </c>
      <c r="E71" t="s">
        <v>282</v>
      </c>
      <c r="F71" t="s">
        <v>47</v>
      </c>
      <c r="G71" t="s">
        <v>283</v>
      </c>
      <c r="H71" t="s">
        <v>329</v>
      </c>
    </row>
    <row r="72" spans="1:8" x14ac:dyDescent="0.25">
      <c r="A72">
        <v>5</v>
      </c>
      <c r="B72" s="6">
        <v>41269</v>
      </c>
      <c r="C72" t="s">
        <v>5</v>
      </c>
      <c r="D72" t="s">
        <v>21</v>
      </c>
      <c r="E72" t="s">
        <v>282</v>
      </c>
      <c r="F72" t="s">
        <v>47</v>
      </c>
      <c r="G72" t="s">
        <v>283</v>
      </c>
      <c r="H72" t="s">
        <v>330</v>
      </c>
    </row>
    <row r="73" spans="1:8" x14ac:dyDescent="0.25">
      <c r="A73">
        <v>5</v>
      </c>
      <c r="B73" s="6">
        <v>41269</v>
      </c>
      <c r="C73" t="s">
        <v>5</v>
      </c>
      <c r="D73" t="s">
        <v>21</v>
      </c>
      <c r="E73" t="s">
        <v>282</v>
      </c>
      <c r="F73" t="s">
        <v>47</v>
      </c>
      <c r="G73" t="s">
        <v>283</v>
      </c>
      <c r="H73" t="s">
        <v>330</v>
      </c>
    </row>
    <row r="74" spans="1:8" x14ac:dyDescent="0.25">
      <c r="A74">
        <v>194</v>
      </c>
      <c r="B74" s="6">
        <v>41321</v>
      </c>
      <c r="C74" t="s">
        <v>5</v>
      </c>
      <c r="D74" t="s">
        <v>21</v>
      </c>
      <c r="E74" t="s">
        <v>282</v>
      </c>
      <c r="F74" t="s">
        <v>47</v>
      </c>
      <c r="G74" t="s">
        <v>372</v>
      </c>
      <c r="H74" t="s">
        <v>369</v>
      </c>
    </row>
    <row r="75" spans="1:8" x14ac:dyDescent="0.25">
      <c r="A75" s="25">
        <v>-194</v>
      </c>
      <c r="B75" s="27">
        <v>41321</v>
      </c>
      <c r="C75" t="s">
        <v>5</v>
      </c>
      <c r="D75" t="s">
        <v>21</v>
      </c>
      <c r="E75" t="s">
        <v>282</v>
      </c>
      <c r="F75" t="s">
        <v>47</v>
      </c>
      <c r="G75" t="s">
        <v>372</v>
      </c>
      <c r="H75" t="s">
        <v>396</v>
      </c>
    </row>
    <row r="76" spans="1:8" x14ac:dyDescent="0.25">
      <c r="A76" s="3">
        <v>100</v>
      </c>
      <c r="B76" s="21">
        <v>41319</v>
      </c>
      <c r="C76" t="s">
        <v>5</v>
      </c>
      <c r="D76" t="s">
        <v>21</v>
      </c>
      <c r="E76" t="s">
        <v>282</v>
      </c>
      <c r="F76" t="s">
        <v>47</v>
      </c>
      <c r="G76" t="s">
        <v>283</v>
      </c>
      <c r="H76" t="s">
        <v>306</v>
      </c>
    </row>
    <row r="77" spans="1:8" x14ac:dyDescent="0.25">
      <c r="A77">
        <v>25</v>
      </c>
      <c r="B77" s="6">
        <v>41320</v>
      </c>
      <c r="C77" t="s">
        <v>5</v>
      </c>
      <c r="D77" t="s">
        <v>21</v>
      </c>
      <c r="E77" t="s">
        <v>282</v>
      </c>
      <c r="F77" t="s">
        <v>47</v>
      </c>
      <c r="G77" t="s">
        <v>283</v>
      </c>
      <c r="H77" t="s">
        <v>331</v>
      </c>
    </row>
    <row r="78" spans="1:8" x14ac:dyDescent="0.25">
      <c r="A78">
        <v>12</v>
      </c>
      <c r="B78" s="6">
        <v>41320</v>
      </c>
      <c r="C78" t="s">
        <v>5</v>
      </c>
      <c r="D78" t="s">
        <v>21</v>
      </c>
      <c r="E78" t="s">
        <v>282</v>
      </c>
      <c r="F78" t="s">
        <v>47</v>
      </c>
      <c r="G78" t="s">
        <v>283</v>
      </c>
      <c r="H78" t="s">
        <v>332</v>
      </c>
    </row>
    <row r="79" spans="1:8" x14ac:dyDescent="0.25">
      <c r="A79">
        <v>10</v>
      </c>
      <c r="B79" s="6">
        <v>41320</v>
      </c>
      <c r="C79" t="s">
        <v>5</v>
      </c>
      <c r="D79" t="s">
        <v>21</v>
      </c>
      <c r="E79" t="s">
        <v>282</v>
      </c>
      <c r="F79" t="s">
        <v>47</v>
      </c>
      <c r="G79" t="s">
        <v>283</v>
      </c>
      <c r="H79" t="s">
        <v>333</v>
      </c>
    </row>
    <row r="80" spans="1:8" x14ac:dyDescent="0.25">
      <c r="A80">
        <v>5</v>
      </c>
      <c r="B80" s="6">
        <v>41320</v>
      </c>
      <c r="C80" t="s">
        <v>5</v>
      </c>
      <c r="D80" t="s">
        <v>21</v>
      </c>
      <c r="E80" t="s">
        <v>282</v>
      </c>
      <c r="F80" t="s">
        <v>47</v>
      </c>
      <c r="G80" t="s">
        <v>283</v>
      </c>
      <c r="H80" t="s">
        <v>334</v>
      </c>
    </row>
    <row r="81" spans="1:8" x14ac:dyDescent="0.25">
      <c r="A81">
        <v>5</v>
      </c>
      <c r="B81" s="6">
        <v>41320</v>
      </c>
      <c r="C81" t="s">
        <v>5</v>
      </c>
      <c r="D81" t="s">
        <v>21</v>
      </c>
      <c r="E81" t="s">
        <v>282</v>
      </c>
      <c r="F81" t="s">
        <v>47</v>
      </c>
      <c r="G81" t="s">
        <v>283</v>
      </c>
      <c r="H81" t="s">
        <v>335</v>
      </c>
    </row>
    <row r="82" spans="1:8" x14ac:dyDescent="0.25">
      <c r="A82">
        <v>12</v>
      </c>
      <c r="B82" s="6">
        <v>41320</v>
      </c>
      <c r="C82" t="s">
        <v>5</v>
      </c>
      <c r="D82" t="s">
        <v>21</v>
      </c>
      <c r="E82" t="s">
        <v>282</v>
      </c>
      <c r="F82" t="s">
        <v>47</v>
      </c>
      <c r="G82" t="s">
        <v>283</v>
      </c>
      <c r="H82" t="s">
        <v>335</v>
      </c>
    </row>
    <row r="83" spans="1:8" x14ac:dyDescent="0.25">
      <c r="A83">
        <v>12</v>
      </c>
      <c r="B83" s="6">
        <v>41320</v>
      </c>
      <c r="C83" t="s">
        <v>5</v>
      </c>
      <c r="D83" t="s">
        <v>21</v>
      </c>
      <c r="E83" t="s">
        <v>282</v>
      </c>
      <c r="F83" t="s">
        <v>47</v>
      </c>
      <c r="G83" t="s">
        <v>283</v>
      </c>
      <c r="H83" t="s">
        <v>335</v>
      </c>
    </row>
    <row r="84" spans="1:8" x14ac:dyDescent="0.25">
      <c r="A84">
        <v>25</v>
      </c>
      <c r="B84" s="6">
        <v>41320</v>
      </c>
      <c r="C84" t="s">
        <v>5</v>
      </c>
      <c r="D84" t="s">
        <v>21</v>
      </c>
      <c r="E84" t="s">
        <v>282</v>
      </c>
      <c r="F84" t="s">
        <v>47</v>
      </c>
      <c r="G84" t="s">
        <v>283</v>
      </c>
      <c r="H84" t="s">
        <v>336</v>
      </c>
    </row>
    <row r="85" spans="1:8" x14ac:dyDescent="0.25">
      <c r="A85">
        <v>12</v>
      </c>
      <c r="B85" s="6">
        <v>41320</v>
      </c>
      <c r="C85" t="s">
        <v>5</v>
      </c>
      <c r="D85" t="s">
        <v>21</v>
      </c>
      <c r="E85" t="s">
        <v>282</v>
      </c>
      <c r="F85" t="s">
        <v>47</v>
      </c>
      <c r="G85" t="s">
        <v>283</v>
      </c>
      <c r="H85" t="s">
        <v>337</v>
      </c>
    </row>
    <row r="86" spans="1:8" x14ac:dyDescent="0.25">
      <c r="A86">
        <v>5</v>
      </c>
      <c r="B86" s="6">
        <v>41320</v>
      </c>
      <c r="C86" t="s">
        <v>5</v>
      </c>
      <c r="D86" t="s">
        <v>21</v>
      </c>
      <c r="E86" t="s">
        <v>282</v>
      </c>
      <c r="F86" t="s">
        <v>47</v>
      </c>
      <c r="G86" t="s">
        <v>283</v>
      </c>
      <c r="H86" t="s">
        <v>338</v>
      </c>
    </row>
    <row r="87" spans="1:8" x14ac:dyDescent="0.25">
      <c r="A87">
        <v>20</v>
      </c>
      <c r="B87" s="6">
        <v>41320</v>
      </c>
      <c r="C87" t="s">
        <v>5</v>
      </c>
      <c r="D87" t="s">
        <v>21</v>
      </c>
      <c r="E87" t="s">
        <v>282</v>
      </c>
      <c r="F87" t="s">
        <v>47</v>
      </c>
      <c r="G87" t="s">
        <v>283</v>
      </c>
      <c r="H87" t="s">
        <v>339</v>
      </c>
    </row>
    <row r="88" spans="1:8" x14ac:dyDescent="0.25">
      <c r="A88">
        <v>5</v>
      </c>
      <c r="B88" s="6">
        <v>41320</v>
      </c>
      <c r="C88" t="s">
        <v>5</v>
      </c>
      <c r="D88" t="s">
        <v>21</v>
      </c>
      <c r="E88" t="s">
        <v>282</v>
      </c>
      <c r="F88" t="s">
        <v>47</v>
      </c>
      <c r="G88" t="s">
        <v>283</v>
      </c>
      <c r="H88" t="s">
        <v>339</v>
      </c>
    </row>
    <row r="89" spans="1:8" x14ac:dyDescent="0.25">
      <c r="A89">
        <v>139</v>
      </c>
      <c r="B89" s="6">
        <v>41320</v>
      </c>
      <c r="C89" t="s">
        <v>5</v>
      </c>
      <c r="D89" t="s">
        <v>21</v>
      </c>
      <c r="E89" t="s">
        <v>282</v>
      </c>
      <c r="F89" t="s">
        <v>47</v>
      </c>
      <c r="G89" t="s">
        <v>283</v>
      </c>
      <c r="H89" t="s">
        <v>340</v>
      </c>
    </row>
    <row r="90" spans="1:8" x14ac:dyDescent="0.25">
      <c r="A90">
        <v>5</v>
      </c>
      <c r="B90" s="6">
        <v>41320</v>
      </c>
      <c r="C90" t="s">
        <v>5</v>
      </c>
      <c r="D90" t="s">
        <v>21</v>
      </c>
      <c r="E90" t="s">
        <v>282</v>
      </c>
      <c r="F90" t="s">
        <v>47</v>
      </c>
      <c r="G90" t="s">
        <v>283</v>
      </c>
      <c r="H90" t="s">
        <v>341</v>
      </c>
    </row>
    <row r="91" spans="1:8" x14ac:dyDescent="0.25">
      <c r="A91">
        <v>5</v>
      </c>
      <c r="B91" s="6">
        <v>41320</v>
      </c>
      <c r="C91" t="s">
        <v>5</v>
      </c>
      <c r="D91" t="s">
        <v>21</v>
      </c>
      <c r="E91" t="s">
        <v>282</v>
      </c>
      <c r="F91" t="s">
        <v>47</v>
      </c>
      <c r="G91" t="s">
        <v>283</v>
      </c>
      <c r="H91" t="s">
        <v>342</v>
      </c>
    </row>
    <row r="92" spans="1:8" x14ac:dyDescent="0.25">
      <c r="A92">
        <v>5</v>
      </c>
      <c r="B92" s="6">
        <v>41320</v>
      </c>
      <c r="C92" t="s">
        <v>5</v>
      </c>
      <c r="D92" t="s">
        <v>21</v>
      </c>
      <c r="E92" t="s">
        <v>282</v>
      </c>
      <c r="F92" t="s">
        <v>47</v>
      </c>
      <c r="G92" t="s">
        <v>283</v>
      </c>
      <c r="H92" t="s">
        <v>343</v>
      </c>
    </row>
    <row r="93" spans="1:8" x14ac:dyDescent="0.25">
      <c r="A93">
        <v>5</v>
      </c>
      <c r="B93" s="6">
        <v>41320</v>
      </c>
      <c r="C93" t="s">
        <v>5</v>
      </c>
      <c r="D93" t="s">
        <v>21</v>
      </c>
      <c r="E93" t="s">
        <v>282</v>
      </c>
      <c r="F93" t="s">
        <v>47</v>
      </c>
      <c r="G93" t="s">
        <v>283</v>
      </c>
      <c r="H93" t="s">
        <v>344</v>
      </c>
    </row>
    <row r="94" spans="1:8" x14ac:dyDescent="0.25">
      <c r="A94">
        <v>75</v>
      </c>
      <c r="B94" s="6">
        <v>41321</v>
      </c>
      <c r="C94" t="s">
        <v>5</v>
      </c>
      <c r="D94" t="s">
        <v>21</v>
      </c>
      <c r="E94" t="s">
        <v>282</v>
      </c>
      <c r="F94" t="s">
        <v>47</v>
      </c>
      <c r="G94" t="s">
        <v>283</v>
      </c>
      <c r="H94" t="s">
        <v>345</v>
      </c>
    </row>
    <row r="95" spans="1:8" x14ac:dyDescent="0.25">
      <c r="A95">
        <v>75</v>
      </c>
      <c r="B95" s="6">
        <v>41321</v>
      </c>
      <c r="C95" t="s">
        <v>5</v>
      </c>
      <c r="D95" t="s">
        <v>21</v>
      </c>
      <c r="E95" t="s">
        <v>282</v>
      </c>
      <c r="F95" t="s">
        <v>47</v>
      </c>
      <c r="G95" t="s">
        <v>283</v>
      </c>
      <c r="H95" t="s">
        <v>346</v>
      </c>
    </row>
    <row r="96" spans="1:8" x14ac:dyDescent="0.25">
      <c r="A96">
        <v>9</v>
      </c>
      <c r="B96" s="6">
        <v>41321</v>
      </c>
      <c r="C96" t="s">
        <v>5</v>
      </c>
      <c r="D96" t="s">
        <v>21</v>
      </c>
      <c r="E96" t="s">
        <v>282</v>
      </c>
      <c r="F96" t="s">
        <v>47</v>
      </c>
      <c r="G96" t="s">
        <v>283</v>
      </c>
      <c r="H96" t="s">
        <v>346</v>
      </c>
    </row>
    <row r="97" spans="1:8" x14ac:dyDescent="0.25">
      <c r="A97">
        <v>75</v>
      </c>
      <c r="B97" s="6">
        <v>41321</v>
      </c>
      <c r="C97" t="s">
        <v>5</v>
      </c>
      <c r="D97" t="s">
        <v>21</v>
      </c>
      <c r="E97" t="s">
        <v>282</v>
      </c>
      <c r="F97" t="s">
        <v>47</v>
      </c>
      <c r="G97" t="s">
        <v>283</v>
      </c>
      <c r="H97" t="s">
        <v>347</v>
      </c>
    </row>
    <row r="98" spans="1:8" x14ac:dyDescent="0.25">
      <c r="A98">
        <v>12</v>
      </c>
      <c r="B98" s="6">
        <v>41321</v>
      </c>
      <c r="C98" t="s">
        <v>5</v>
      </c>
      <c r="D98" t="s">
        <v>21</v>
      </c>
      <c r="E98" t="s">
        <v>282</v>
      </c>
      <c r="F98" t="s">
        <v>47</v>
      </c>
      <c r="G98" t="s">
        <v>283</v>
      </c>
      <c r="H98" t="s">
        <v>347</v>
      </c>
    </row>
    <row r="99" spans="1:8" x14ac:dyDescent="0.25">
      <c r="A99">
        <v>12</v>
      </c>
      <c r="B99" s="6">
        <v>41321</v>
      </c>
      <c r="C99" t="s">
        <v>5</v>
      </c>
      <c r="D99" t="s">
        <v>21</v>
      </c>
      <c r="E99" t="s">
        <v>282</v>
      </c>
      <c r="F99" t="s">
        <v>47</v>
      </c>
      <c r="G99" t="s">
        <v>283</v>
      </c>
      <c r="H99" t="s">
        <v>348</v>
      </c>
    </row>
    <row r="100" spans="1:8" x14ac:dyDescent="0.25">
      <c r="A100">
        <v>75</v>
      </c>
      <c r="B100" s="6">
        <v>41322</v>
      </c>
      <c r="C100" t="s">
        <v>5</v>
      </c>
      <c r="D100" t="s">
        <v>21</v>
      </c>
      <c r="E100" t="s">
        <v>282</v>
      </c>
      <c r="F100" t="s">
        <v>47</v>
      </c>
      <c r="G100" t="s">
        <v>283</v>
      </c>
      <c r="H100" t="s">
        <v>349</v>
      </c>
    </row>
    <row r="101" spans="1:8" x14ac:dyDescent="0.25">
      <c r="A101">
        <v>75</v>
      </c>
      <c r="B101" s="6">
        <v>41322</v>
      </c>
      <c r="C101" t="s">
        <v>5</v>
      </c>
      <c r="D101" t="s">
        <v>21</v>
      </c>
      <c r="E101" t="s">
        <v>282</v>
      </c>
      <c r="F101" t="s">
        <v>47</v>
      </c>
      <c r="G101" t="s">
        <v>283</v>
      </c>
      <c r="H101" t="s">
        <v>350</v>
      </c>
    </row>
    <row r="102" spans="1:8" x14ac:dyDescent="0.25">
      <c r="A102">
        <v>30</v>
      </c>
      <c r="B102" s="6">
        <v>41322</v>
      </c>
      <c r="C102" t="s">
        <v>5</v>
      </c>
      <c r="D102" t="s">
        <v>21</v>
      </c>
      <c r="E102" t="s">
        <v>282</v>
      </c>
      <c r="F102" t="s">
        <v>47</v>
      </c>
      <c r="G102" t="s">
        <v>283</v>
      </c>
      <c r="H102" t="s">
        <v>351</v>
      </c>
    </row>
    <row r="103" spans="1:8" x14ac:dyDescent="0.25">
      <c r="A103">
        <v>30</v>
      </c>
      <c r="B103" s="6">
        <v>41322</v>
      </c>
      <c r="C103" t="s">
        <v>5</v>
      </c>
      <c r="D103" t="s">
        <v>21</v>
      </c>
      <c r="E103" t="s">
        <v>282</v>
      </c>
      <c r="F103" t="s">
        <v>47</v>
      </c>
      <c r="G103" t="s">
        <v>283</v>
      </c>
      <c r="H103" t="s">
        <v>352</v>
      </c>
    </row>
    <row r="104" spans="1:8" x14ac:dyDescent="0.25">
      <c r="A104">
        <v>60</v>
      </c>
      <c r="B104" s="6">
        <v>41322</v>
      </c>
      <c r="C104" t="s">
        <v>5</v>
      </c>
      <c r="D104" t="s">
        <v>21</v>
      </c>
      <c r="E104" t="s">
        <v>282</v>
      </c>
      <c r="F104" t="s">
        <v>47</v>
      </c>
      <c r="G104" t="s">
        <v>283</v>
      </c>
      <c r="H104" t="s">
        <v>353</v>
      </c>
    </row>
    <row r="105" spans="1:8" x14ac:dyDescent="0.25">
      <c r="A105">
        <v>9</v>
      </c>
      <c r="B105" s="6">
        <v>41322</v>
      </c>
      <c r="C105" t="s">
        <v>5</v>
      </c>
      <c r="D105" t="s">
        <v>21</v>
      </c>
      <c r="E105" t="s">
        <v>282</v>
      </c>
      <c r="F105" t="s">
        <v>47</v>
      </c>
      <c r="G105" t="s">
        <v>283</v>
      </c>
      <c r="H105" t="s">
        <v>354</v>
      </c>
    </row>
    <row r="106" spans="1:8" x14ac:dyDescent="0.25">
      <c r="A106">
        <v>9</v>
      </c>
      <c r="B106" s="6">
        <v>41322</v>
      </c>
      <c r="C106" t="s">
        <v>5</v>
      </c>
      <c r="D106" t="s">
        <v>21</v>
      </c>
      <c r="E106" t="s">
        <v>282</v>
      </c>
      <c r="F106" t="s">
        <v>47</v>
      </c>
      <c r="G106" t="s">
        <v>283</v>
      </c>
      <c r="H106" t="s">
        <v>355</v>
      </c>
    </row>
    <row r="107" spans="1:8" x14ac:dyDescent="0.25">
      <c r="A107">
        <v>50</v>
      </c>
      <c r="B107" s="6">
        <v>41322</v>
      </c>
      <c r="C107" t="s">
        <v>5</v>
      </c>
      <c r="D107" t="s">
        <v>21</v>
      </c>
      <c r="E107" t="s">
        <v>282</v>
      </c>
      <c r="F107" t="s">
        <v>47</v>
      </c>
      <c r="G107" t="s">
        <v>283</v>
      </c>
      <c r="H107" t="s">
        <v>356</v>
      </c>
    </row>
    <row r="108" spans="1:8" x14ac:dyDescent="0.25">
      <c r="A108">
        <v>30</v>
      </c>
      <c r="B108" s="6">
        <v>41322</v>
      </c>
      <c r="C108" t="s">
        <v>5</v>
      </c>
      <c r="D108" t="s">
        <v>21</v>
      </c>
      <c r="E108" t="s">
        <v>282</v>
      </c>
      <c r="F108" t="s">
        <v>47</v>
      </c>
      <c r="G108" t="s">
        <v>283</v>
      </c>
      <c r="H108" t="s">
        <v>357</v>
      </c>
    </row>
    <row r="109" spans="1:8" x14ac:dyDescent="0.25">
      <c r="A109">
        <v>30</v>
      </c>
      <c r="B109" s="6">
        <v>41322</v>
      </c>
      <c r="C109" t="s">
        <v>5</v>
      </c>
      <c r="D109" t="s">
        <v>21</v>
      </c>
      <c r="E109" t="s">
        <v>282</v>
      </c>
      <c r="F109" t="s">
        <v>47</v>
      </c>
      <c r="G109" t="s">
        <v>283</v>
      </c>
      <c r="H109" t="s">
        <v>358</v>
      </c>
    </row>
    <row r="110" spans="1:8" x14ac:dyDescent="0.25">
      <c r="A110">
        <v>5</v>
      </c>
      <c r="B110" s="6">
        <v>41322</v>
      </c>
      <c r="C110" t="s">
        <v>5</v>
      </c>
      <c r="D110" t="s">
        <v>21</v>
      </c>
      <c r="E110" t="s">
        <v>282</v>
      </c>
      <c r="F110" t="s">
        <v>47</v>
      </c>
      <c r="G110" t="s">
        <v>283</v>
      </c>
      <c r="H110" t="s">
        <v>359</v>
      </c>
    </row>
    <row r="111" spans="1:8" x14ac:dyDescent="0.25">
      <c r="A111">
        <v>24</v>
      </c>
      <c r="B111" s="6">
        <v>41322</v>
      </c>
      <c r="C111" t="s">
        <v>5</v>
      </c>
      <c r="D111" t="s">
        <v>21</v>
      </c>
      <c r="E111" t="s">
        <v>282</v>
      </c>
      <c r="F111" t="s">
        <v>47</v>
      </c>
      <c r="G111" t="s">
        <v>283</v>
      </c>
      <c r="H111" t="s">
        <v>360</v>
      </c>
    </row>
    <row r="112" spans="1:8" x14ac:dyDescent="0.25">
      <c r="A112">
        <v>82</v>
      </c>
      <c r="B112" s="6">
        <v>41322</v>
      </c>
      <c r="C112" t="s">
        <v>5</v>
      </c>
      <c r="D112" t="s">
        <v>21</v>
      </c>
      <c r="E112" t="s">
        <v>282</v>
      </c>
      <c r="F112" t="s">
        <v>47</v>
      </c>
      <c r="G112" t="s">
        <v>283</v>
      </c>
      <c r="H112" t="s">
        <v>360</v>
      </c>
    </row>
    <row r="113" spans="1:8" x14ac:dyDescent="0.25">
      <c r="A113">
        <v>12</v>
      </c>
      <c r="B113" s="6">
        <v>41323</v>
      </c>
      <c r="C113" t="s">
        <v>5</v>
      </c>
      <c r="D113" t="s">
        <v>21</v>
      </c>
      <c r="E113" t="s">
        <v>282</v>
      </c>
      <c r="F113" t="s">
        <v>47</v>
      </c>
      <c r="G113" t="s">
        <v>283</v>
      </c>
      <c r="H113" t="s">
        <v>361</v>
      </c>
    </row>
    <row r="114" spans="1:8" x14ac:dyDescent="0.25">
      <c r="A114">
        <v>86</v>
      </c>
      <c r="B114" s="6">
        <v>41323</v>
      </c>
      <c r="C114" t="s">
        <v>5</v>
      </c>
      <c r="D114" t="s">
        <v>21</v>
      </c>
      <c r="E114" t="s">
        <v>282</v>
      </c>
      <c r="F114" t="s">
        <v>47</v>
      </c>
      <c r="G114" t="s">
        <v>283</v>
      </c>
      <c r="H114" t="s">
        <v>361</v>
      </c>
    </row>
    <row r="115" spans="1:8" x14ac:dyDescent="0.25">
      <c r="A115">
        <v>2</v>
      </c>
      <c r="B115" s="6">
        <v>41323</v>
      </c>
      <c r="C115" t="s">
        <v>5</v>
      </c>
      <c r="D115" t="s">
        <v>21</v>
      </c>
      <c r="E115" t="s">
        <v>282</v>
      </c>
      <c r="F115" t="s">
        <v>47</v>
      </c>
      <c r="G115" t="s">
        <v>283</v>
      </c>
      <c r="H115" t="s">
        <v>361</v>
      </c>
    </row>
    <row r="116" spans="1:8" x14ac:dyDescent="0.25">
      <c r="A116">
        <v>100</v>
      </c>
      <c r="B116" s="6">
        <v>41323</v>
      </c>
      <c r="C116" t="s">
        <v>5</v>
      </c>
      <c r="D116" t="s">
        <v>21</v>
      </c>
      <c r="E116" t="s">
        <v>282</v>
      </c>
      <c r="F116" t="s">
        <v>47</v>
      </c>
      <c r="G116" t="s">
        <v>283</v>
      </c>
      <c r="H116" t="s">
        <v>362</v>
      </c>
    </row>
    <row r="117" spans="1:8" x14ac:dyDescent="0.25">
      <c r="A117">
        <v>50</v>
      </c>
      <c r="B117" s="6">
        <v>41323</v>
      </c>
      <c r="C117" t="s">
        <v>5</v>
      </c>
      <c r="D117" t="s">
        <v>21</v>
      </c>
      <c r="E117" t="s">
        <v>282</v>
      </c>
      <c r="F117" t="s">
        <v>47</v>
      </c>
      <c r="G117" t="s">
        <v>283</v>
      </c>
      <c r="H117" t="s">
        <v>363</v>
      </c>
    </row>
    <row r="118" spans="1:8" x14ac:dyDescent="0.25">
      <c r="A118">
        <v>89</v>
      </c>
      <c r="B118" s="6">
        <v>41323</v>
      </c>
      <c r="C118" t="s">
        <v>5</v>
      </c>
      <c r="D118" t="s">
        <v>21</v>
      </c>
      <c r="E118" t="s">
        <v>282</v>
      </c>
      <c r="F118" t="s">
        <v>47</v>
      </c>
      <c r="G118" t="s">
        <v>283</v>
      </c>
      <c r="H118" t="s">
        <v>364</v>
      </c>
    </row>
    <row r="119" spans="1:8" x14ac:dyDescent="0.25">
      <c r="A119">
        <v>6</v>
      </c>
      <c r="B119" s="6">
        <v>41323</v>
      </c>
      <c r="C119" t="s">
        <v>5</v>
      </c>
      <c r="D119" t="s">
        <v>21</v>
      </c>
      <c r="E119" t="s">
        <v>282</v>
      </c>
      <c r="F119" t="s">
        <v>47</v>
      </c>
      <c r="G119" t="s">
        <v>283</v>
      </c>
      <c r="H119" t="s">
        <v>365</v>
      </c>
    </row>
    <row r="120" spans="1:8" x14ac:dyDescent="0.25">
      <c r="A120">
        <v>20</v>
      </c>
      <c r="B120" s="6">
        <v>41323</v>
      </c>
      <c r="C120" t="s">
        <v>5</v>
      </c>
      <c r="D120" t="s">
        <v>21</v>
      </c>
      <c r="E120" t="s">
        <v>282</v>
      </c>
      <c r="F120" t="s">
        <v>47</v>
      </c>
      <c r="G120" t="s">
        <v>283</v>
      </c>
      <c r="H120" t="s">
        <v>366</v>
      </c>
    </row>
    <row r="121" spans="1:8" x14ac:dyDescent="0.25">
      <c r="A121">
        <v>12</v>
      </c>
      <c r="B121" s="6">
        <v>41323</v>
      </c>
      <c r="C121" t="s">
        <v>5</v>
      </c>
      <c r="D121" t="s">
        <v>21</v>
      </c>
      <c r="E121" t="s">
        <v>282</v>
      </c>
      <c r="F121" t="s">
        <v>47</v>
      </c>
      <c r="G121" t="s">
        <v>283</v>
      </c>
      <c r="H121" t="s">
        <v>367</v>
      </c>
    </row>
    <row r="122" spans="1:8" x14ac:dyDescent="0.25">
      <c r="A122">
        <v>21</v>
      </c>
      <c r="B122" s="6">
        <v>41040</v>
      </c>
      <c r="C122" t="s">
        <v>5</v>
      </c>
      <c r="D122" t="s">
        <v>21</v>
      </c>
      <c r="E122" t="s">
        <v>43</v>
      </c>
      <c r="F122" t="s">
        <v>8</v>
      </c>
      <c r="H122" t="s">
        <v>46</v>
      </c>
    </row>
    <row r="123" spans="1:8" x14ac:dyDescent="0.25">
      <c r="A123">
        <v>10</v>
      </c>
      <c r="B123" s="19">
        <v>41214</v>
      </c>
      <c r="C123" t="s">
        <v>5</v>
      </c>
      <c r="D123" t="s">
        <v>21</v>
      </c>
      <c r="E123" t="s">
        <v>43</v>
      </c>
      <c r="F123" t="s">
        <v>8</v>
      </c>
      <c r="H123" t="s">
        <v>150</v>
      </c>
    </row>
    <row r="124" spans="1:8" x14ac:dyDescent="0.25">
      <c r="A124">
        <v>-0.59</v>
      </c>
      <c r="B124" s="19">
        <v>41214</v>
      </c>
      <c r="C124" t="s">
        <v>5</v>
      </c>
      <c r="D124" t="s">
        <v>21</v>
      </c>
      <c r="E124" t="s">
        <v>43</v>
      </c>
      <c r="F124" t="s">
        <v>8</v>
      </c>
      <c r="H124" t="s">
        <v>150</v>
      </c>
    </row>
    <row r="125" spans="1:8" x14ac:dyDescent="0.25">
      <c r="A125">
        <v>10</v>
      </c>
      <c r="B125" s="19">
        <v>41214</v>
      </c>
      <c r="C125" t="s">
        <v>5</v>
      </c>
      <c r="D125" t="s">
        <v>21</v>
      </c>
      <c r="E125" t="s">
        <v>43</v>
      </c>
      <c r="F125" t="s">
        <v>8</v>
      </c>
      <c r="H125" t="s">
        <v>151</v>
      </c>
    </row>
    <row r="126" spans="1:8" x14ac:dyDescent="0.25">
      <c r="A126">
        <v>-0.59</v>
      </c>
      <c r="B126" s="19">
        <v>41214</v>
      </c>
      <c r="C126" t="s">
        <v>5</v>
      </c>
      <c r="D126" t="s">
        <v>21</v>
      </c>
      <c r="E126" t="s">
        <v>43</v>
      </c>
      <c r="F126" t="s">
        <v>8</v>
      </c>
      <c r="H126" t="s">
        <v>151</v>
      </c>
    </row>
    <row r="127" spans="1:8" x14ac:dyDescent="0.25">
      <c r="A127">
        <v>20</v>
      </c>
      <c r="B127" s="19">
        <v>41215</v>
      </c>
      <c r="C127" t="s">
        <v>5</v>
      </c>
      <c r="D127" t="s">
        <v>21</v>
      </c>
      <c r="E127" t="s">
        <v>43</v>
      </c>
      <c r="F127" t="s">
        <v>8</v>
      </c>
      <c r="H127" t="s">
        <v>152</v>
      </c>
    </row>
    <row r="128" spans="1:8" x14ac:dyDescent="0.25">
      <c r="A128">
        <v>-0.88</v>
      </c>
      <c r="B128" s="19">
        <v>41215</v>
      </c>
      <c r="C128" t="s">
        <v>5</v>
      </c>
      <c r="D128" t="s">
        <v>21</v>
      </c>
      <c r="E128" t="s">
        <v>43</v>
      </c>
      <c r="F128" t="s">
        <v>8</v>
      </c>
      <c r="H128" t="s">
        <v>152</v>
      </c>
    </row>
    <row r="129" spans="1:8" x14ac:dyDescent="0.25">
      <c r="A129">
        <v>10</v>
      </c>
      <c r="B129" s="19">
        <v>41216</v>
      </c>
      <c r="C129" t="s">
        <v>5</v>
      </c>
      <c r="D129" t="s">
        <v>21</v>
      </c>
      <c r="E129" t="s">
        <v>43</v>
      </c>
      <c r="F129" t="s">
        <v>8</v>
      </c>
      <c r="H129" t="s">
        <v>153</v>
      </c>
    </row>
    <row r="130" spans="1:8" x14ac:dyDescent="0.25">
      <c r="A130">
        <v>-0.59</v>
      </c>
      <c r="B130" s="19">
        <v>41216</v>
      </c>
      <c r="C130" t="s">
        <v>5</v>
      </c>
      <c r="D130" t="s">
        <v>21</v>
      </c>
      <c r="E130" t="s">
        <v>43</v>
      </c>
      <c r="F130" t="s">
        <v>8</v>
      </c>
      <c r="H130" t="s">
        <v>153</v>
      </c>
    </row>
    <row r="131" spans="1:8" x14ac:dyDescent="0.25">
      <c r="A131">
        <v>25</v>
      </c>
      <c r="B131" s="19">
        <v>41218</v>
      </c>
      <c r="C131" t="s">
        <v>5</v>
      </c>
      <c r="D131" t="s">
        <v>21</v>
      </c>
      <c r="E131" t="s">
        <v>43</v>
      </c>
      <c r="F131" t="s">
        <v>8</v>
      </c>
      <c r="H131" t="s">
        <v>146</v>
      </c>
    </row>
    <row r="132" spans="1:8" x14ac:dyDescent="0.25">
      <c r="A132">
        <v>10</v>
      </c>
      <c r="B132" s="19">
        <v>41219</v>
      </c>
      <c r="C132" t="s">
        <v>5</v>
      </c>
      <c r="D132" t="s">
        <v>21</v>
      </c>
      <c r="E132" t="s">
        <v>43</v>
      </c>
      <c r="F132" t="s">
        <v>8</v>
      </c>
      <c r="H132" t="s">
        <v>154</v>
      </c>
    </row>
    <row r="133" spans="1:8" x14ac:dyDescent="0.25">
      <c r="A133">
        <v>-0.59</v>
      </c>
      <c r="B133" s="19">
        <v>41219</v>
      </c>
      <c r="C133" t="s">
        <v>5</v>
      </c>
      <c r="D133" t="s">
        <v>21</v>
      </c>
      <c r="E133" t="s">
        <v>43</v>
      </c>
      <c r="F133" t="s">
        <v>8</v>
      </c>
      <c r="H133" t="s">
        <v>154</v>
      </c>
    </row>
    <row r="134" spans="1:8" x14ac:dyDescent="0.25">
      <c r="A134">
        <v>10</v>
      </c>
      <c r="B134" s="19">
        <v>41238</v>
      </c>
      <c r="C134" t="s">
        <v>5</v>
      </c>
      <c r="D134" t="s">
        <v>21</v>
      </c>
      <c r="E134" t="s">
        <v>43</v>
      </c>
      <c r="F134" t="s">
        <v>8</v>
      </c>
      <c r="H134" t="s">
        <v>159</v>
      </c>
    </row>
    <row r="135" spans="1:8" x14ac:dyDescent="0.25">
      <c r="A135">
        <v>-0.59</v>
      </c>
      <c r="B135" s="19">
        <v>41238</v>
      </c>
      <c r="C135" t="s">
        <v>5</v>
      </c>
      <c r="D135" t="s">
        <v>21</v>
      </c>
      <c r="E135" t="s">
        <v>43</v>
      </c>
      <c r="F135" t="s">
        <v>8</v>
      </c>
      <c r="H135" t="s">
        <v>159</v>
      </c>
    </row>
    <row r="136" spans="1:8" x14ac:dyDescent="0.25">
      <c r="A136">
        <v>10</v>
      </c>
      <c r="B136" s="19">
        <v>41239</v>
      </c>
      <c r="C136" t="s">
        <v>5</v>
      </c>
      <c r="D136" t="s">
        <v>21</v>
      </c>
      <c r="E136" t="s">
        <v>43</v>
      </c>
      <c r="F136" t="s">
        <v>8</v>
      </c>
      <c r="H136" t="s">
        <v>160</v>
      </c>
    </row>
    <row r="137" spans="1:8" x14ac:dyDescent="0.25">
      <c r="A137">
        <v>-0.59</v>
      </c>
      <c r="B137" s="19">
        <v>41239</v>
      </c>
      <c r="C137" t="s">
        <v>5</v>
      </c>
      <c r="D137" t="s">
        <v>21</v>
      </c>
      <c r="E137" t="s">
        <v>43</v>
      </c>
      <c r="F137" t="s">
        <v>8</v>
      </c>
      <c r="H137" t="s">
        <v>160</v>
      </c>
    </row>
    <row r="138" spans="1:8" x14ac:dyDescent="0.25">
      <c r="A138">
        <v>10</v>
      </c>
      <c r="B138" s="19">
        <v>41240</v>
      </c>
      <c r="C138" t="s">
        <v>5</v>
      </c>
      <c r="D138" t="s">
        <v>21</v>
      </c>
      <c r="E138" t="s">
        <v>43</v>
      </c>
      <c r="F138" t="s">
        <v>8</v>
      </c>
      <c r="H138" t="s">
        <v>161</v>
      </c>
    </row>
    <row r="139" spans="1:8" x14ac:dyDescent="0.25">
      <c r="A139">
        <v>-0.59</v>
      </c>
      <c r="B139" s="19">
        <v>41240</v>
      </c>
      <c r="C139" t="s">
        <v>5</v>
      </c>
      <c r="D139" t="s">
        <v>21</v>
      </c>
      <c r="E139" t="s">
        <v>43</v>
      </c>
      <c r="F139" t="s">
        <v>8</v>
      </c>
      <c r="H139" t="s">
        <v>161</v>
      </c>
    </row>
    <row r="140" spans="1:8" x14ac:dyDescent="0.25">
      <c r="A140">
        <v>10</v>
      </c>
      <c r="B140" s="19">
        <v>41240</v>
      </c>
      <c r="C140" t="s">
        <v>5</v>
      </c>
      <c r="D140" t="s">
        <v>21</v>
      </c>
      <c r="E140" t="s">
        <v>43</v>
      </c>
      <c r="F140" t="s">
        <v>8</v>
      </c>
      <c r="H140" t="s">
        <v>162</v>
      </c>
    </row>
    <row r="141" spans="1:8" x14ac:dyDescent="0.25">
      <c r="A141">
        <v>-0.59</v>
      </c>
      <c r="B141" s="19">
        <v>41240</v>
      </c>
      <c r="C141" t="s">
        <v>5</v>
      </c>
      <c r="D141" t="s">
        <v>21</v>
      </c>
      <c r="E141" t="s">
        <v>43</v>
      </c>
      <c r="F141" t="s">
        <v>8</v>
      </c>
      <c r="H141" t="s">
        <v>162</v>
      </c>
    </row>
    <row r="142" spans="1:8" x14ac:dyDescent="0.25">
      <c r="A142">
        <v>25</v>
      </c>
      <c r="B142" s="19">
        <v>41240</v>
      </c>
      <c r="C142" t="s">
        <v>5</v>
      </c>
      <c r="D142" t="s">
        <v>21</v>
      </c>
      <c r="E142" t="s">
        <v>43</v>
      </c>
      <c r="F142" t="s">
        <v>8</v>
      </c>
      <c r="H142" t="s">
        <v>163</v>
      </c>
    </row>
    <row r="143" spans="1:8" x14ac:dyDescent="0.25">
      <c r="A143">
        <v>-1.03</v>
      </c>
      <c r="B143" s="19">
        <v>41240</v>
      </c>
      <c r="C143" t="s">
        <v>5</v>
      </c>
      <c r="D143" t="s">
        <v>21</v>
      </c>
      <c r="E143" t="s">
        <v>43</v>
      </c>
      <c r="F143" t="s">
        <v>8</v>
      </c>
      <c r="H143" t="s">
        <v>163</v>
      </c>
    </row>
    <row r="144" spans="1:8" x14ac:dyDescent="0.25">
      <c r="A144">
        <v>10</v>
      </c>
      <c r="B144" s="19">
        <v>41241</v>
      </c>
      <c r="C144" t="s">
        <v>5</v>
      </c>
      <c r="D144" t="s">
        <v>21</v>
      </c>
      <c r="E144" t="s">
        <v>43</v>
      </c>
      <c r="F144" t="s">
        <v>8</v>
      </c>
      <c r="H144" t="s">
        <v>157</v>
      </c>
    </row>
    <row r="145" spans="1:8" x14ac:dyDescent="0.25">
      <c r="A145">
        <v>10</v>
      </c>
      <c r="B145" s="19">
        <v>41250</v>
      </c>
      <c r="C145" t="s">
        <v>5</v>
      </c>
      <c r="D145" t="s">
        <v>21</v>
      </c>
      <c r="E145" t="s">
        <v>43</v>
      </c>
      <c r="F145" t="s">
        <v>8</v>
      </c>
      <c r="H145" t="s">
        <v>168</v>
      </c>
    </row>
    <row r="146" spans="1:8" x14ac:dyDescent="0.25">
      <c r="A146">
        <v>-0.59</v>
      </c>
      <c r="B146" s="19">
        <v>41250</v>
      </c>
      <c r="C146" t="s">
        <v>5</v>
      </c>
      <c r="D146" t="s">
        <v>21</v>
      </c>
      <c r="E146" t="s">
        <v>43</v>
      </c>
      <c r="F146" t="s">
        <v>8</v>
      </c>
      <c r="H146" t="s">
        <v>168</v>
      </c>
    </row>
    <row r="147" spans="1:8" x14ac:dyDescent="0.25">
      <c r="A147">
        <v>10</v>
      </c>
      <c r="B147" s="19">
        <v>41250</v>
      </c>
      <c r="C147" t="s">
        <v>5</v>
      </c>
      <c r="D147" t="s">
        <v>21</v>
      </c>
      <c r="E147" t="s">
        <v>43</v>
      </c>
      <c r="F147" t="s">
        <v>8</v>
      </c>
      <c r="H147" t="s">
        <v>169</v>
      </c>
    </row>
    <row r="148" spans="1:8" x14ac:dyDescent="0.25">
      <c r="A148">
        <v>-0.59</v>
      </c>
      <c r="B148" s="19">
        <v>41250</v>
      </c>
      <c r="C148" t="s">
        <v>5</v>
      </c>
      <c r="D148" t="s">
        <v>21</v>
      </c>
      <c r="E148" t="s">
        <v>43</v>
      </c>
      <c r="F148" t="s">
        <v>8</v>
      </c>
      <c r="H148" t="s">
        <v>169</v>
      </c>
    </row>
    <row r="149" spans="1:8" x14ac:dyDescent="0.25">
      <c r="A149">
        <v>10</v>
      </c>
      <c r="B149" s="19">
        <v>41250</v>
      </c>
      <c r="C149" t="s">
        <v>5</v>
      </c>
      <c r="D149" t="s">
        <v>21</v>
      </c>
      <c r="E149" t="s">
        <v>43</v>
      </c>
      <c r="F149" t="s">
        <v>8</v>
      </c>
      <c r="H149" t="s">
        <v>170</v>
      </c>
    </row>
    <row r="150" spans="1:8" x14ac:dyDescent="0.25">
      <c r="A150">
        <v>-0.59</v>
      </c>
      <c r="B150" s="19">
        <v>41250</v>
      </c>
      <c r="C150" t="s">
        <v>5</v>
      </c>
      <c r="D150" t="s">
        <v>21</v>
      </c>
      <c r="E150" t="s">
        <v>43</v>
      </c>
      <c r="F150" t="s">
        <v>8</v>
      </c>
      <c r="H150" t="s">
        <v>170</v>
      </c>
    </row>
    <row r="151" spans="1:8" x14ac:dyDescent="0.25">
      <c r="A151">
        <v>15</v>
      </c>
      <c r="B151" s="19">
        <v>41250</v>
      </c>
      <c r="C151" t="s">
        <v>5</v>
      </c>
      <c r="D151" t="s">
        <v>21</v>
      </c>
      <c r="E151" t="s">
        <v>43</v>
      </c>
      <c r="F151" t="s">
        <v>8</v>
      </c>
      <c r="H151" t="s">
        <v>171</v>
      </c>
    </row>
    <row r="152" spans="1:8" x14ac:dyDescent="0.25">
      <c r="A152">
        <v>-0.74</v>
      </c>
      <c r="B152" s="19">
        <v>41250</v>
      </c>
      <c r="C152" t="s">
        <v>5</v>
      </c>
      <c r="D152" t="s">
        <v>21</v>
      </c>
      <c r="E152" t="s">
        <v>43</v>
      </c>
      <c r="F152" t="s">
        <v>8</v>
      </c>
      <c r="H152" t="s">
        <v>171</v>
      </c>
    </row>
    <row r="153" spans="1:8" x14ac:dyDescent="0.25">
      <c r="A153">
        <v>10</v>
      </c>
      <c r="B153" s="19">
        <v>41250</v>
      </c>
      <c r="C153" t="s">
        <v>5</v>
      </c>
      <c r="D153" t="s">
        <v>21</v>
      </c>
      <c r="E153" t="s">
        <v>43</v>
      </c>
      <c r="F153" t="s">
        <v>8</v>
      </c>
      <c r="H153" t="s">
        <v>172</v>
      </c>
    </row>
    <row r="154" spans="1:8" x14ac:dyDescent="0.25">
      <c r="A154">
        <v>-0.59</v>
      </c>
      <c r="B154" s="19">
        <v>41250</v>
      </c>
      <c r="C154" t="s">
        <v>5</v>
      </c>
      <c r="D154" t="s">
        <v>21</v>
      </c>
      <c r="E154" t="s">
        <v>43</v>
      </c>
      <c r="F154" t="s">
        <v>8</v>
      </c>
      <c r="H154" t="s">
        <v>172</v>
      </c>
    </row>
    <row r="155" spans="1:8" x14ac:dyDescent="0.25">
      <c r="A155">
        <v>10</v>
      </c>
      <c r="B155" s="19">
        <v>41250</v>
      </c>
      <c r="C155" t="s">
        <v>5</v>
      </c>
      <c r="D155" t="s">
        <v>21</v>
      </c>
      <c r="E155" t="s">
        <v>43</v>
      </c>
      <c r="F155" t="s">
        <v>8</v>
      </c>
      <c r="H155" t="s">
        <v>173</v>
      </c>
    </row>
    <row r="156" spans="1:8" x14ac:dyDescent="0.25">
      <c r="A156">
        <v>-0.59</v>
      </c>
      <c r="B156" s="19">
        <v>41250</v>
      </c>
      <c r="C156" t="s">
        <v>5</v>
      </c>
      <c r="D156" t="s">
        <v>21</v>
      </c>
      <c r="E156" t="s">
        <v>43</v>
      </c>
      <c r="F156" t="s">
        <v>8</v>
      </c>
      <c r="H156" t="s">
        <v>173</v>
      </c>
    </row>
    <row r="157" spans="1:8" x14ac:dyDescent="0.25">
      <c r="A157">
        <v>25</v>
      </c>
      <c r="B157" s="19">
        <v>41250</v>
      </c>
      <c r="C157" t="s">
        <v>5</v>
      </c>
      <c r="D157" t="s">
        <v>21</v>
      </c>
      <c r="E157" t="s">
        <v>43</v>
      </c>
      <c r="F157" t="s">
        <v>8</v>
      </c>
      <c r="H157" t="s">
        <v>174</v>
      </c>
    </row>
    <row r="158" spans="1:8" x14ac:dyDescent="0.25">
      <c r="A158">
        <v>-1.03</v>
      </c>
      <c r="B158" s="19">
        <v>41250</v>
      </c>
      <c r="C158" t="s">
        <v>5</v>
      </c>
      <c r="D158" t="s">
        <v>21</v>
      </c>
      <c r="E158" t="s">
        <v>43</v>
      </c>
      <c r="F158" t="s">
        <v>8</v>
      </c>
      <c r="H158" t="s">
        <v>174</v>
      </c>
    </row>
    <row r="159" spans="1:8" x14ac:dyDescent="0.25">
      <c r="A159">
        <v>25</v>
      </c>
      <c r="B159" s="19">
        <v>41250</v>
      </c>
      <c r="C159" t="s">
        <v>5</v>
      </c>
      <c r="D159" t="s">
        <v>21</v>
      </c>
      <c r="E159" t="s">
        <v>43</v>
      </c>
      <c r="F159" t="s">
        <v>8</v>
      </c>
      <c r="H159" t="s">
        <v>175</v>
      </c>
    </row>
    <row r="160" spans="1:8" x14ac:dyDescent="0.25">
      <c r="A160">
        <v>-1.03</v>
      </c>
      <c r="B160" s="19">
        <v>41250</v>
      </c>
      <c r="C160" t="s">
        <v>5</v>
      </c>
      <c r="D160" t="s">
        <v>21</v>
      </c>
      <c r="E160" t="s">
        <v>43</v>
      </c>
      <c r="F160" t="s">
        <v>8</v>
      </c>
      <c r="H160" t="s">
        <v>175</v>
      </c>
    </row>
    <row r="161" spans="1:8" x14ac:dyDescent="0.25">
      <c r="A161">
        <v>10</v>
      </c>
      <c r="B161" s="19">
        <v>41250</v>
      </c>
      <c r="C161" t="s">
        <v>5</v>
      </c>
      <c r="D161" t="s">
        <v>21</v>
      </c>
      <c r="E161" t="s">
        <v>43</v>
      </c>
      <c r="F161" t="s">
        <v>8</v>
      </c>
      <c r="H161" t="s">
        <v>176</v>
      </c>
    </row>
    <row r="162" spans="1:8" x14ac:dyDescent="0.25">
      <c r="A162">
        <v>-0.59</v>
      </c>
      <c r="B162" s="19">
        <v>41250</v>
      </c>
      <c r="C162" t="s">
        <v>5</v>
      </c>
      <c r="D162" t="s">
        <v>21</v>
      </c>
      <c r="E162" t="s">
        <v>43</v>
      </c>
      <c r="F162" t="s">
        <v>8</v>
      </c>
      <c r="H162" t="s">
        <v>176</v>
      </c>
    </row>
    <row r="163" spans="1:8" x14ac:dyDescent="0.25">
      <c r="A163">
        <v>10</v>
      </c>
      <c r="B163" s="19">
        <v>41250</v>
      </c>
      <c r="C163" t="s">
        <v>5</v>
      </c>
      <c r="D163" t="s">
        <v>21</v>
      </c>
      <c r="E163" t="s">
        <v>43</v>
      </c>
      <c r="F163" t="s">
        <v>8</v>
      </c>
      <c r="H163" t="s">
        <v>177</v>
      </c>
    </row>
    <row r="164" spans="1:8" x14ac:dyDescent="0.25">
      <c r="A164">
        <v>-0.59</v>
      </c>
      <c r="B164" s="19">
        <v>41250</v>
      </c>
      <c r="C164" t="s">
        <v>5</v>
      </c>
      <c r="D164" t="s">
        <v>21</v>
      </c>
      <c r="E164" t="s">
        <v>43</v>
      </c>
      <c r="F164" t="s">
        <v>8</v>
      </c>
      <c r="H164" t="s">
        <v>177</v>
      </c>
    </row>
    <row r="165" spans="1:8" x14ac:dyDescent="0.25">
      <c r="A165">
        <v>10</v>
      </c>
      <c r="B165" s="19">
        <v>41250</v>
      </c>
      <c r="C165" t="s">
        <v>5</v>
      </c>
      <c r="D165" t="s">
        <v>21</v>
      </c>
      <c r="E165" t="s">
        <v>43</v>
      </c>
      <c r="F165" t="s">
        <v>8</v>
      </c>
      <c r="H165" t="s">
        <v>178</v>
      </c>
    </row>
    <row r="166" spans="1:8" x14ac:dyDescent="0.25">
      <c r="A166">
        <v>-0.59</v>
      </c>
      <c r="B166" s="19">
        <v>41250</v>
      </c>
      <c r="C166" t="s">
        <v>5</v>
      </c>
      <c r="D166" t="s">
        <v>21</v>
      </c>
      <c r="E166" t="s">
        <v>43</v>
      </c>
      <c r="F166" t="s">
        <v>8</v>
      </c>
      <c r="H166" t="s">
        <v>178</v>
      </c>
    </row>
    <row r="167" spans="1:8" x14ac:dyDescent="0.25">
      <c r="A167">
        <v>10</v>
      </c>
      <c r="B167" s="19">
        <v>41250</v>
      </c>
      <c r="C167" t="s">
        <v>5</v>
      </c>
      <c r="D167" t="s">
        <v>21</v>
      </c>
      <c r="E167" t="s">
        <v>43</v>
      </c>
      <c r="F167" t="s">
        <v>8</v>
      </c>
      <c r="H167" t="s">
        <v>179</v>
      </c>
    </row>
    <row r="168" spans="1:8" x14ac:dyDescent="0.25">
      <c r="A168">
        <v>-0.59</v>
      </c>
      <c r="B168" s="19">
        <v>41250</v>
      </c>
      <c r="C168" t="s">
        <v>5</v>
      </c>
      <c r="D168" t="s">
        <v>21</v>
      </c>
      <c r="E168" t="s">
        <v>43</v>
      </c>
      <c r="F168" t="s">
        <v>8</v>
      </c>
      <c r="H168" t="s">
        <v>179</v>
      </c>
    </row>
    <row r="169" spans="1:8" x14ac:dyDescent="0.25">
      <c r="A169" s="3">
        <v>32</v>
      </c>
      <c r="B169" s="19">
        <v>41365</v>
      </c>
      <c r="C169" t="s">
        <v>5</v>
      </c>
      <c r="D169" t="s">
        <v>21</v>
      </c>
      <c r="E169" t="s">
        <v>43</v>
      </c>
      <c r="F169" t="s">
        <v>8</v>
      </c>
      <c r="H169" t="s">
        <v>262</v>
      </c>
    </row>
    <row r="170" spans="1:8" x14ac:dyDescent="0.25">
      <c r="A170" s="3">
        <v>16</v>
      </c>
      <c r="B170" s="19">
        <v>41369</v>
      </c>
      <c r="C170" t="s">
        <v>5</v>
      </c>
      <c r="D170" t="s">
        <v>21</v>
      </c>
      <c r="E170" t="s">
        <v>43</v>
      </c>
      <c r="F170" t="s">
        <v>8</v>
      </c>
      <c r="H170" t="s">
        <v>261</v>
      </c>
    </row>
    <row r="171" spans="1:8" x14ac:dyDescent="0.25">
      <c r="A171" s="3">
        <v>16</v>
      </c>
      <c r="B171" s="19">
        <v>41370</v>
      </c>
      <c r="C171" t="s">
        <v>5</v>
      </c>
      <c r="D171" t="s">
        <v>21</v>
      </c>
      <c r="E171" t="s">
        <v>43</v>
      </c>
      <c r="F171" t="s">
        <v>8</v>
      </c>
      <c r="H171" t="s">
        <v>264</v>
      </c>
    </row>
    <row r="172" spans="1:8" x14ac:dyDescent="0.25">
      <c r="A172" s="3">
        <v>16</v>
      </c>
      <c r="B172" s="19">
        <v>41370</v>
      </c>
      <c r="C172" t="s">
        <v>5</v>
      </c>
      <c r="D172" t="s">
        <v>21</v>
      </c>
      <c r="E172" t="s">
        <v>43</v>
      </c>
      <c r="F172" t="s">
        <v>8</v>
      </c>
      <c r="H172" t="s">
        <v>265</v>
      </c>
    </row>
    <row r="173" spans="1:8" x14ac:dyDescent="0.25">
      <c r="A173" s="3">
        <v>32</v>
      </c>
      <c r="B173" s="19">
        <v>41375</v>
      </c>
      <c r="C173" t="s">
        <v>5</v>
      </c>
      <c r="D173" t="s">
        <v>21</v>
      </c>
      <c r="E173" t="s">
        <v>43</v>
      </c>
      <c r="F173" t="s">
        <v>8</v>
      </c>
      <c r="H173" t="s">
        <v>266</v>
      </c>
    </row>
    <row r="174" spans="1:8" x14ac:dyDescent="0.25">
      <c r="A174" s="3">
        <v>16</v>
      </c>
      <c r="B174" s="19">
        <v>41379</v>
      </c>
      <c r="C174" t="s">
        <v>5</v>
      </c>
      <c r="D174" t="s">
        <v>21</v>
      </c>
      <c r="E174" t="s">
        <v>43</v>
      </c>
      <c r="F174" t="s">
        <v>8</v>
      </c>
      <c r="H174" t="s">
        <v>263</v>
      </c>
    </row>
    <row r="175" spans="1:8" x14ac:dyDescent="0.25">
      <c r="A175" s="3">
        <v>64</v>
      </c>
      <c r="B175" s="19">
        <v>41380</v>
      </c>
      <c r="C175" t="s">
        <v>5</v>
      </c>
      <c r="D175" t="s">
        <v>21</v>
      </c>
      <c r="E175" t="s">
        <v>43</v>
      </c>
      <c r="F175" t="s">
        <v>8</v>
      </c>
      <c r="H175" t="s">
        <v>267</v>
      </c>
    </row>
    <row r="176" spans="1:8" x14ac:dyDescent="0.25">
      <c r="A176">
        <v>99</v>
      </c>
      <c r="B176" s="19">
        <v>41127</v>
      </c>
      <c r="C176" t="s">
        <v>5</v>
      </c>
      <c r="D176" t="s">
        <v>21</v>
      </c>
      <c r="E176" t="s">
        <v>43</v>
      </c>
      <c r="F176" t="s">
        <v>47</v>
      </c>
      <c r="H176" t="s">
        <v>128</v>
      </c>
    </row>
    <row r="177" spans="1:8" x14ac:dyDescent="0.25">
      <c r="A177">
        <v>198</v>
      </c>
      <c r="B177" s="19">
        <v>41191</v>
      </c>
      <c r="C177" t="s">
        <v>5</v>
      </c>
      <c r="D177" t="s">
        <v>21</v>
      </c>
      <c r="E177" t="s">
        <v>43</v>
      </c>
      <c r="F177" t="s">
        <v>47</v>
      </c>
      <c r="H177" t="s">
        <v>129</v>
      </c>
    </row>
    <row r="178" spans="1:8" x14ac:dyDescent="0.25">
      <c r="A178">
        <v>99</v>
      </c>
      <c r="B178" s="19">
        <v>41191</v>
      </c>
      <c r="C178" t="s">
        <v>5</v>
      </c>
      <c r="D178" t="s">
        <v>21</v>
      </c>
      <c r="E178" t="s">
        <v>43</v>
      </c>
      <c r="F178" t="s">
        <v>47</v>
      </c>
      <c r="H178" t="s">
        <v>130</v>
      </c>
    </row>
    <row r="179" spans="1:8" x14ac:dyDescent="0.25">
      <c r="A179">
        <v>-3.17</v>
      </c>
      <c r="B179" s="19">
        <v>41191</v>
      </c>
      <c r="C179" t="s">
        <v>5</v>
      </c>
      <c r="D179" t="s">
        <v>21</v>
      </c>
      <c r="E179" t="s">
        <v>43</v>
      </c>
      <c r="F179" t="s">
        <v>47</v>
      </c>
      <c r="H179" t="s">
        <v>130</v>
      </c>
    </row>
    <row r="180" spans="1:8" x14ac:dyDescent="0.25">
      <c r="A180">
        <v>198</v>
      </c>
      <c r="B180" s="19">
        <v>41194</v>
      </c>
      <c r="C180" t="s">
        <v>5</v>
      </c>
      <c r="D180" t="s">
        <v>21</v>
      </c>
      <c r="E180" t="s">
        <v>43</v>
      </c>
      <c r="F180" t="s">
        <v>47</v>
      </c>
      <c r="H180" t="s">
        <v>131</v>
      </c>
    </row>
    <row r="181" spans="1:8" x14ac:dyDescent="0.25">
      <c r="A181">
        <v>-6.04</v>
      </c>
      <c r="B181" s="19">
        <v>41194</v>
      </c>
      <c r="C181" t="s">
        <v>5</v>
      </c>
      <c r="D181" t="s">
        <v>21</v>
      </c>
      <c r="E181" t="s">
        <v>43</v>
      </c>
      <c r="F181" t="s">
        <v>47</v>
      </c>
      <c r="H181" t="s">
        <v>131</v>
      </c>
    </row>
    <row r="182" spans="1:8" x14ac:dyDescent="0.25">
      <c r="A182">
        <v>99</v>
      </c>
      <c r="B182" s="19">
        <v>41198</v>
      </c>
      <c r="C182" t="s">
        <v>5</v>
      </c>
      <c r="D182" t="s">
        <v>21</v>
      </c>
      <c r="E182" t="s">
        <v>43</v>
      </c>
      <c r="F182" t="s">
        <v>47</v>
      </c>
      <c r="H182" t="s">
        <v>136</v>
      </c>
    </row>
    <row r="183" spans="1:8" x14ac:dyDescent="0.25">
      <c r="A183">
        <v>198</v>
      </c>
      <c r="B183" s="19">
        <v>41201</v>
      </c>
      <c r="C183" t="s">
        <v>5</v>
      </c>
      <c r="D183" t="s">
        <v>21</v>
      </c>
      <c r="E183" t="s">
        <v>43</v>
      </c>
      <c r="F183" t="s">
        <v>47</v>
      </c>
      <c r="H183" t="s">
        <v>132</v>
      </c>
    </row>
    <row r="184" spans="1:8" x14ac:dyDescent="0.25">
      <c r="A184">
        <v>10</v>
      </c>
      <c r="B184" s="19">
        <v>41201</v>
      </c>
      <c r="C184" t="s">
        <v>5</v>
      </c>
      <c r="D184" t="s">
        <v>21</v>
      </c>
      <c r="E184" t="s">
        <v>43</v>
      </c>
      <c r="F184" t="s">
        <v>47</v>
      </c>
      <c r="H184" t="s">
        <v>132</v>
      </c>
    </row>
    <row r="185" spans="1:8" x14ac:dyDescent="0.25">
      <c r="A185">
        <v>10</v>
      </c>
      <c r="B185" s="19">
        <v>41201</v>
      </c>
      <c r="C185" t="s">
        <v>5</v>
      </c>
      <c r="D185" t="s">
        <v>21</v>
      </c>
      <c r="E185" t="s">
        <v>43</v>
      </c>
      <c r="F185" t="s">
        <v>47</v>
      </c>
      <c r="H185" t="s">
        <v>132</v>
      </c>
    </row>
    <row r="186" spans="1:8" x14ac:dyDescent="0.25">
      <c r="A186">
        <v>24</v>
      </c>
      <c r="B186" s="19">
        <v>41201</v>
      </c>
      <c r="C186" t="s">
        <v>5</v>
      </c>
      <c r="D186" t="s">
        <v>21</v>
      </c>
      <c r="E186" t="s">
        <v>43</v>
      </c>
      <c r="F186" t="s">
        <v>47</v>
      </c>
      <c r="H186" t="s">
        <v>132</v>
      </c>
    </row>
    <row r="187" spans="1:8" x14ac:dyDescent="0.25">
      <c r="A187">
        <v>-7.32</v>
      </c>
      <c r="B187" s="19">
        <v>41201</v>
      </c>
      <c r="C187" t="s">
        <v>5</v>
      </c>
      <c r="D187" t="s">
        <v>21</v>
      </c>
      <c r="E187" t="s">
        <v>43</v>
      </c>
      <c r="F187" t="s">
        <v>47</v>
      </c>
      <c r="H187" t="s">
        <v>132</v>
      </c>
    </row>
    <row r="188" spans="1:8" x14ac:dyDescent="0.25">
      <c r="A188">
        <v>99</v>
      </c>
      <c r="B188" s="19">
        <v>41201</v>
      </c>
      <c r="C188" t="s">
        <v>5</v>
      </c>
      <c r="D188" t="s">
        <v>21</v>
      </c>
      <c r="E188" t="s">
        <v>43</v>
      </c>
      <c r="F188" t="s">
        <v>47</v>
      </c>
      <c r="H188" t="s">
        <v>135</v>
      </c>
    </row>
    <row r="189" spans="1:8" x14ac:dyDescent="0.25">
      <c r="A189">
        <v>99</v>
      </c>
      <c r="B189" s="19">
        <v>41203</v>
      </c>
      <c r="C189" t="s">
        <v>5</v>
      </c>
      <c r="D189" t="s">
        <v>21</v>
      </c>
      <c r="E189" t="s">
        <v>43</v>
      </c>
      <c r="F189" t="s">
        <v>47</v>
      </c>
      <c r="H189" t="s">
        <v>134</v>
      </c>
    </row>
    <row r="190" spans="1:8" x14ac:dyDescent="0.25">
      <c r="A190">
        <v>99</v>
      </c>
      <c r="B190" s="19">
        <v>41204</v>
      </c>
      <c r="C190" t="s">
        <v>5</v>
      </c>
      <c r="D190" t="s">
        <v>21</v>
      </c>
      <c r="E190" t="s">
        <v>43</v>
      </c>
      <c r="F190" t="s">
        <v>47</v>
      </c>
      <c r="H190" t="s">
        <v>137</v>
      </c>
    </row>
    <row r="191" spans="1:8" x14ac:dyDescent="0.25">
      <c r="A191">
        <v>5</v>
      </c>
      <c r="B191" s="19">
        <v>41204</v>
      </c>
      <c r="C191" t="s">
        <v>5</v>
      </c>
      <c r="D191" t="s">
        <v>21</v>
      </c>
      <c r="E191" t="s">
        <v>43</v>
      </c>
      <c r="F191" t="s">
        <v>47</v>
      </c>
      <c r="H191" t="s">
        <v>137</v>
      </c>
    </row>
    <row r="192" spans="1:8" x14ac:dyDescent="0.25">
      <c r="A192">
        <v>9</v>
      </c>
      <c r="B192" s="19">
        <v>41204</v>
      </c>
      <c r="C192" t="s">
        <v>5</v>
      </c>
      <c r="D192" t="s">
        <v>21</v>
      </c>
      <c r="E192" t="s">
        <v>43</v>
      </c>
      <c r="F192" t="s">
        <v>47</v>
      </c>
      <c r="H192" t="s">
        <v>137</v>
      </c>
    </row>
    <row r="193" spans="1:8" x14ac:dyDescent="0.25">
      <c r="A193">
        <v>99</v>
      </c>
      <c r="B193" s="19">
        <v>41208</v>
      </c>
      <c r="C193" t="s">
        <v>5</v>
      </c>
      <c r="D193" t="s">
        <v>21</v>
      </c>
      <c r="E193" t="s">
        <v>43</v>
      </c>
      <c r="F193" t="s">
        <v>47</v>
      </c>
      <c r="H193" t="s">
        <v>133</v>
      </c>
    </row>
    <row r="194" spans="1:8" x14ac:dyDescent="0.25">
      <c r="A194">
        <v>-3.17</v>
      </c>
      <c r="B194" s="19">
        <v>41208</v>
      </c>
      <c r="C194" t="s">
        <v>5</v>
      </c>
      <c r="D194" t="s">
        <v>21</v>
      </c>
      <c r="E194" t="s">
        <v>43</v>
      </c>
      <c r="F194" t="s">
        <v>47</v>
      </c>
      <c r="H194" t="s">
        <v>133</v>
      </c>
    </row>
    <row r="195" spans="1:8" x14ac:dyDescent="0.25">
      <c r="A195">
        <v>198</v>
      </c>
      <c r="B195" s="19">
        <v>41210</v>
      </c>
      <c r="C195" t="s">
        <v>5</v>
      </c>
      <c r="D195" t="s">
        <v>21</v>
      </c>
      <c r="E195" t="s">
        <v>43</v>
      </c>
      <c r="F195" t="s">
        <v>47</v>
      </c>
      <c r="H195" t="s">
        <v>138</v>
      </c>
    </row>
    <row r="196" spans="1:8" x14ac:dyDescent="0.25">
      <c r="A196">
        <v>5</v>
      </c>
      <c r="B196" s="19">
        <v>41214</v>
      </c>
      <c r="C196" t="s">
        <v>5</v>
      </c>
      <c r="D196" t="s">
        <v>21</v>
      </c>
      <c r="E196" t="s">
        <v>43</v>
      </c>
      <c r="F196" t="s">
        <v>47</v>
      </c>
      <c r="H196" t="s">
        <v>155</v>
      </c>
    </row>
    <row r="197" spans="1:8" x14ac:dyDescent="0.25">
      <c r="A197">
        <v>109</v>
      </c>
      <c r="B197" s="19">
        <v>41214</v>
      </c>
      <c r="C197" t="s">
        <v>5</v>
      </c>
      <c r="D197" t="s">
        <v>21</v>
      </c>
      <c r="E197" t="s">
        <v>43</v>
      </c>
      <c r="F197" t="s">
        <v>47</v>
      </c>
      <c r="H197" t="s">
        <v>156</v>
      </c>
    </row>
    <row r="198" spans="1:8" x14ac:dyDescent="0.25">
      <c r="A198">
        <v>99</v>
      </c>
      <c r="B198" s="19">
        <v>41215</v>
      </c>
      <c r="C198" t="s">
        <v>5</v>
      </c>
      <c r="D198" t="s">
        <v>21</v>
      </c>
      <c r="E198" t="s">
        <v>43</v>
      </c>
      <c r="F198" t="s">
        <v>47</v>
      </c>
      <c r="H198" t="s">
        <v>139</v>
      </c>
    </row>
    <row r="199" spans="1:8" x14ac:dyDescent="0.25">
      <c r="A199">
        <v>9</v>
      </c>
      <c r="B199" s="19">
        <v>41215</v>
      </c>
      <c r="C199" t="s">
        <v>5</v>
      </c>
      <c r="D199" t="s">
        <v>21</v>
      </c>
      <c r="E199" t="s">
        <v>43</v>
      </c>
      <c r="F199" t="s">
        <v>47</v>
      </c>
      <c r="H199" t="s">
        <v>139</v>
      </c>
    </row>
    <row r="200" spans="1:8" x14ac:dyDescent="0.25">
      <c r="A200">
        <v>9</v>
      </c>
      <c r="B200" s="19">
        <v>41215</v>
      </c>
      <c r="C200" t="s">
        <v>5</v>
      </c>
      <c r="D200" t="s">
        <v>21</v>
      </c>
      <c r="E200" t="s">
        <v>43</v>
      </c>
      <c r="F200" t="s">
        <v>47</v>
      </c>
      <c r="H200" t="s">
        <v>139</v>
      </c>
    </row>
    <row r="201" spans="1:8" x14ac:dyDescent="0.25">
      <c r="A201">
        <v>5</v>
      </c>
      <c r="B201" s="19">
        <v>41215</v>
      </c>
      <c r="C201" t="s">
        <v>5</v>
      </c>
      <c r="D201" t="s">
        <v>21</v>
      </c>
      <c r="E201" t="s">
        <v>43</v>
      </c>
      <c r="F201" t="s">
        <v>47</v>
      </c>
      <c r="H201" t="s">
        <v>139</v>
      </c>
    </row>
    <row r="202" spans="1:8" x14ac:dyDescent="0.25">
      <c r="A202">
        <v>-3.84</v>
      </c>
      <c r="B202" s="19">
        <v>41215</v>
      </c>
      <c r="C202" t="s">
        <v>5</v>
      </c>
      <c r="D202" t="s">
        <v>21</v>
      </c>
      <c r="E202" t="s">
        <v>43</v>
      </c>
      <c r="F202" t="s">
        <v>47</v>
      </c>
      <c r="H202" t="s">
        <v>139</v>
      </c>
    </row>
    <row r="203" spans="1:8" x14ac:dyDescent="0.25">
      <c r="A203">
        <v>99</v>
      </c>
      <c r="B203" s="19">
        <v>41215</v>
      </c>
      <c r="C203" t="s">
        <v>5</v>
      </c>
      <c r="D203" t="s">
        <v>21</v>
      </c>
      <c r="E203" t="s">
        <v>43</v>
      </c>
      <c r="F203" t="s">
        <v>47</v>
      </c>
      <c r="H203" t="s">
        <v>140</v>
      </c>
    </row>
    <row r="204" spans="1:8" x14ac:dyDescent="0.25">
      <c r="A204">
        <v>5</v>
      </c>
      <c r="B204" s="19">
        <v>41215</v>
      </c>
      <c r="C204" t="s">
        <v>5</v>
      </c>
      <c r="D204" t="s">
        <v>21</v>
      </c>
      <c r="E204" t="s">
        <v>43</v>
      </c>
      <c r="F204" t="s">
        <v>47</v>
      </c>
      <c r="H204" t="s">
        <v>140</v>
      </c>
    </row>
    <row r="205" spans="1:8" x14ac:dyDescent="0.25">
      <c r="A205">
        <v>5</v>
      </c>
      <c r="B205" s="19">
        <v>41215</v>
      </c>
      <c r="C205" t="s">
        <v>5</v>
      </c>
      <c r="D205" t="s">
        <v>21</v>
      </c>
      <c r="E205" t="s">
        <v>43</v>
      </c>
      <c r="F205" t="s">
        <v>47</v>
      </c>
      <c r="H205" t="s">
        <v>140</v>
      </c>
    </row>
    <row r="206" spans="1:8" x14ac:dyDescent="0.25">
      <c r="A206">
        <v>9</v>
      </c>
      <c r="B206" s="19">
        <v>41215</v>
      </c>
      <c r="C206" t="s">
        <v>5</v>
      </c>
      <c r="D206" t="s">
        <v>21</v>
      </c>
      <c r="E206" t="s">
        <v>43</v>
      </c>
      <c r="F206" t="s">
        <v>47</v>
      </c>
      <c r="H206" t="s">
        <v>140</v>
      </c>
    </row>
    <row r="207" spans="1:8" x14ac:dyDescent="0.25">
      <c r="A207">
        <v>-3.72</v>
      </c>
      <c r="B207" s="19">
        <v>41215</v>
      </c>
      <c r="C207" t="s">
        <v>5</v>
      </c>
      <c r="D207" t="s">
        <v>21</v>
      </c>
      <c r="E207" t="s">
        <v>43</v>
      </c>
      <c r="F207" t="s">
        <v>47</v>
      </c>
      <c r="H207" t="s">
        <v>140</v>
      </c>
    </row>
    <row r="208" spans="1:8" x14ac:dyDescent="0.25">
      <c r="A208">
        <v>99</v>
      </c>
      <c r="B208" s="19">
        <v>41215</v>
      </c>
      <c r="C208" t="s">
        <v>5</v>
      </c>
      <c r="D208" t="s">
        <v>21</v>
      </c>
      <c r="E208" t="s">
        <v>43</v>
      </c>
      <c r="F208" t="s">
        <v>47</v>
      </c>
      <c r="H208" t="s">
        <v>141</v>
      </c>
    </row>
    <row r="209" spans="1:8" x14ac:dyDescent="0.25">
      <c r="A209">
        <v>-3.17</v>
      </c>
      <c r="B209" s="19">
        <v>41215</v>
      </c>
      <c r="C209" t="s">
        <v>5</v>
      </c>
      <c r="D209" t="s">
        <v>21</v>
      </c>
      <c r="E209" t="s">
        <v>43</v>
      </c>
      <c r="F209" t="s">
        <v>47</v>
      </c>
      <c r="H209" t="s">
        <v>141</v>
      </c>
    </row>
    <row r="210" spans="1:8" x14ac:dyDescent="0.25">
      <c r="A210">
        <v>99</v>
      </c>
      <c r="B210" s="19">
        <v>41220</v>
      </c>
      <c r="C210" t="s">
        <v>5</v>
      </c>
      <c r="D210" t="s">
        <v>21</v>
      </c>
      <c r="E210" t="s">
        <v>43</v>
      </c>
      <c r="F210" t="s">
        <v>47</v>
      </c>
      <c r="H210" t="s">
        <v>142</v>
      </c>
    </row>
    <row r="211" spans="1:8" x14ac:dyDescent="0.25">
      <c r="A211">
        <v>5</v>
      </c>
      <c r="B211" s="19">
        <v>41220</v>
      </c>
      <c r="C211" t="s">
        <v>5</v>
      </c>
      <c r="D211" t="s">
        <v>21</v>
      </c>
      <c r="E211" t="s">
        <v>43</v>
      </c>
      <c r="F211" t="s">
        <v>47</v>
      </c>
      <c r="H211" t="s">
        <v>142</v>
      </c>
    </row>
    <row r="212" spans="1:8" x14ac:dyDescent="0.25">
      <c r="A212">
        <v>9</v>
      </c>
      <c r="B212" s="19">
        <v>41220</v>
      </c>
      <c r="C212" t="s">
        <v>5</v>
      </c>
      <c r="D212" t="s">
        <v>21</v>
      </c>
      <c r="E212" t="s">
        <v>43</v>
      </c>
      <c r="F212" t="s">
        <v>47</v>
      </c>
      <c r="H212" t="s">
        <v>142</v>
      </c>
    </row>
    <row r="213" spans="1:8" x14ac:dyDescent="0.25">
      <c r="A213">
        <v>198</v>
      </c>
      <c r="B213" s="19">
        <v>41220</v>
      </c>
      <c r="C213" t="s">
        <v>5</v>
      </c>
      <c r="D213" t="s">
        <v>21</v>
      </c>
      <c r="E213" t="s">
        <v>43</v>
      </c>
      <c r="F213" t="s">
        <v>47</v>
      </c>
      <c r="H213" t="s">
        <v>143</v>
      </c>
    </row>
    <row r="214" spans="1:8" x14ac:dyDescent="0.25">
      <c r="A214">
        <v>99</v>
      </c>
      <c r="B214" s="19">
        <v>41220</v>
      </c>
      <c r="C214" t="s">
        <v>5</v>
      </c>
      <c r="D214" t="s">
        <v>21</v>
      </c>
      <c r="E214" t="s">
        <v>43</v>
      </c>
      <c r="F214" t="s">
        <v>47</v>
      </c>
      <c r="H214" t="s">
        <v>144</v>
      </c>
    </row>
    <row r="215" spans="1:8" x14ac:dyDescent="0.25">
      <c r="A215">
        <v>5</v>
      </c>
      <c r="B215" s="19">
        <v>41220</v>
      </c>
      <c r="C215" t="s">
        <v>5</v>
      </c>
      <c r="D215" t="s">
        <v>21</v>
      </c>
      <c r="E215" t="s">
        <v>43</v>
      </c>
      <c r="F215" t="s">
        <v>47</v>
      </c>
      <c r="H215" t="s">
        <v>144</v>
      </c>
    </row>
    <row r="216" spans="1:8" x14ac:dyDescent="0.25">
      <c r="A216">
        <v>198</v>
      </c>
      <c r="B216" s="19">
        <v>41220</v>
      </c>
      <c r="C216" t="s">
        <v>5</v>
      </c>
      <c r="D216" t="s">
        <v>21</v>
      </c>
      <c r="E216" t="s">
        <v>43</v>
      </c>
      <c r="F216" t="s">
        <v>47</v>
      </c>
      <c r="H216" t="s">
        <v>145</v>
      </c>
    </row>
    <row r="217" spans="1:8" x14ac:dyDescent="0.25">
      <c r="A217">
        <v>198</v>
      </c>
      <c r="B217" s="19">
        <v>41222</v>
      </c>
      <c r="C217" t="s">
        <v>5</v>
      </c>
      <c r="D217" t="s">
        <v>21</v>
      </c>
      <c r="E217" t="s">
        <v>43</v>
      </c>
      <c r="F217" t="s">
        <v>47</v>
      </c>
      <c r="H217" t="s">
        <v>147</v>
      </c>
    </row>
    <row r="218" spans="1:8" x14ac:dyDescent="0.25">
      <c r="A218">
        <v>-6.04</v>
      </c>
      <c r="B218" s="19">
        <v>41222</v>
      </c>
      <c r="C218" t="s">
        <v>5</v>
      </c>
      <c r="D218" t="s">
        <v>21</v>
      </c>
      <c r="E218" t="s">
        <v>43</v>
      </c>
      <c r="F218" t="s">
        <v>47</v>
      </c>
      <c r="H218" t="s">
        <v>147</v>
      </c>
    </row>
    <row r="219" spans="1:8" x14ac:dyDescent="0.25">
      <c r="A219">
        <v>99</v>
      </c>
      <c r="B219" s="19">
        <v>41222</v>
      </c>
      <c r="C219" t="s">
        <v>5</v>
      </c>
      <c r="D219" t="s">
        <v>21</v>
      </c>
      <c r="E219" t="s">
        <v>43</v>
      </c>
      <c r="F219" t="s">
        <v>47</v>
      </c>
      <c r="H219" t="s">
        <v>148</v>
      </c>
    </row>
    <row r="220" spans="1:8" x14ac:dyDescent="0.25">
      <c r="A220">
        <v>-3.17</v>
      </c>
      <c r="B220" s="19">
        <v>41222</v>
      </c>
      <c r="C220" t="s">
        <v>5</v>
      </c>
      <c r="D220" t="s">
        <v>21</v>
      </c>
      <c r="E220" t="s">
        <v>43</v>
      </c>
      <c r="F220" t="s">
        <v>47</v>
      </c>
      <c r="H220" t="s">
        <v>148</v>
      </c>
    </row>
    <row r="221" spans="1:8" x14ac:dyDescent="0.25">
      <c r="A221">
        <v>99</v>
      </c>
      <c r="B221" s="19">
        <v>41222</v>
      </c>
      <c r="C221" t="s">
        <v>5</v>
      </c>
      <c r="D221" t="s">
        <v>21</v>
      </c>
      <c r="E221" t="s">
        <v>43</v>
      </c>
      <c r="F221" t="s">
        <v>47</v>
      </c>
      <c r="H221" t="s">
        <v>149</v>
      </c>
    </row>
    <row r="222" spans="1:8" x14ac:dyDescent="0.25">
      <c r="A222">
        <v>-3.17</v>
      </c>
      <c r="B222" s="19">
        <v>41222</v>
      </c>
      <c r="C222" t="s">
        <v>5</v>
      </c>
      <c r="D222" t="s">
        <v>21</v>
      </c>
      <c r="E222" t="s">
        <v>43</v>
      </c>
      <c r="F222" t="s">
        <v>47</v>
      </c>
      <c r="H222" t="s">
        <v>149</v>
      </c>
    </row>
    <row r="223" spans="1:8" x14ac:dyDescent="0.25">
      <c r="A223">
        <v>109</v>
      </c>
      <c r="B223" s="19">
        <v>41236</v>
      </c>
      <c r="C223" t="s">
        <v>5</v>
      </c>
      <c r="D223" t="s">
        <v>21</v>
      </c>
      <c r="E223" t="s">
        <v>43</v>
      </c>
      <c r="F223" t="s">
        <v>47</v>
      </c>
      <c r="H223" t="s">
        <v>158</v>
      </c>
    </row>
    <row r="224" spans="1:8" x14ac:dyDescent="0.25">
      <c r="A224">
        <v>-3.46</v>
      </c>
      <c r="B224" s="19">
        <v>41236</v>
      </c>
      <c r="C224" t="s">
        <v>5</v>
      </c>
      <c r="D224" t="s">
        <v>21</v>
      </c>
      <c r="E224" t="s">
        <v>43</v>
      </c>
      <c r="F224" t="s">
        <v>47</v>
      </c>
      <c r="H224" t="s">
        <v>158</v>
      </c>
    </row>
    <row r="225" spans="1:8" x14ac:dyDescent="0.25">
      <c r="A225">
        <v>109</v>
      </c>
      <c r="B225" s="19">
        <v>41244</v>
      </c>
      <c r="C225" t="s">
        <v>5</v>
      </c>
      <c r="D225" t="s">
        <v>21</v>
      </c>
      <c r="E225" t="s">
        <v>43</v>
      </c>
      <c r="F225" t="s">
        <v>47</v>
      </c>
      <c r="H225" t="s">
        <v>164</v>
      </c>
    </row>
    <row r="226" spans="1:8" x14ac:dyDescent="0.25">
      <c r="A226">
        <v>9</v>
      </c>
      <c r="B226" s="19">
        <v>41244</v>
      </c>
      <c r="C226" t="s">
        <v>5</v>
      </c>
      <c r="D226" t="s">
        <v>21</v>
      </c>
      <c r="E226" t="s">
        <v>43</v>
      </c>
      <c r="F226" t="s">
        <v>47</v>
      </c>
      <c r="H226" t="s">
        <v>164</v>
      </c>
    </row>
    <row r="227" spans="1:8" x14ac:dyDescent="0.25">
      <c r="A227">
        <v>9</v>
      </c>
      <c r="B227" s="19">
        <v>41244</v>
      </c>
      <c r="C227" t="s">
        <v>5</v>
      </c>
      <c r="D227" t="s">
        <v>21</v>
      </c>
      <c r="E227" t="s">
        <v>43</v>
      </c>
      <c r="F227" t="s">
        <v>47</v>
      </c>
      <c r="H227" t="s">
        <v>164</v>
      </c>
    </row>
    <row r="228" spans="1:8" x14ac:dyDescent="0.25">
      <c r="A228" s="3">
        <v>99</v>
      </c>
      <c r="B228" s="21">
        <v>41244</v>
      </c>
      <c r="C228" t="s">
        <v>5</v>
      </c>
      <c r="D228" t="s">
        <v>21</v>
      </c>
      <c r="E228" t="s">
        <v>43</v>
      </c>
      <c r="F228" t="s">
        <v>47</v>
      </c>
      <c r="H228" t="s">
        <v>165</v>
      </c>
    </row>
    <row r="229" spans="1:8" x14ac:dyDescent="0.25">
      <c r="A229" s="3">
        <v>109</v>
      </c>
      <c r="B229" s="21">
        <v>41244</v>
      </c>
      <c r="C229" t="s">
        <v>5</v>
      </c>
      <c r="D229" t="s">
        <v>21</v>
      </c>
      <c r="E229" t="s">
        <v>43</v>
      </c>
      <c r="F229" t="s">
        <v>47</v>
      </c>
      <c r="H229" t="s">
        <v>182</v>
      </c>
    </row>
    <row r="230" spans="1:8" x14ac:dyDescent="0.25">
      <c r="A230" s="3">
        <v>5</v>
      </c>
      <c r="B230" s="21">
        <v>41244</v>
      </c>
      <c r="C230" t="s">
        <v>5</v>
      </c>
      <c r="D230" t="s">
        <v>21</v>
      </c>
      <c r="E230" t="s">
        <v>43</v>
      </c>
      <c r="F230" t="s">
        <v>47</v>
      </c>
      <c r="H230" t="s">
        <v>182</v>
      </c>
    </row>
    <row r="231" spans="1:8" x14ac:dyDescent="0.25">
      <c r="A231" s="3">
        <v>5</v>
      </c>
      <c r="B231" s="21">
        <v>41244</v>
      </c>
      <c r="C231" t="s">
        <v>5</v>
      </c>
      <c r="D231" t="s">
        <v>21</v>
      </c>
      <c r="E231" t="s">
        <v>43</v>
      </c>
      <c r="F231" t="s">
        <v>47</v>
      </c>
      <c r="H231" t="s">
        <v>182</v>
      </c>
    </row>
    <row r="232" spans="1:8" x14ac:dyDescent="0.25">
      <c r="A232" s="3">
        <v>109</v>
      </c>
      <c r="B232" s="21">
        <v>41245</v>
      </c>
      <c r="C232" t="s">
        <v>5</v>
      </c>
      <c r="D232" t="s">
        <v>21</v>
      </c>
      <c r="E232" t="s">
        <v>43</v>
      </c>
      <c r="F232" t="s">
        <v>47</v>
      </c>
      <c r="H232" t="s">
        <v>180</v>
      </c>
    </row>
    <row r="233" spans="1:8" x14ac:dyDescent="0.25">
      <c r="A233" s="3">
        <v>-3.46</v>
      </c>
      <c r="B233" s="21">
        <v>41245</v>
      </c>
      <c r="C233" t="s">
        <v>5</v>
      </c>
      <c r="D233" t="s">
        <v>21</v>
      </c>
      <c r="E233" t="s">
        <v>43</v>
      </c>
      <c r="F233" t="s">
        <v>47</v>
      </c>
      <c r="H233" t="s">
        <v>180</v>
      </c>
    </row>
    <row r="234" spans="1:8" x14ac:dyDescent="0.25">
      <c r="A234" s="3">
        <v>9</v>
      </c>
      <c r="B234" s="21">
        <v>41245</v>
      </c>
      <c r="C234" t="s">
        <v>5</v>
      </c>
      <c r="D234" t="s">
        <v>21</v>
      </c>
      <c r="E234" t="s">
        <v>43</v>
      </c>
      <c r="F234" t="s">
        <v>47</v>
      </c>
      <c r="H234" t="s">
        <v>181</v>
      </c>
    </row>
    <row r="235" spans="1:8" x14ac:dyDescent="0.25">
      <c r="A235" s="3">
        <v>9</v>
      </c>
      <c r="B235" s="21">
        <v>41245</v>
      </c>
      <c r="C235" t="s">
        <v>5</v>
      </c>
      <c r="D235" t="s">
        <v>21</v>
      </c>
      <c r="E235" t="s">
        <v>43</v>
      </c>
      <c r="F235" t="s">
        <v>47</v>
      </c>
      <c r="H235" t="s">
        <v>181</v>
      </c>
    </row>
    <row r="236" spans="1:8" x14ac:dyDescent="0.25">
      <c r="A236" s="3">
        <v>-0.82</v>
      </c>
      <c r="B236" s="21">
        <v>41245</v>
      </c>
      <c r="C236" t="s">
        <v>5</v>
      </c>
      <c r="D236" t="s">
        <v>21</v>
      </c>
      <c r="E236" t="s">
        <v>43</v>
      </c>
      <c r="F236" t="s">
        <v>47</v>
      </c>
      <c r="H236" t="s">
        <v>181</v>
      </c>
    </row>
    <row r="237" spans="1:8" x14ac:dyDescent="0.25">
      <c r="A237" s="3">
        <v>12</v>
      </c>
      <c r="B237" s="21">
        <v>41248</v>
      </c>
      <c r="C237" t="s">
        <v>5</v>
      </c>
      <c r="D237" t="s">
        <v>21</v>
      </c>
      <c r="E237" t="s">
        <v>43</v>
      </c>
      <c r="F237" t="s">
        <v>47</v>
      </c>
      <c r="H237" t="s">
        <v>166</v>
      </c>
    </row>
    <row r="238" spans="1:8" x14ac:dyDescent="0.25">
      <c r="A238" s="3">
        <v>5</v>
      </c>
      <c r="B238" s="21">
        <v>41248</v>
      </c>
      <c r="C238" t="s">
        <v>5</v>
      </c>
      <c r="D238" t="s">
        <v>21</v>
      </c>
      <c r="E238" t="s">
        <v>43</v>
      </c>
      <c r="F238" t="s">
        <v>47</v>
      </c>
      <c r="H238" t="s">
        <v>166</v>
      </c>
    </row>
    <row r="239" spans="1:8" x14ac:dyDescent="0.25">
      <c r="A239" s="3">
        <v>5</v>
      </c>
      <c r="B239" s="21">
        <v>41248</v>
      </c>
      <c r="C239" t="s">
        <v>5</v>
      </c>
      <c r="D239" t="s">
        <v>21</v>
      </c>
      <c r="E239" t="s">
        <v>43</v>
      </c>
      <c r="F239" t="s">
        <v>47</v>
      </c>
      <c r="H239" t="s">
        <v>166</v>
      </c>
    </row>
    <row r="240" spans="1:8" x14ac:dyDescent="0.25">
      <c r="A240" s="3">
        <v>69</v>
      </c>
      <c r="B240" s="21">
        <v>41248</v>
      </c>
      <c r="C240" t="s">
        <v>5</v>
      </c>
      <c r="D240" t="s">
        <v>21</v>
      </c>
      <c r="E240" t="s">
        <v>43</v>
      </c>
      <c r="F240" t="s">
        <v>47</v>
      </c>
      <c r="H240" t="s">
        <v>167</v>
      </c>
    </row>
    <row r="241" spans="1:8" x14ac:dyDescent="0.25">
      <c r="A241" s="3">
        <v>109</v>
      </c>
      <c r="B241" s="21">
        <v>41250</v>
      </c>
      <c r="C241" t="s">
        <v>5</v>
      </c>
      <c r="D241" t="s">
        <v>21</v>
      </c>
      <c r="E241" t="s">
        <v>43</v>
      </c>
      <c r="F241" t="s">
        <v>47</v>
      </c>
      <c r="H241" t="s">
        <v>183</v>
      </c>
    </row>
    <row r="242" spans="1:8" x14ac:dyDescent="0.25">
      <c r="A242" s="3">
        <v>9</v>
      </c>
      <c r="B242" s="21">
        <v>41250</v>
      </c>
      <c r="C242" t="s">
        <v>5</v>
      </c>
      <c r="D242" t="s">
        <v>21</v>
      </c>
      <c r="E242" t="s">
        <v>43</v>
      </c>
      <c r="F242" t="s">
        <v>47</v>
      </c>
      <c r="H242" t="s">
        <v>183</v>
      </c>
    </row>
    <row r="243" spans="1:8" x14ac:dyDescent="0.25">
      <c r="A243" s="3">
        <v>5</v>
      </c>
      <c r="B243" s="21">
        <v>41250</v>
      </c>
      <c r="C243" t="s">
        <v>5</v>
      </c>
      <c r="D243" t="s">
        <v>21</v>
      </c>
      <c r="E243" t="s">
        <v>43</v>
      </c>
      <c r="F243" t="s">
        <v>47</v>
      </c>
      <c r="H243" t="s">
        <v>183</v>
      </c>
    </row>
    <row r="244" spans="1:8" x14ac:dyDescent="0.25">
      <c r="A244" s="3">
        <v>5</v>
      </c>
      <c r="B244" s="21">
        <v>41250</v>
      </c>
      <c r="C244" t="s">
        <v>5</v>
      </c>
      <c r="D244" t="s">
        <v>21</v>
      </c>
      <c r="E244" t="s">
        <v>43</v>
      </c>
      <c r="F244" t="s">
        <v>47</v>
      </c>
      <c r="H244" t="s">
        <v>183</v>
      </c>
    </row>
    <row r="245" spans="1:8" x14ac:dyDescent="0.25">
      <c r="A245" s="3">
        <v>-4.01</v>
      </c>
      <c r="B245" s="21">
        <v>41250</v>
      </c>
      <c r="C245" t="s">
        <v>5</v>
      </c>
      <c r="D245" t="s">
        <v>21</v>
      </c>
      <c r="E245" t="s">
        <v>43</v>
      </c>
      <c r="F245" t="s">
        <v>47</v>
      </c>
      <c r="H245" t="s">
        <v>183</v>
      </c>
    </row>
    <row r="246" spans="1:8" x14ac:dyDescent="0.25">
      <c r="A246" s="3">
        <v>218</v>
      </c>
      <c r="B246" s="21">
        <v>41254</v>
      </c>
      <c r="C246" t="s">
        <v>5</v>
      </c>
      <c r="D246" t="s">
        <v>21</v>
      </c>
      <c r="E246" t="s">
        <v>43</v>
      </c>
      <c r="F246" t="s">
        <v>47</v>
      </c>
      <c r="H246" t="s">
        <v>186</v>
      </c>
    </row>
    <row r="247" spans="1:8" x14ac:dyDescent="0.25">
      <c r="A247" s="3">
        <v>12</v>
      </c>
      <c r="B247" s="21">
        <v>41254</v>
      </c>
      <c r="C247" t="s">
        <v>5</v>
      </c>
      <c r="D247" t="s">
        <v>21</v>
      </c>
      <c r="E247" t="s">
        <v>43</v>
      </c>
      <c r="F247" t="s">
        <v>47</v>
      </c>
      <c r="H247" t="s">
        <v>186</v>
      </c>
    </row>
    <row r="248" spans="1:8" x14ac:dyDescent="0.25">
      <c r="A248" s="3">
        <v>18</v>
      </c>
      <c r="B248" s="21">
        <v>41254</v>
      </c>
      <c r="C248" t="s">
        <v>5</v>
      </c>
      <c r="D248" t="s">
        <v>21</v>
      </c>
      <c r="E248" t="s">
        <v>43</v>
      </c>
      <c r="F248" t="s">
        <v>47</v>
      </c>
      <c r="H248" t="s">
        <v>186</v>
      </c>
    </row>
    <row r="249" spans="1:8" x14ac:dyDescent="0.25">
      <c r="A249" s="3">
        <v>218</v>
      </c>
      <c r="B249" s="21">
        <v>41258</v>
      </c>
      <c r="C249" t="s">
        <v>5</v>
      </c>
      <c r="D249" t="s">
        <v>21</v>
      </c>
      <c r="E249" t="s">
        <v>43</v>
      </c>
      <c r="F249" t="s">
        <v>47</v>
      </c>
      <c r="H249" t="s">
        <v>187</v>
      </c>
    </row>
    <row r="250" spans="1:8" x14ac:dyDescent="0.25">
      <c r="A250" s="3">
        <v>109</v>
      </c>
      <c r="B250" s="21">
        <v>41260</v>
      </c>
      <c r="C250" t="s">
        <v>5</v>
      </c>
      <c r="D250" t="s">
        <v>21</v>
      </c>
      <c r="E250" t="s">
        <v>43</v>
      </c>
      <c r="F250" t="s">
        <v>47</v>
      </c>
      <c r="H250" t="s">
        <v>184</v>
      </c>
    </row>
    <row r="251" spans="1:8" x14ac:dyDescent="0.25">
      <c r="A251" s="3">
        <v>5</v>
      </c>
      <c r="B251" s="21">
        <v>41260</v>
      </c>
      <c r="C251" t="s">
        <v>5</v>
      </c>
      <c r="D251" t="s">
        <v>21</v>
      </c>
      <c r="E251" t="s">
        <v>43</v>
      </c>
      <c r="F251" t="s">
        <v>47</v>
      </c>
      <c r="H251" t="s">
        <v>184</v>
      </c>
    </row>
    <row r="252" spans="1:8" x14ac:dyDescent="0.25">
      <c r="A252" s="3">
        <v>-3.61</v>
      </c>
      <c r="B252" s="21">
        <v>41260</v>
      </c>
      <c r="C252" t="s">
        <v>5</v>
      </c>
      <c r="D252" t="s">
        <v>21</v>
      </c>
      <c r="E252" t="s">
        <v>43</v>
      </c>
      <c r="F252" t="s">
        <v>47</v>
      </c>
      <c r="H252" t="s">
        <v>184</v>
      </c>
    </row>
    <row r="253" spans="1:8" x14ac:dyDescent="0.25">
      <c r="A253" s="3">
        <v>218</v>
      </c>
      <c r="B253" s="21">
        <v>41260</v>
      </c>
      <c r="C253" t="s">
        <v>5</v>
      </c>
      <c r="D253" t="s">
        <v>21</v>
      </c>
      <c r="E253" t="s">
        <v>43</v>
      </c>
      <c r="F253" t="s">
        <v>47</v>
      </c>
      <c r="H253" t="s">
        <v>185</v>
      </c>
    </row>
    <row r="254" spans="1:8" x14ac:dyDescent="0.25">
      <c r="A254" s="3">
        <v>-6.62</v>
      </c>
      <c r="B254" s="21">
        <v>41260</v>
      </c>
      <c r="C254" t="s">
        <v>5</v>
      </c>
      <c r="D254" t="s">
        <v>21</v>
      </c>
      <c r="E254" t="s">
        <v>43</v>
      </c>
      <c r="F254" t="s">
        <v>47</v>
      </c>
      <c r="H254" t="s">
        <v>185</v>
      </c>
    </row>
    <row r="255" spans="1:8" x14ac:dyDescent="0.25">
      <c r="A255" s="3">
        <v>0</v>
      </c>
      <c r="B255" s="21">
        <v>41260</v>
      </c>
      <c r="C255" t="s">
        <v>5</v>
      </c>
      <c r="D255" t="s">
        <v>21</v>
      </c>
      <c r="E255" t="s">
        <v>43</v>
      </c>
      <c r="F255" t="s">
        <v>47</v>
      </c>
      <c r="H255" t="s">
        <v>188</v>
      </c>
    </row>
    <row r="256" spans="1:8" x14ac:dyDescent="0.25">
      <c r="A256" s="3">
        <v>27</v>
      </c>
      <c r="B256" s="21">
        <v>41260</v>
      </c>
      <c r="C256" t="s">
        <v>5</v>
      </c>
      <c r="D256" t="s">
        <v>21</v>
      </c>
      <c r="E256" t="s">
        <v>43</v>
      </c>
      <c r="F256" t="s">
        <v>47</v>
      </c>
      <c r="H256" t="s">
        <v>189</v>
      </c>
    </row>
    <row r="257" spans="1:8" x14ac:dyDescent="0.25">
      <c r="A257" s="3">
        <v>109</v>
      </c>
      <c r="B257" s="21">
        <v>41263</v>
      </c>
      <c r="C257" t="s">
        <v>5</v>
      </c>
      <c r="D257" t="s">
        <v>21</v>
      </c>
      <c r="E257" t="s">
        <v>43</v>
      </c>
      <c r="F257" t="s">
        <v>47</v>
      </c>
      <c r="H257" t="s">
        <v>190</v>
      </c>
    </row>
    <row r="258" spans="1:8" x14ac:dyDescent="0.25">
      <c r="A258" s="3">
        <v>9</v>
      </c>
      <c r="B258" s="21">
        <v>41263</v>
      </c>
      <c r="C258" t="s">
        <v>5</v>
      </c>
      <c r="D258" t="s">
        <v>21</v>
      </c>
      <c r="E258" t="s">
        <v>43</v>
      </c>
      <c r="F258" t="s">
        <v>47</v>
      </c>
      <c r="H258" t="s">
        <v>190</v>
      </c>
    </row>
    <row r="259" spans="1:8" x14ac:dyDescent="0.25">
      <c r="A259" s="3">
        <v>9</v>
      </c>
      <c r="B259" s="21">
        <v>41263</v>
      </c>
      <c r="C259" t="s">
        <v>5</v>
      </c>
      <c r="D259" t="s">
        <v>21</v>
      </c>
      <c r="E259" t="s">
        <v>43</v>
      </c>
      <c r="F259" t="s">
        <v>47</v>
      </c>
      <c r="H259" t="s">
        <v>190</v>
      </c>
    </row>
    <row r="260" spans="1:8" x14ac:dyDescent="0.25">
      <c r="A260" s="3">
        <v>5</v>
      </c>
      <c r="B260" s="21">
        <v>41263</v>
      </c>
      <c r="C260" t="s">
        <v>5</v>
      </c>
      <c r="D260" t="s">
        <v>21</v>
      </c>
      <c r="E260" t="s">
        <v>43</v>
      </c>
      <c r="F260" t="s">
        <v>47</v>
      </c>
      <c r="H260" t="s">
        <v>190</v>
      </c>
    </row>
    <row r="261" spans="1:8" x14ac:dyDescent="0.25">
      <c r="A261" s="3">
        <v>5</v>
      </c>
      <c r="B261" s="21">
        <v>41263</v>
      </c>
      <c r="C261" t="s">
        <v>5</v>
      </c>
      <c r="D261" t="s">
        <v>21</v>
      </c>
      <c r="E261" t="s">
        <v>43</v>
      </c>
      <c r="F261" t="s">
        <v>47</v>
      </c>
      <c r="H261" t="s">
        <v>190</v>
      </c>
    </row>
    <row r="262" spans="1:8" x14ac:dyDescent="0.25">
      <c r="A262" s="3">
        <v>-4.2699999999999996</v>
      </c>
      <c r="B262" s="21">
        <v>41263</v>
      </c>
      <c r="C262" t="s">
        <v>5</v>
      </c>
      <c r="D262" t="s">
        <v>21</v>
      </c>
      <c r="E262" t="s">
        <v>43</v>
      </c>
      <c r="F262" t="s">
        <v>47</v>
      </c>
      <c r="H262" t="s">
        <v>190</v>
      </c>
    </row>
    <row r="263" spans="1:8" x14ac:dyDescent="0.25">
      <c r="A263" s="3">
        <v>14</v>
      </c>
      <c r="B263" s="21">
        <v>41268</v>
      </c>
      <c r="C263" t="s">
        <v>5</v>
      </c>
      <c r="D263" t="s">
        <v>21</v>
      </c>
      <c r="E263" t="s">
        <v>43</v>
      </c>
      <c r="F263" t="s">
        <v>47</v>
      </c>
      <c r="H263" t="s">
        <v>167</v>
      </c>
    </row>
    <row r="264" spans="1:8" x14ac:dyDescent="0.25">
      <c r="A264">
        <v>218</v>
      </c>
      <c r="B264" s="19">
        <v>41276</v>
      </c>
      <c r="C264" t="s">
        <v>5</v>
      </c>
      <c r="D264" t="s">
        <v>21</v>
      </c>
      <c r="E264" t="s">
        <v>43</v>
      </c>
      <c r="F264" t="s">
        <v>47</v>
      </c>
      <c r="H264" t="s">
        <v>191</v>
      </c>
    </row>
    <row r="265" spans="1:8" x14ac:dyDescent="0.25">
      <c r="A265">
        <v>10</v>
      </c>
      <c r="B265" s="19">
        <v>41276</v>
      </c>
      <c r="C265" t="s">
        <v>5</v>
      </c>
      <c r="D265" t="s">
        <v>21</v>
      </c>
      <c r="E265" t="s">
        <v>43</v>
      </c>
      <c r="F265" t="s">
        <v>47</v>
      </c>
      <c r="H265" t="s">
        <v>191</v>
      </c>
    </row>
    <row r="266" spans="1:8" x14ac:dyDescent="0.25">
      <c r="A266">
        <v>-6.91</v>
      </c>
      <c r="B266" s="19">
        <v>41276</v>
      </c>
      <c r="C266" t="s">
        <v>5</v>
      </c>
      <c r="D266" t="s">
        <v>21</v>
      </c>
      <c r="E266" t="s">
        <v>43</v>
      </c>
      <c r="F266" t="s">
        <v>47</v>
      </c>
      <c r="H266" t="s">
        <v>191</v>
      </c>
    </row>
    <row r="267" spans="1:8" x14ac:dyDescent="0.25">
      <c r="A267">
        <v>109</v>
      </c>
      <c r="B267" s="19">
        <v>41276</v>
      </c>
      <c r="C267" t="s">
        <v>5</v>
      </c>
      <c r="D267" t="s">
        <v>21</v>
      </c>
      <c r="E267" t="s">
        <v>43</v>
      </c>
      <c r="F267" t="s">
        <v>47</v>
      </c>
      <c r="H267" t="s">
        <v>192</v>
      </c>
    </row>
    <row r="268" spans="1:8" x14ac:dyDescent="0.25">
      <c r="A268">
        <v>5</v>
      </c>
      <c r="B268" s="19">
        <v>41276</v>
      </c>
      <c r="C268" t="s">
        <v>5</v>
      </c>
      <c r="D268" t="s">
        <v>21</v>
      </c>
      <c r="E268" t="s">
        <v>43</v>
      </c>
      <c r="F268" t="s">
        <v>47</v>
      </c>
      <c r="H268" t="s">
        <v>192</v>
      </c>
    </row>
    <row r="269" spans="1:8" x14ac:dyDescent="0.25">
      <c r="A269">
        <v>5</v>
      </c>
      <c r="B269" s="19">
        <v>41276</v>
      </c>
      <c r="C269" t="s">
        <v>5</v>
      </c>
      <c r="D269" t="s">
        <v>21</v>
      </c>
      <c r="E269" t="s">
        <v>43</v>
      </c>
      <c r="F269" t="s">
        <v>47</v>
      </c>
      <c r="H269" t="s">
        <v>192</v>
      </c>
    </row>
    <row r="270" spans="1:8" x14ac:dyDescent="0.25">
      <c r="A270">
        <v>5</v>
      </c>
      <c r="B270" s="19">
        <v>41276</v>
      </c>
      <c r="C270" t="s">
        <v>5</v>
      </c>
      <c r="D270" t="s">
        <v>21</v>
      </c>
      <c r="E270" t="s">
        <v>43</v>
      </c>
      <c r="F270" t="s">
        <v>47</v>
      </c>
      <c r="H270" t="s">
        <v>192</v>
      </c>
    </row>
    <row r="271" spans="1:8" x14ac:dyDescent="0.25">
      <c r="A271">
        <v>-3.9</v>
      </c>
      <c r="B271" s="19">
        <v>41276</v>
      </c>
      <c r="C271" t="s">
        <v>5</v>
      </c>
      <c r="D271" t="s">
        <v>21</v>
      </c>
      <c r="E271" t="s">
        <v>43</v>
      </c>
      <c r="F271" t="s">
        <v>47</v>
      </c>
      <c r="H271" t="s">
        <v>192</v>
      </c>
    </row>
    <row r="272" spans="1:8" x14ac:dyDescent="0.25">
      <c r="A272">
        <v>69</v>
      </c>
      <c r="B272" s="19">
        <v>41283</v>
      </c>
      <c r="C272" t="s">
        <v>5</v>
      </c>
      <c r="D272" t="s">
        <v>21</v>
      </c>
      <c r="E272" t="s">
        <v>43</v>
      </c>
      <c r="F272" t="s">
        <v>47</v>
      </c>
      <c r="H272" t="s">
        <v>193</v>
      </c>
    </row>
    <row r="273" spans="1:8" x14ac:dyDescent="0.25">
      <c r="A273">
        <v>12</v>
      </c>
      <c r="B273" s="19">
        <v>41283</v>
      </c>
      <c r="C273" t="s">
        <v>5</v>
      </c>
      <c r="D273" t="s">
        <v>21</v>
      </c>
      <c r="E273" t="s">
        <v>43</v>
      </c>
      <c r="F273" t="s">
        <v>47</v>
      </c>
      <c r="H273" t="s">
        <v>193</v>
      </c>
    </row>
    <row r="274" spans="1:8" x14ac:dyDescent="0.25">
      <c r="A274">
        <v>9</v>
      </c>
      <c r="B274" s="19">
        <v>41283</v>
      </c>
      <c r="C274" t="s">
        <v>5</v>
      </c>
      <c r="D274" t="s">
        <v>21</v>
      </c>
      <c r="E274" t="s">
        <v>43</v>
      </c>
      <c r="F274" t="s">
        <v>47</v>
      </c>
      <c r="H274" t="s">
        <v>193</v>
      </c>
    </row>
    <row r="275" spans="1:8" x14ac:dyDescent="0.25">
      <c r="A275">
        <v>218</v>
      </c>
      <c r="B275" s="19">
        <v>41283</v>
      </c>
      <c r="C275" t="s">
        <v>5</v>
      </c>
      <c r="D275" t="s">
        <v>21</v>
      </c>
      <c r="E275" t="s">
        <v>43</v>
      </c>
      <c r="F275" t="s">
        <v>47</v>
      </c>
      <c r="H275" t="s">
        <v>194</v>
      </c>
    </row>
    <row r="276" spans="1:8" x14ac:dyDescent="0.25">
      <c r="A276">
        <v>109</v>
      </c>
      <c r="B276" s="19">
        <v>41283</v>
      </c>
      <c r="C276" t="s">
        <v>5</v>
      </c>
      <c r="D276" t="s">
        <v>21</v>
      </c>
      <c r="E276" t="s">
        <v>43</v>
      </c>
      <c r="F276" t="s">
        <v>47</v>
      </c>
      <c r="H276" t="s">
        <v>195</v>
      </c>
    </row>
    <row r="277" spans="1:8" x14ac:dyDescent="0.25">
      <c r="A277">
        <v>0</v>
      </c>
      <c r="B277" s="19">
        <v>41283</v>
      </c>
      <c r="C277" t="s">
        <v>5</v>
      </c>
      <c r="D277" t="s">
        <v>21</v>
      </c>
      <c r="E277" t="s">
        <v>43</v>
      </c>
      <c r="F277" t="s">
        <v>47</v>
      </c>
      <c r="H277" t="s">
        <v>196</v>
      </c>
    </row>
    <row r="278" spans="1:8" x14ac:dyDescent="0.25">
      <c r="A278">
        <v>218</v>
      </c>
      <c r="B278" s="19">
        <v>41283</v>
      </c>
      <c r="C278" t="s">
        <v>5</v>
      </c>
      <c r="D278" t="s">
        <v>21</v>
      </c>
      <c r="E278" t="s">
        <v>43</v>
      </c>
      <c r="F278" t="s">
        <v>47</v>
      </c>
      <c r="H278" t="s">
        <v>197</v>
      </c>
    </row>
    <row r="279" spans="1:8" x14ac:dyDescent="0.25">
      <c r="A279">
        <v>-10</v>
      </c>
      <c r="B279" s="19">
        <v>41283</v>
      </c>
      <c r="C279" t="s">
        <v>5</v>
      </c>
      <c r="D279" t="s">
        <v>21</v>
      </c>
      <c r="E279" t="s">
        <v>43</v>
      </c>
      <c r="F279" t="s">
        <v>47</v>
      </c>
      <c r="H279" t="s">
        <v>197</v>
      </c>
    </row>
    <row r="280" spans="1:8" x14ac:dyDescent="0.25">
      <c r="A280">
        <v>10</v>
      </c>
      <c r="B280" s="19">
        <v>41283</v>
      </c>
      <c r="C280" t="s">
        <v>5</v>
      </c>
      <c r="D280" t="s">
        <v>21</v>
      </c>
      <c r="E280" t="s">
        <v>43</v>
      </c>
      <c r="F280" t="s">
        <v>47</v>
      </c>
      <c r="H280" t="s">
        <v>197</v>
      </c>
    </row>
    <row r="281" spans="1:8" x14ac:dyDescent="0.25">
      <c r="A281">
        <v>18</v>
      </c>
      <c r="B281" s="19">
        <v>41283</v>
      </c>
      <c r="C281" t="s">
        <v>5</v>
      </c>
      <c r="D281" t="s">
        <v>21</v>
      </c>
      <c r="E281" t="s">
        <v>43</v>
      </c>
      <c r="F281" t="s">
        <v>47</v>
      </c>
      <c r="H281" t="s">
        <v>197</v>
      </c>
    </row>
    <row r="282" spans="1:8" x14ac:dyDescent="0.25">
      <c r="A282">
        <v>18</v>
      </c>
      <c r="B282" s="19">
        <v>41283</v>
      </c>
      <c r="C282" t="s">
        <v>5</v>
      </c>
      <c r="D282" t="s">
        <v>21</v>
      </c>
      <c r="E282" t="s">
        <v>43</v>
      </c>
      <c r="F282" t="s">
        <v>47</v>
      </c>
      <c r="H282" t="s">
        <v>197</v>
      </c>
    </row>
    <row r="283" spans="1:8" x14ac:dyDescent="0.25">
      <c r="A283">
        <v>218</v>
      </c>
      <c r="B283" s="19">
        <v>41283</v>
      </c>
      <c r="C283" t="s">
        <v>5</v>
      </c>
      <c r="D283" t="s">
        <v>21</v>
      </c>
      <c r="E283" t="s">
        <v>43</v>
      </c>
      <c r="F283" t="s">
        <v>47</v>
      </c>
      <c r="H283" t="s">
        <v>198</v>
      </c>
    </row>
    <row r="284" spans="1:8" x14ac:dyDescent="0.25">
      <c r="A284">
        <v>18</v>
      </c>
      <c r="B284" s="19">
        <v>41283</v>
      </c>
      <c r="C284" t="s">
        <v>5</v>
      </c>
      <c r="D284" t="s">
        <v>21</v>
      </c>
      <c r="E284" t="s">
        <v>43</v>
      </c>
      <c r="F284" t="s">
        <v>47</v>
      </c>
      <c r="H284" t="s">
        <v>198</v>
      </c>
    </row>
    <row r="285" spans="1:8" x14ac:dyDescent="0.25">
      <c r="A285">
        <v>18</v>
      </c>
      <c r="B285" s="19">
        <v>41283</v>
      </c>
      <c r="C285" t="s">
        <v>5</v>
      </c>
      <c r="D285" t="s">
        <v>21</v>
      </c>
      <c r="E285" t="s">
        <v>43</v>
      </c>
      <c r="F285" t="s">
        <v>47</v>
      </c>
      <c r="H285" t="s">
        <v>198</v>
      </c>
    </row>
    <row r="286" spans="1:8" x14ac:dyDescent="0.25">
      <c r="A286">
        <v>10</v>
      </c>
      <c r="B286" s="19">
        <v>41283</v>
      </c>
      <c r="C286" t="s">
        <v>5</v>
      </c>
      <c r="D286" t="s">
        <v>21</v>
      </c>
      <c r="E286" t="s">
        <v>43</v>
      </c>
      <c r="F286" t="s">
        <v>47</v>
      </c>
      <c r="H286" t="s">
        <v>198</v>
      </c>
    </row>
    <row r="287" spans="1:8" x14ac:dyDescent="0.25">
      <c r="A287">
        <v>109</v>
      </c>
      <c r="B287" s="19">
        <v>41283</v>
      </c>
      <c r="C287" t="s">
        <v>5</v>
      </c>
      <c r="D287" t="s">
        <v>21</v>
      </c>
      <c r="E287" t="s">
        <v>43</v>
      </c>
      <c r="F287" t="s">
        <v>47</v>
      </c>
      <c r="H287" t="s">
        <v>199</v>
      </c>
    </row>
    <row r="288" spans="1:8" x14ac:dyDescent="0.25">
      <c r="A288">
        <v>109</v>
      </c>
      <c r="B288" s="19">
        <v>41283</v>
      </c>
      <c r="C288" t="s">
        <v>5</v>
      </c>
      <c r="D288" t="s">
        <v>21</v>
      </c>
      <c r="E288" t="s">
        <v>43</v>
      </c>
      <c r="F288" t="s">
        <v>47</v>
      </c>
      <c r="H288" t="s">
        <v>200</v>
      </c>
    </row>
    <row r="289" spans="1:8" x14ac:dyDescent="0.25">
      <c r="A289">
        <v>109</v>
      </c>
      <c r="B289" s="19">
        <v>41283</v>
      </c>
      <c r="C289" t="s">
        <v>5</v>
      </c>
      <c r="D289" t="s">
        <v>21</v>
      </c>
      <c r="E289" t="s">
        <v>43</v>
      </c>
      <c r="F289" t="s">
        <v>47</v>
      </c>
      <c r="H289" t="s">
        <v>201</v>
      </c>
    </row>
    <row r="290" spans="1:8" x14ac:dyDescent="0.25">
      <c r="A290">
        <v>109</v>
      </c>
      <c r="B290" s="19">
        <v>41283</v>
      </c>
      <c r="C290" t="s">
        <v>5</v>
      </c>
      <c r="D290" t="s">
        <v>21</v>
      </c>
      <c r="E290" t="s">
        <v>43</v>
      </c>
      <c r="F290" t="s">
        <v>47</v>
      </c>
      <c r="H290" t="s">
        <v>202</v>
      </c>
    </row>
    <row r="291" spans="1:8" x14ac:dyDescent="0.25">
      <c r="A291">
        <v>5</v>
      </c>
      <c r="B291" s="19">
        <v>41283</v>
      </c>
      <c r="C291" t="s">
        <v>5</v>
      </c>
      <c r="D291" t="s">
        <v>21</v>
      </c>
      <c r="E291" t="s">
        <v>43</v>
      </c>
      <c r="F291" t="s">
        <v>47</v>
      </c>
      <c r="H291" t="s">
        <v>202</v>
      </c>
    </row>
    <row r="292" spans="1:8" x14ac:dyDescent="0.25">
      <c r="A292">
        <v>109</v>
      </c>
      <c r="B292" s="19">
        <v>41283</v>
      </c>
      <c r="C292" t="s">
        <v>5</v>
      </c>
      <c r="D292" t="s">
        <v>21</v>
      </c>
      <c r="E292" t="s">
        <v>43</v>
      </c>
      <c r="F292" t="s">
        <v>47</v>
      </c>
      <c r="H292" t="s">
        <v>203</v>
      </c>
    </row>
    <row r="293" spans="1:8" x14ac:dyDescent="0.25">
      <c r="A293">
        <v>12</v>
      </c>
      <c r="B293" s="19">
        <v>41283</v>
      </c>
      <c r="C293" t="s">
        <v>5</v>
      </c>
      <c r="D293" t="s">
        <v>21</v>
      </c>
      <c r="E293" t="s">
        <v>43</v>
      </c>
      <c r="F293" t="s">
        <v>47</v>
      </c>
      <c r="H293" t="s">
        <v>203</v>
      </c>
    </row>
    <row r="294" spans="1:8" x14ac:dyDescent="0.25">
      <c r="A294">
        <v>9</v>
      </c>
      <c r="B294" s="19">
        <v>41283</v>
      </c>
      <c r="C294" t="s">
        <v>5</v>
      </c>
      <c r="D294" t="s">
        <v>21</v>
      </c>
      <c r="E294" t="s">
        <v>43</v>
      </c>
      <c r="F294" t="s">
        <v>47</v>
      </c>
      <c r="H294" t="s">
        <v>203</v>
      </c>
    </row>
    <row r="295" spans="1:8" x14ac:dyDescent="0.25">
      <c r="A295">
        <v>5</v>
      </c>
      <c r="B295" s="19">
        <v>41283</v>
      </c>
      <c r="C295" t="s">
        <v>5</v>
      </c>
      <c r="D295" t="s">
        <v>21</v>
      </c>
      <c r="E295" t="s">
        <v>43</v>
      </c>
      <c r="F295" t="s">
        <v>47</v>
      </c>
      <c r="H295" t="s">
        <v>203</v>
      </c>
    </row>
    <row r="296" spans="1:8" x14ac:dyDescent="0.25">
      <c r="A296">
        <v>109</v>
      </c>
      <c r="B296" s="19">
        <v>41283</v>
      </c>
      <c r="C296" t="s">
        <v>5</v>
      </c>
      <c r="D296" t="s">
        <v>21</v>
      </c>
      <c r="E296" t="s">
        <v>43</v>
      </c>
      <c r="F296" t="s">
        <v>47</v>
      </c>
      <c r="H296" t="s">
        <v>204</v>
      </c>
    </row>
    <row r="297" spans="1:8" x14ac:dyDescent="0.25">
      <c r="A297" s="3">
        <v>10</v>
      </c>
      <c r="B297" s="21">
        <v>41283</v>
      </c>
      <c r="C297" t="s">
        <v>5</v>
      </c>
      <c r="D297" t="s">
        <v>21</v>
      </c>
      <c r="E297" t="s">
        <v>43</v>
      </c>
      <c r="F297" t="s">
        <v>47</v>
      </c>
      <c r="H297" t="s">
        <v>167</v>
      </c>
    </row>
    <row r="298" spans="1:8" x14ac:dyDescent="0.25">
      <c r="A298" s="3">
        <v>119</v>
      </c>
      <c r="B298" s="21">
        <v>41289</v>
      </c>
      <c r="C298" t="s">
        <v>5</v>
      </c>
      <c r="D298" t="s">
        <v>21</v>
      </c>
      <c r="E298" t="s">
        <v>43</v>
      </c>
      <c r="F298" t="s">
        <v>47</v>
      </c>
      <c r="H298" t="s">
        <v>205</v>
      </c>
    </row>
    <row r="299" spans="1:8" x14ac:dyDescent="0.25">
      <c r="A299" s="3">
        <v>12</v>
      </c>
      <c r="B299" s="21">
        <v>41289</v>
      </c>
      <c r="C299" t="s">
        <v>5</v>
      </c>
      <c r="D299" t="s">
        <v>21</v>
      </c>
      <c r="E299" t="s">
        <v>43</v>
      </c>
      <c r="F299" t="s">
        <v>47</v>
      </c>
      <c r="H299" t="s">
        <v>205</v>
      </c>
    </row>
    <row r="300" spans="1:8" x14ac:dyDescent="0.25">
      <c r="A300" s="3">
        <v>5</v>
      </c>
      <c r="B300" s="21">
        <v>41289</v>
      </c>
      <c r="C300" t="s">
        <v>5</v>
      </c>
      <c r="D300" t="s">
        <v>21</v>
      </c>
      <c r="E300" t="s">
        <v>43</v>
      </c>
      <c r="F300" t="s">
        <v>47</v>
      </c>
      <c r="H300" t="s">
        <v>205</v>
      </c>
    </row>
    <row r="301" spans="1:8" x14ac:dyDescent="0.25">
      <c r="A301" s="3">
        <v>5</v>
      </c>
      <c r="B301" s="21">
        <v>41289</v>
      </c>
      <c r="C301" t="s">
        <v>5</v>
      </c>
      <c r="D301" t="s">
        <v>21</v>
      </c>
      <c r="E301" t="s">
        <v>43</v>
      </c>
      <c r="F301" t="s">
        <v>47</v>
      </c>
      <c r="H301" t="s">
        <v>205</v>
      </c>
    </row>
    <row r="302" spans="1:8" x14ac:dyDescent="0.25">
      <c r="A302" s="3">
        <v>-4.3899999999999997</v>
      </c>
      <c r="B302" s="21">
        <v>41289</v>
      </c>
      <c r="C302" t="s">
        <v>5</v>
      </c>
      <c r="D302" t="s">
        <v>21</v>
      </c>
      <c r="E302" t="s">
        <v>43</v>
      </c>
      <c r="F302" t="s">
        <v>47</v>
      </c>
      <c r="H302" t="s">
        <v>205</v>
      </c>
    </row>
    <row r="303" spans="1:8" x14ac:dyDescent="0.25">
      <c r="A303" s="3">
        <v>238</v>
      </c>
      <c r="B303" s="21">
        <v>41290</v>
      </c>
      <c r="C303" t="s">
        <v>5</v>
      </c>
      <c r="D303" t="s">
        <v>21</v>
      </c>
      <c r="E303" t="s">
        <v>43</v>
      </c>
      <c r="F303" t="s">
        <v>47</v>
      </c>
      <c r="H303" t="s">
        <v>206</v>
      </c>
    </row>
    <row r="304" spans="1:8" x14ac:dyDescent="0.25">
      <c r="A304" s="3">
        <v>24</v>
      </c>
      <c r="B304" s="21">
        <v>41290</v>
      </c>
      <c r="C304" t="s">
        <v>5</v>
      </c>
      <c r="D304" t="s">
        <v>21</v>
      </c>
      <c r="E304" t="s">
        <v>43</v>
      </c>
      <c r="F304" t="s">
        <v>47</v>
      </c>
      <c r="H304" t="s">
        <v>206</v>
      </c>
    </row>
    <row r="305" spans="1:8" x14ac:dyDescent="0.25">
      <c r="A305" s="3">
        <v>18</v>
      </c>
      <c r="B305" s="21">
        <v>41290</v>
      </c>
      <c r="C305" t="s">
        <v>5</v>
      </c>
      <c r="D305" t="s">
        <v>21</v>
      </c>
      <c r="E305" t="s">
        <v>43</v>
      </c>
      <c r="F305" t="s">
        <v>47</v>
      </c>
      <c r="H305" t="s">
        <v>206</v>
      </c>
    </row>
    <row r="306" spans="1:8" x14ac:dyDescent="0.25">
      <c r="A306" s="3">
        <v>10</v>
      </c>
      <c r="B306" s="21">
        <v>41290</v>
      </c>
      <c r="C306" t="s">
        <v>5</v>
      </c>
      <c r="D306" t="s">
        <v>21</v>
      </c>
      <c r="E306" t="s">
        <v>43</v>
      </c>
      <c r="F306" t="s">
        <v>47</v>
      </c>
      <c r="H306" t="s">
        <v>206</v>
      </c>
    </row>
    <row r="307" spans="1:8" x14ac:dyDescent="0.25">
      <c r="A307" s="3">
        <v>10</v>
      </c>
      <c r="B307" s="21">
        <v>41290</v>
      </c>
      <c r="C307" t="s">
        <v>5</v>
      </c>
      <c r="D307" t="s">
        <v>21</v>
      </c>
      <c r="E307" t="s">
        <v>43</v>
      </c>
      <c r="F307" t="s">
        <v>47</v>
      </c>
      <c r="H307" t="s">
        <v>206</v>
      </c>
    </row>
    <row r="308" spans="1:8" x14ac:dyDescent="0.25">
      <c r="A308" s="3">
        <v>10</v>
      </c>
      <c r="B308" s="21">
        <v>41290</v>
      </c>
      <c r="C308" t="s">
        <v>5</v>
      </c>
      <c r="D308" t="s">
        <v>21</v>
      </c>
      <c r="E308" t="s">
        <v>43</v>
      </c>
      <c r="F308" t="s">
        <v>47</v>
      </c>
      <c r="H308" t="s">
        <v>206</v>
      </c>
    </row>
    <row r="309" spans="1:8" x14ac:dyDescent="0.25">
      <c r="A309" s="3">
        <v>18</v>
      </c>
      <c r="B309" s="21">
        <v>41290</v>
      </c>
      <c r="C309" t="s">
        <v>5</v>
      </c>
      <c r="D309" t="s">
        <v>21</v>
      </c>
      <c r="E309" t="s">
        <v>43</v>
      </c>
      <c r="F309" t="s">
        <v>47</v>
      </c>
      <c r="H309" t="s">
        <v>206</v>
      </c>
    </row>
    <row r="310" spans="1:8" x14ac:dyDescent="0.25">
      <c r="A310" s="3">
        <v>-9.81</v>
      </c>
      <c r="B310" s="21">
        <v>41290</v>
      </c>
      <c r="C310" t="s">
        <v>5</v>
      </c>
      <c r="D310" t="s">
        <v>21</v>
      </c>
      <c r="E310" t="s">
        <v>43</v>
      </c>
      <c r="F310" t="s">
        <v>47</v>
      </c>
      <c r="H310" t="s">
        <v>206</v>
      </c>
    </row>
    <row r="311" spans="1:8" x14ac:dyDescent="0.25">
      <c r="A311" s="3">
        <v>119</v>
      </c>
      <c r="B311" s="21">
        <v>41291</v>
      </c>
      <c r="C311" t="s">
        <v>5</v>
      </c>
      <c r="D311" t="s">
        <v>21</v>
      </c>
      <c r="E311" t="s">
        <v>43</v>
      </c>
      <c r="F311" t="s">
        <v>47</v>
      </c>
      <c r="H311" t="s">
        <v>207</v>
      </c>
    </row>
    <row r="312" spans="1:8" x14ac:dyDescent="0.25">
      <c r="A312" s="3">
        <v>-3.75</v>
      </c>
      <c r="B312" s="21">
        <v>41291</v>
      </c>
      <c r="C312" t="s">
        <v>5</v>
      </c>
      <c r="D312" t="s">
        <v>21</v>
      </c>
      <c r="E312" t="s">
        <v>43</v>
      </c>
      <c r="F312" t="s">
        <v>47</v>
      </c>
      <c r="H312" t="s">
        <v>207</v>
      </c>
    </row>
    <row r="313" spans="1:8" x14ac:dyDescent="0.25">
      <c r="A313" s="3">
        <v>69</v>
      </c>
      <c r="B313" s="21">
        <v>41295</v>
      </c>
      <c r="C313" t="s">
        <v>5</v>
      </c>
      <c r="D313" t="s">
        <v>21</v>
      </c>
      <c r="E313" t="s">
        <v>43</v>
      </c>
      <c r="F313" t="s">
        <v>47</v>
      </c>
      <c r="H313" t="s">
        <v>208</v>
      </c>
    </row>
    <row r="314" spans="1:8" x14ac:dyDescent="0.25">
      <c r="A314" s="3">
        <v>12</v>
      </c>
      <c r="B314" s="21">
        <v>41295</v>
      </c>
      <c r="C314" t="s">
        <v>5</v>
      </c>
      <c r="D314" t="s">
        <v>21</v>
      </c>
      <c r="E314" t="s">
        <v>43</v>
      </c>
      <c r="F314" t="s">
        <v>47</v>
      </c>
      <c r="H314" t="s">
        <v>208</v>
      </c>
    </row>
    <row r="315" spans="1:8" x14ac:dyDescent="0.25">
      <c r="A315" s="3">
        <v>9</v>
      </c>
      <c r="B315" s="21">
        <v>41295</v>
      </c>
      <c r="C315" t="s">
        <v>5</v>
      </c>
      <c r="D315" t="s">
        <v>21</v>
      </c>
      <c r="E315" t="s">
        <v>43</v>
      </c>
      <c r="F315" t="s">
        <v>47</v>
      </c>
      <c r="H315" t="s">
        <v>208</v>
      </c>
    </row>
    <row r="316" spans="1:8" x14ac:dyDescent="0.25">
      <c r="A316" s="3">
        <v>-2.91</v>
      </c>
      <c r="B316" s="21">
        <v>41295</v>
      </c>
      <c r="C316" t="s">
        <v>5</v>
      </c>
      <c r="D316" t="s">
        <v>21</v>
      </c>
      <c r="E316" t="s">
        <v>43</v>
      </c>
      <c r="F316" t="s">
        <v>47</v>
      </c>
      <c r="H316" t="s">
        <v>208</v>
      </c>
    </row>
    <row r="317" spans="1:8" x14ac:dyDescent="0.25">
      <c r="A317" s="3">
        <v>69</v>
      </c>
      <c r="B317" s="21">
        <v>41306</v>
      </c>
      <c r="C317" t="s">
        <v>5</v>
      </c>
      <c r="D317" t="s">
        <v>21</v>
      </c>
      <c r="E317" t="s">
        <v>43</v>
      </c>
      <c r="F317" t="s">
        <v>47</v>
      </c>
      <c r="H317" t="s">
        <v>209</v>
      </c>
    </row>
    <row r="318" spans="1:8" x14ac:dyDescent="0.25">
      <c r="A318" s="3">
        <v>-2.2999999999999998</v>
      </c>
      <c r="B318" s="21">
        <v>41306</v>
      </c>
      <c r="C318" t="s">
        <v>5</v>
      </c>
      <c r="D318" t="s">
        <v>21</v>
      </c>
      <c r="E318" t="s">
        <v>43</v>
      </c>
      <c r="F318" t="s">
        <v>47</v>
      </c>
      <c r="H318" t="s">
        <v>209</v>
      </c>
    </row>
    <row r="319" spans="1:8" x14ac:dyDescent="0.25">
      <c r="A319" s="3">
        <v>119</v>
      </c>
      <c r="B319" s="21">
        <v>41306</v>
      </c>
      <c r="C319" t="s">
        <v>5</v>
      </c>
      <c r="D319" t="s">
        <v>21</v>
      </c>
      <c r="E319" t="s">
        <v>43</v>
      </c>
      <c r="F319" t="s">
        <v>47</v>
      </c>
      <c r="H319" t="s">
        <v>210</v>
      </c>
    </row>
    <row r="320" spans="1:8" x14ac:dyDescent="0.25">
      <c r="A320" s="3">
        <v>-3.75</v>
      </c>
      <c r="B320" s="21">
        <v>41306</v>
      </c>
      <c r="C320" t="s">
        <v>5</v>
      </c>
      <c r="D320" t="s">
        <v>21</v>
      </c>
      <c r="E320" t="s">
        <v>43</v>
      </c>
      <c r="F320" t="s">
        <v>47</v>
      </c>
      <c r="H320" t="s">
        <v>210</v>
      </c>
    </row>
    <row r="321" spans="1:8" x14ac:dyDescent="0.25">
      <c r="A321" s="3">
        <v>119</v>
      </c>
      <c r="B321" s="21">
        <v>41306</v>
      </c>
      <c r="C321" t="s">
        <v>5</v>
      </c>
      <c r="D321" t="s">
        <v>21</v>
      </c>
      <c r="E321" t="s">
        <v>43</v>
      </c>
      <c r="F321" t="s">
        <v>47</v>
      </c>
      <c r="H321" t="s">
        <v>211</v>
      </c>
    </row>
    <row r="322" spans="1:8" x14ac:dyDescent="0.25">
      <c r="A322" s="3">
        <v>-3.75</v>
      </c>
      <c r="B322" s="21">
        <v>41306</v>
      </c>
      <c r="C322" t="s">
        <v>5</v>
      </c>
      <c r="D322" t="s">
        <v>21</v>
      </c>
      <c r="E322" t="s">
        <v>43</v>
      </c>
      <c r="F322" t="s">
        <v>47</v>
      </c>
      <c r="H322" t="s">
        <v>211</v>
      </c>
    </row>
    <row r="323" spans="1:8" x14ac:dyDescent="0.25">
      <c r="A323" s="3">
        <v>69</v>
      </c>
      <c r="B323" s="21">
        <v>41306</v>
      </c>
      <c r="C323" t="s">
        <v>5</v>
      </c>
      <c r="D323" t="s">
        <v>21</v>
      </c>
      <c r="E323" t="s">
        <v>43</v>
      </c>
      <c r="F323" t="s">
        <v>47</v>
      </c>
      <c r="H323" t="s">
        <v>212</v>
      </c>
    </row>
    <row r="324" spans="1:8" x14ac:dyDescent="0.25">
      <c r="A324" s="3">
        <v>12</v>
      </c>
      <c r="B324" s="21">
        <v>41306</v>
      </c>
      <c r="C324" t="s">
        <v>5</v>
      </c>
      <c r="D324" t="s">
        <v>21</v>
      </c>
      <c r="E324" t="s">
        <v>43</v>
      </c>
      <c r="F324" t="s">
        <v>47</v>
      </c>
      <c r="H324" t="s">
        <v>212</v>
      </c>
    </row>
    <row r="325" spans="1:8" x14ac:dyDescent="0.25">
      <c r="A325" s="3">
        <v>-2.65</v>
      </c>
      <c r="B325" s="21">
        <v>41306</v>
      </c>
      <c r="C325" t="s">
        <v>5</v>
      </c>
      <c r="D325" t="s">
        <v>21</v>
      </c>
      <c r="E325" t="s">
        <v>43</v>
      </c>
      <c r="F325" t="s">
        <v>47</v>
      </c>
      <c r="H325" t="s">
        <v>212</v>
      </c>
    </row>
    <row r="326" spans="1:8" x14ac:dyDescent="0.25">
      <c r="A326" s="3">
        <v>119</v>
      </c>
      <c r="B326" s="21">
        <v>41306</v>
      </c>
      <c r="C326" t="s">
        <v>5</v>
      </c>
      <c r="D326" t="s">
        <v>21</v>
      </c>
      <c r="E326" t="s">
        <v>43</v>
      </c>
      <c r="F326" t="s">
        <v>47</v>
      </c>
      <c r="H326" t="s">
        <v>213</v>
      </c>
    </row>
    <row r="327" spans="1:8" x14ac:dyDescent="0.25">
      <c r="A327" s="3">
        <v>5</v>
      </c>
      <c r="B327" s="21">
        <v>41306</v>
      </c>
      <c r="C327" t="s">
        <v>5</v>
      </c>
      <c r="D327" t="s">
        <v>21</v>
      </c>
      <c r="E327" t="s">
        <v>43</v>
      </c>
      <c r="F327" t="s">
        <v>47</v>
      </c>
      <c r="H327" t="s">
        <v>213</v>
      </c>
    </row>
    <row r="328" spans="1:8" x14ac:dyDescent="0.25">
      <c r="A328" s="3">
        <v>-3.9</v>
      </c>
      <c r="B328" s="21">
        <v>41306</v>
      </c>
      <c r="C328" t="s">
        <v>5</v>
      </c>
      <c r="D328" t="s">
        <v>21</v>
      </c>
      <c r="E328" t="s">
        <v>43</v>
      </c>
      <c r="F328" t="s">
        <v>47</v>
      </c>
      <c r="H328" t="s">
        <v>213</v>
      </c>
    </row>
    <row r="329" spans="1:8" x14ac:dyDescent="0.25">
      <c r="A329" s="3">
        <v>69</v>
      </c>
      <c r="B329" s="21">
        <v>41306</v>
      </c>
      <c r="C329" t="s">
        <v>5</v>
      </c>
      <c r="D329" t="s">
        <v>21</v>
      </c>
      <c r="E329" t="s">
        <v>43</v>
      </c>
      <c r="F329" t="s">
        <v>47</v>
      </c>
      <c r="H329" t="s">
        <v>214</v>
      </c>
    </row>
    <row r="330" spans="1:8" x14ac:dyDescent="0.25">
      <c r="A330" s="3">
        <v>-2.2999999999999998</v>
      </c>
      <c r="B330" s="21">
        <v>41306</v>
      </c>
      <c r="C330" t="s">
        <v>5</v>
      </c>
      <c r="D330" t="s">
        <v>21</v>
      </c>
      <c r="E330" t="s">
        <v>43</v>
      </c>
      <c r="F330" t="s">
        <v>47</v>
      </c>
      <c r="H330" t="s">
        <v>214</v>
      </c>
    </row>
    <row r="331" spans="1:8" x14ac:dyDescent="0.25">
      <c r="A331" s="3">
        <v>30</v>
      </c>
      <c r="B331" s="21">
        <v>41306</v>
      </c>
      <c r="C331" t="s">
        <v>5</v>
      </c>
      <c r="D331" t="s">
        <v>21</v>
      </c>
      <c r="E331" t="s">
        <v>43</v>
      </c>
      <c r="F331" t="s">
        <v>47</v>
      </c>
      <c r="H331" t="s">
        <v>215</v>
      </c>
    </row>
    <row r="332" spans="1:8" x14ac:dyDescent="0.25">
      <c r="A332" s="3">
        <v>-1.17</v>
      </c>
      <c r="B332" s="21">
        <v>41306</v>
      </c>
      <c r="C332" t="s">
        <v>5</v>
      </c>
      <c r="D332" t="s">
        <v>21</v>
      </c>
      <c r="E332" t="s">
        <v>43</v>
      </c>
      <c r="F332" t="s">
        <v>47</v>
      </c>
      <c r="H332" t="s">
        <v>215</v>
      </c>
    </row>
    <row r="333" spans="1:8" x14ac:dyDescent="0.25">
      <c r="A333" s="3">
        <v>119</v>
      </c>
      <c r="B333" s="21">
        <v>41306</v>
      </c>
      <c r="C333" t="s">
        <v>5</v>
      </c>
      <c r="D333" t="s">
        <v>21</v>
      </c>
      <c r="E333" t="s">
        <v>43</v>
      </c>
      <c r="F333" t="s">
        <v>47</v>
      </c>
      <c r="H333" t="s">
        <v>236</v>
      </c>
    </row>
    <row r="334" spans="1:8" x14ac:dyDescent="0.25">
      <c r="A334" s="3">
        <v>-3.75</v>
      </c>
      <c r="B334" s="21">
        <v>41306</v>
      </c>
      <c r="C334" t="s">
        <v>5</v>
      </c>
      <c r="D334" t="s">
        <v>21</v>
      </c>
      <c r="E334" t="s">
        <v>43</v>
      </c>
      <c r="F334" t="s">
        <v>47</v>
      </c>
      <c r="H334" t="s">
        <v>236</v>
      </c>
    </row>
    <row r="335" spans="1:8" x14ac:dyDescent="0.25">
      <c r="A335" s="3">
        <v>119</v>
      </c>
      <c r="B335" s="21">
        <v>41306</v>
      </c>
      <c r="C335" t="s">
        <v>5</v>
      </c>
      <c r="D335" t="s">
        <v>21</v>
      </c>
      <c r="E335" t="s">
        <v>43</v>
      </c>
      <c r="F335" t="s">
        <v>47</v>
      </c>
      <c r="H335" t="s">
        <v>240</v>
      </c>
    </row>
    <row r="336" spans="1:8" x14ac:dyDescent="0.25">
      <c r="A336" s="3">
        <v>5</v>
      </c>
      <c r="B336" s="21">
        <v>41306</v>
      </c>
      <c r="C336" t="s">
        <v>5</v>
      </c>
      <c r="D336" t="s">
        <v>21</v>
      </c>
      <c r="E336" t="s">
        <v>43</v>
      </c>
      <c r="F336" t="s">
        <v>47</v>
      </c>
      <c r="H336" t="s">
        <v>240</v>
      </c>
    </row>
    <row r="337" spans="1:8" x14ac:dyDescent="0.25">
      <c r="A337" s="3">
        <v>-5</v>
      </c>
      <c r="B337" s="21">
        <v>41306</v>
      </c>
      <c r="C337" t="s">
        <v>5</v>
      </c>
      <c r="D337" t="s">
        <v>21</v>
      </c>
      <c r="E337" t="s">
        <v>43</v>
      </c>
      <c r="F337" t="s">
        <v>47</v>
      </c>
      <c r="H337" t="s">
        <v>240</v>
      </c>
    </row>
    <row r="338" spans="1:8" x14ac:dyDescent="0.25">
      <c r="A338" s="3">
        <v>2500</v>
      </c>
      <c r="B338" s="17">
        <v>41307</v>
      </c>
      <c r="C338" s="3" t="s">
        <v>5</v>
      </c>
      <c r="D338" s="3" t="s">
        <v>21</v>
      </c>
      <c r="E338" s="3" t="s">
        <v>43</v>
      </c>
      <c r="F338" s="3" t="s">
        <v>47</v>
      </c>
      <c r="H338" t="s">
        <v>99</v>
      </c>
    </row>
    <row r="339" spans="1:8" x14ac:dyDescent="0.25">
      <c r="A339" s="3">
        <v>75</v>
      </c>
      <c r="B339" s="21">
        <v>41307</v>
      </c>
      <c r="C339" t="s">
        <v>5</v>
      </c>
      <c r="D339" t="s">
        <v>21</v>
      </c>
      <c r="E339" t="s">
        <v>43</v>
      </c>
      <c r="F339" t="s">
        <v>47</v>
      </c>
      <c r="H339" t="s">
        <v>237</v>
      </c>
    </row>
    <row r="340" spans="1:8" x14ac:dyDescent="0.25">
      <c r="A340" s="3">
        <v>-2.48</v>
      </c>
      <c r="B340" s="21">
        <v>41307</v>
      </c>
      <c r="C340" t="s">
        <v>5</v>
      </c>
      <c r="D340" t="s">
        <v>21</v>
      </c>
      <c r="E340" t="s">
        <v>43</v>
      </c>
      <c r="F340" t="s">
        <v>47</v>
      </c>
      <c r="H340" t="s">
        <v>237</v>
      </c>
    </row>
    <row r="341" spans="1:8" x14ac:dyDescent="0.25">
      <c r="A341" s="3">
        <v>0</v>
      </c>
      <c r="B341" s="21">
        <v>41307</v>
      </c>
      <c r="C341" t="s">
        <v>5</v>
      </c>
      <c r="D341" t="s">
        <v>21</v>
      </c>
      <c r="E341" t="s">
        <v>43</v>
      </c>
      <c r="F341" t="s">
        <v>47</v>
      </c>
      <c r="H341" t="s">
        <v>239</v>
      </c>
    </row>
    <row r="342" spans="1:8" x14ac:dyDescent="0.25">
      <c r="A342" s="3">
        <v>139</v>
      </c>
      <c r="B342" s="21">
        <v>41309</v>
      </c>
      <c r="C342" t="s">
        <v>5</v>
      </c>
      <c r="D342" t="s">
        <v>21</v>
      </c>
      <c r="E342" t="s">
        <v>43</v>
      </c>
      <c r="F342" t="s">
        <v>47</v>
      </c>
      <c r="H342" t="s">
        <v>238</v>
      </c>
    </row>
    <row r="343" spans="1:8" x14ac:dyDescent="0.25">
      <c r="A343" s="3">
        <v>139</v>
      </c>
      <c r="B343" s="21">
        <v>41309</v>
      </c>
      <c r="C343" t="s">
        <v>5</v>
      </c>
      <c r="D343" t="s">
        <v>21</v>
      </c>
      <c r="E343" t="s">
        <v>43</v>
      </c>
      <c r="F343" t="s">
        <v>47</v>
      </c>
      <c r="H343" t="s">
        <v>238</v>
      </c>
    </row>
    <row r="344" spans="1:8" x14ac:dyDescent="0.25">
      <c r="A344" s="3">
        <v>-8.36</v>
      </c>
      <c r="B344" s="21">
        <v>41309</v>
      </c>
      <c r="C344" t="s">
        <v>5</v>
      </c>
      <c r="D344" t="s">
        <v>21</v>
      </c>
      <c r="E344" t="s">
        <v>43</v>
      </c>
      <c r="F344" t="s">
        <v>47</v>
      </c>
      <c r="H344" t="s">
        <v>238</v>
      </c>
    </row>
    <row r="345" spans="1:8" x14ac:dyDescent="0.25">
      <c r="A345" s="3">
        <v>119</v>
      </c>
      <c r="B345" s="21">
        <v>41312</v>
      </c>
      <c r="C345" t="s">
        <v>5</v>
      </c>
      <c r="D345" t="s">
        <v>21</v>
      </c>
      <c r="E345" t="s">
        <v>43</v>
      </c>
      <c r="F345" t="s">
        <v>47</v>
      </c>
      <c r="H345" t="s">
        <v>216</v>
      </c>
    </row>
    <row r="346" spans="1:8" x14ac:dyDescent="0.25">
      <c r="A346" s="3">
        <v>119</v>
      </c>
      <c r="B346" s="21">
        <v>41312</v>
      </c>
      <c r="C346" t="s">
        <v>5</v>
      </c>
      <c r="D346" t="s">
        <v>21</v>
      </c>
      <c r="E346" t="s">
        <v>43</v>
      </c>
      <c r="F346" t="s">
        <v>47</v>
      </c>
      <c r="H346" t="s">
        <v>217</v>
      </c>
    </row>
    <row r="347" spans="1:8" x14ac:dyDescent="0.25">
      <c r="A347" s="3">
        <v>5</v>
      </c>
      <c r="B347" s="21">
        <v>41312</v>
      </c>
      <c r="C347" t="s">
        <v>5</v>
      </c>
      <c r="D347" t="s">
        <v>21</v>
      </c>
      <c r="E347" t="s">
        <v>43</v>
      </c>
      <c r="F347" t="s">
        <v>47</v>
      </c>
      <c r="H347" t="s">
        <v>217</v>
      </c>
    </row>
    <row r="348" spans="1:8" x14ac:dyDescent="0.25">
      <c r="A348" s="3">
        <v>30</v>
      </c>
      <c r="B348" s="21">
        <v>41312</v>
      </c>
      <c r="C348" t="s">
        <v>5</v>
      </c>
      <c r="D348" t="s">
        <v>21</v>
      </c>
      <c r="E348" t="s">
        <v>43</v>
      </c>
      <c r="F348" t="s">
        <v>47</v>
      </c>
      <c r="H348" t="s">
        <v>218</v>
      </c>
    </row>
    <row r="349" spans="1:8" x14ac:dyDescent="0.25">
      <c r="A349" s="3">
        <v>119</v>
      </c>
      <c r="B349" s="21">
        <v>41312</v>
      </c>
      <c r="C349" t="s">
        <v>5</v>
      </c>
      <c r="D349" t="s">
        <v>21</v>
      </c>
      <c r="E349" t="s">
        <v>43</v>
      </c>
      <c r="F349" t="s">
        <v>47</v>
      </c>
      <c r="H349" t="s">
        <v>219</v>
      </c>
    </row>
    <row r="350" spans="1:8" x14ac:dyDescent="0.25">
      <c r="A350" s="3">
        <v>119</v>
      </c>
      <c r="B350" s="21">
        <v>41312</v>
      </c>
      <c r="C350" t="s">
        <v>5</v>
      </c>
      <c r="D350" t="s">
        <v>21</v>
      </c>
      <c r="E350" t="s">
        <v>43</v>
      </c>
      <c r="F350" t="s">
        <v>47</v>
      </c>
      <c r="H350" t="s">
        <v>220</v>
      </c>
    </row>
    <row r="351" spans="1:8" x14ac:dyDescent="0.25">
      <c r="A351" s="3">
        <v>5</v>
      </c>
      <c r="B351" s="21">
        <v>41312</v>
      </c>
      <c r="C351" t="s">
        <v>5</v>
      </c>
      <c r="D351" t="s">
        <v>21</v>
      </c>
      <c r="E351" t="s">
        <v>43</v>
      </c>
      <c r="F351" t="s">
        <v>47</v>
      </c>
      <c r="H351" t="s">
        <v>220</v>
      </c>
    </row>
    <row r="352" spans="1:8" x14ac:dyDescent="0.25">
      <c r="A352" s="3">
        <v>30</v>
      </c>
      <c r="B352" s="21">
        <v>41312</v>
      </c>
      <c r="C352" t="s">
        <v>5</v>
      </c>
      <c r="D352" t="s">
        <v>21</v>
      </c>
      <c r="E352" t="s">
        <v>43</v>
      </c>
      <c r="F352" t="s">
        <v>47</v>
      </c>
      <c r="H352" t="s">
        <v>221</v>
      </c>
    </row>
    <row r="353" spans="1:8" x14ac:dyDescent="0.25">
      <c r="A353" s="3">
        <v>30</v>
      </c>
      <c r="B353" s="21">
        <v>41312</v>
      </c>
      <c r="C353" t="s">
        <v>5</v>
      </c>
      <c r="D353" t="s">
        <v>21</v>
      </c>
      <c r="E353" t="s">
        <v>43</v>
      </c>
      <c r="F353" t="s">
        <v>47</v>
      </c>
      <c r="H353" t="s">
        <v>221</v>
      </c>
    </row>
    <row r="354" spans="1:8" x14ac:dyDescent="0.25">
      <c r="A354" s="3">
        <v>138</v>
      </c>
      <c r="B354" s="21">
        <v>41312</v>
      </c>
      <c r="C354" t="s">
        <v>5</v>
      </c>
      <c r="D354" t="s">
        <v>21</v>
      </c>
      <c r="E354" t="s">
        <v>43</v>
      </c>
      <c r="F354" t="s">
        <v>47</v>
      </c>
      <c r="H354" t="s">
        <v>222</v>
      </c>
    </row>
    <row r="355" spans="1:8" x14ac:dyDescent="0.25">
      <c r="A355" s="3">
        <v>119</v>
      </c>
      <c r="B355" s="21">
        <v>41312</v>
      </c>
      <c r="C355" t="s">
        <v>5</v>
      </c>
      <c r="D355" t="s">
        <v>21</v>
      </c>
      <c r="E355" t="s">
        <v>43</v>
      </c>
      <c r="F355" t="s">
        <v>47</v>
      </c>
      <c r="H355" t="s">
        <v>223</v>
      </c>
    </row>
    <row r="356" spans="1:8" x14ac:dyDescent="0.25">
      <c r="A356" s="3">
        <v>5</v>
      </c>
      <c r="B356" s="21">
        <v>41312</v>
      </c>
      <c r="C356" t="s">
        <v>5</v>
      </c>
      <c r="D356" t="s">
        <v>21</v>
      </c>
      <c r="E356" t="s">
        <v>43</v>
      </c>
      <c r="F356" t="s">
        <v>47</v>
      </c>
      <c r="H356" t="s">
        <v>223</v>
      </c>
    </row>
    <row r="357" spans="1:8" x14ac:dyDescent="0.25">
      <c r="A357" s="3">
        <v>119</v>
      </c>
      <c r="B357" s="21">
        <v>41312</v>
      </c>
      <c r="C357" t="s">
        <v>5</v>
      </c>
      <c r="D357" t="s">
        <v>21</v>
      </c>
      <c r="E357" t="s">
        <v>43</v>
      </c>
      <c r="F357" t="s">
        <v>47</v>
      </c>
      <c r="H357" t="s">
        <v>224</v>
      </c>
    </row>
    <row r="358" spans="1:8" x14ac:dyDescent="0.25">
      <c r="A358" s="3">
        <v>69</v>
      </c>
      <c r="B358" s="21">
        <v>41312</v>
      </c>
      <c r="C358" t="s">
        <v>5</v>
      </c>
      <c r="D358" t="s">
        <v>21</v>
      </c>
      <c r="E358" t="s">
        <v>43</v>
      </c>
      <c r="F358" t="s">
        <v>47</v>
      </c>
      <c r="H358" t="s">
        <v>225</v>
      </c>
    </row>
    <row r="359" spans="1:8" x14ac:dyDescent="0.25">
      <c r="A359" s="3">
        <v>69</v>
      </c>
      <c r="B359" s="21">
        <v>41312</v>
      </c>
      <c r="C359" t="s">
        <v>5</v>
      </c>
      <c r="D359" t="s">
        <v>21</v>
      </c>
      <c r="E359" t="s">
        <v>43</v>
      </c>
      <c r="F359" t="s">
        <v>47</v>
      </c>
      <c r="H359" t="s">
        <v>226</v>
      </c>
    </row>
    <row r="360" spans="1:8" x14ac:dyDescent="0.25">
      <c r="A360" s="3">
        <v>238</v>
      </c>
      <c r="B360" s="21">
        <v>41312</v>
      </c>
      <c r="C360" t="s">
        <v>5</v>
      </c>
      <c r="D360" t="s">
        <v>21</v>
      </c>
      <c r="E360" t="s">
        <v>43</v>
      </c>
      <c r="F360" t="s">
        <v>47</v>
      </c>
      <c r="H360" t="s">
        <v>227</v>
      </c>
    </row>
    <row r="361" spans="1:8" x14ac:dyDescent="0.25">
      <c r="A361" s="3">
        <v>59.5</v>
      </c>
      <c r="B361" s="21">
        <v>41312</v>
      </c>
      <c r="C361" t="s">
        <v>5</v>
      </c>
      <c r="D361" t="s">
        <v>21</v>
      </c>
      <c r="E361" t="s">
        <v>43</v>
      </c>
      <c r="F361" t="s">
        <v>47</v>
      </c>
      <c r="H361" t="s">
        <v>227</v>
      </c>
    </row>
    <row r="362" spans="1:8" x14ac:dyDescent="0.25">
      <c r="A362" s="3">
        <v>-118.5</v>
      </c>
      <c r="B362" s="21">
        <v>41312</v>
      </c>
      <c r="C362" t="s">
        <v>5</v>
      </c>
      <c r="D362" t="s">
        <v>21</v>
      </c>
      <c r="E362" t="s">
        <v>43</v>
      </c>
      <c r="F362" t="s">
        <v>47</v>
      </c>
      <c r="H362" t="s">
        <v>227</v>
      </c>
    </row>
    <row r="363" spans="1:8" x14ac:dyDescent="0.25">
      <c r="A363" s="3">
        <v>119</v>
      </c>
      <c r="B363" s="21">
        <v>41313</v>
      </c>
      <c r="C363" t="s">
        <v>5</v>
      </c>
      <c r="D363" t="s">
        <v>21</v>
      </c>
      <c r="E363" t="s">
        <v>43</v>
      </c>
      <c r="F363" t="s">
        <v>47</v>
      </c>
      <c r="H363" t="s">
        <v>228</v>
      </c>
    </row>
    <row r="364" spans="1:8" x14ac:dyDescent="0.25">
      <c r="A364" s="3">
        <v>-3.75</v>
      </c>
      <c r="B364" s="21">
        <v>41313</v>
      </c>
      <c r="C364" t="s">
        <v>5</v>
      </c>
      <c r="D364" t="s">
        <v>21</v>
      </c>
      <c r="E364" t="s">
        <v>43</v>
      </c>
      <c r="F364" t="s">
        <v>47</v>
      </c>
      <c r="H364" t="s">
        <v>228</v>
      </c>
    </row>
    <row r="365" spans="1:8" x14ac:dyDescent="0.25">
      <c r="A365" s="3">
        <v>119</v>
      </c>
      <c r="B365" s="21">
        <v>41313</v>
      </c>
      <c r="C365" t="s">
        <v>5</v>
      </c>
      <c r="D365" t="s">
        <v>21</v>
      </c>
      <c r="E365" t="s">
        <v>43</v>
      </c>
      <c r="F365" t="s">
        <v>47</v>
      </c>
      <c r="H365" t="s">
        <v>229</v>
      </c>
    </row>
    <row r="366" spans="1:8" x14ac:dyDescent="0.25">
      <c r="A366" s="3">
        <v>9</v>
      </c>
      <c r="B366" s="21">
        <v>41313</v>
      </c>
      <c r="C366" t="s">
        <v>5</v>
      </c>
      <c r="D366" t="s">
        <v>21</v>
      </c>
      <c r="E366" t="s">
        <v>43</v>
      </c>
      <c r="F366" t="s">
        <v>47</v>
      </c>
      <c r="H366" t="s">
        <v>229</v>
      </c>
    </row>
    <row r="367" spans="1:8" x14ac:dyDescent="0.25">
      <c r="A367" s="3">
        <v>63</v>
      </c>
      <c r="B367" s="21">
        <v>41313</v>
      </c>
      <c r="C367" t="s">
        <v>5</v>
      </c>
      <c r="D367" t="s">
        <v>21</v>
      </c>
      <c r="E367" t="s">
        <v>43</v>
      </c>
      <c r="F367" t="s">
        <v>47</v>
      </c>
      <c r="H367" t="s">
        <v>229</v>
      </c>
    </row>
    <row r="368" spans="1:8" x14ac:dyDescent="0.25">
      <c r="A368" s="3">
        <v>9</v>
      </c>
      <c r="B368" s="21">
        <v>41313</v>
      </c>
      <c r="C368" t="s">
        <v>5</v>
      </c>
      <c r="D368" t="s">
        <v>21</v>
      </c>
      <c r="E368" t="s">
        <v>43</v>
      </c>
      <c r="F368" t="s">
        <v>47</v>
      </c>
      <c r="H368" t="s">
        <v>229</v>
      </c>
    </row>
    <row r="369" spans="1:8" x14ac:dyDescent="0.25">
      <c r="A369" s="3">
        <v>5</v>
      </c>
      <c r="B369" s="21">
        <v>41313</v>
      </c>
      <c r="C369" t="s">
        <v>5</v>
      </c>
      <c r="D369" t="s">
        <v>21</v>
      </c>
      <c r="E369" t="s">
        <v>43</v>
      </c>
      <c r="F369" t="s">
        <v>47</v>
      </c>
      <c r="H369" t="s">
        <v>229</v>
      </c>
    </row>
    <row r="370" spans="1:8" x14ac:dyDescent="0.25">
      <c r="A370" s="3">
        <v>5</v>
      </c>
      <c r="B370" s="21">
        <v>41313</v>
      </c>
      <c r="C370" t="s">
        <v>5</v>
      </c>
      <c r="D370" t="s">
        <v>21</v>
      </c>
      <c r="E370" t="s">
        <v>43</v>
      </c>
      <c r="F370" t="s">
        <v>47</v>
      </c>
      <c r="H370" t="s">
        <v>229</v>
      </c>
    </row>
    <row r="371" spans="1:8" x14ac:dyDescent="0.25">
      <c r="A371" s="3">
        <v>-6.39</v>
      </c>
      <c r="B371" s="21">
        <v>41313</v>
      </c>
      <c r="C371" t="s">
        <v>5</v>
      </c>
      <c r="D371" t="s">
        <v>21</v>
      </c>
      <c r="E371" t="s">
        <v>43</v>
      </c>
      <c r="F371" t="s">
        <v>47</v>
      </c>
      <c r="H371" t="s">
        <v>229</v>
      </c>
    </row>
    <row r="372" spans="1:8" x14ac:dyDescent="0.25">
      <c r="A372" s="3">
        <v>-63</v>
      </c>
      <c r="B372" s="21">
        <v>41313</v>
      </c>
      <c r="C372" t="s">
        <v>5</v>
      </c>
      <c r="D372" t="s">
        <v>21</v>
      </c>
      <c r="E372" t="s">
        <v>43</v>
      </c>
      <c r="F372" t="s">
        <v>47</v>
      </c>
      <c r="H372" t="s">
        <v>230</v>
      </c>
    </row>
    <row r="373" spans="1:8" x14ac:dyDescent="0.25">
      <c r="A373" s="3">
        <v>1.83</v>
      </c>
      <c r="B373" s="21">
        <v>41313</v>
      </c>
      <c r="C373" t="s">
        <v>5</v>
      </c>
      <c r="D373" t="s">
        <v>21</v>
      </c>
      <c r="E373" t="s">
        <v>43</v>
      </c>
      <c r="F373" t="s">
        <v>47</v>
      </c>
      <c r="H373" t="s">
        <v>230</v>
      </c>
    </row>
    <row r="374" spans="1:8" x14ac:dyDescent="0.25">
      <c r="A374" s="3">
        <v>238</v>
      </c>
      <c r="B374" s="21">
        <v>41313</v>
      </c>
      <c r="C374" t="s">
        <v>5</v>
      </c>
      <c r="D374" t="s">
        <v>21</v>
      </c>
      <c r="E374" t="s">
        <v>43</v>
      </c>
      <c r="F374" t="s">
        <v>47</v>
      </c>
      <c r="H374" t="s">
        <v>231</v>
      </c>
    </row>
    <row r="375" spans="1:8" x14ac:dyDescent="0.25">
      <c r="A375" s="3">
        <v>-7.2</v>
      </c>
      <c r="B375" s="21">
        <v>41313</v>
      </c>
      <c r="C375" t="s">
        <v>5</v>
      </c>
      <c r="D375" t="s">
        <v>21</v>
      </c>
      <c r="E375" t="s">
        <v>43</v>
      </c>
      <c r="F375" t="s">
        <v>47</v>
      </c>
      <c r="H375" t="s">
        <v>231</v>
      </c>
    </row>
    <row r="376" spans="1:8" x14ac:dyDescent="0.25">
      <c r="A376" s="3">
        <v>9</v>
      </c>
      <c r="B376" s="21">
        <v>41313</v>
      </c>
      <c r="C376" t="s">
        <v>5</v>
      </c>
      <c r="D376" t="s">
        <v>21</v>
      </c>
      <c r="E376" t="s">
        <v>43</v>
      </c>
      <c r="F376" t="s">
        <v>47</v>
      </c>
      <c r="H376" t="s">
        <v>232</v>
      </c>
    </row>
    <row r="377" spans="1:8" x14ac:dyDescent="0.25">
      <c r="A377" s="3">
        <v>9</v>
      </c>
      <c r="B377" s="21">
        <v>41313</v>
      </c>
      <c r="C377" t="s">
        <v>5</v>
      </c>
      <c r="D377" t="s">
        <v>21</v>
      </c>
      <c r="E377" t="s">
        <v>43</v>
      </c>
      <c r="F377" t="s">
        <v>47</v>
      </c>
      <c r="H377" t="s">
        <v>232</v>
      </c>
    </row>
    <row r="378" spans="1:8" x14ac:dyDescent="0.25">
      <c r="A378" s="3">
        <v>5</v>
      </c>
      <c r="B378" s="21">
        <v>41313</v>
      </c>
      <c r="C378" t="s">
        <v>5</v>
      </c>
      <c r="D378" t="s">
        <v>21</v>
      </c>
      <c r="E378" t="s">
        <v>43</v>
      </c>
      <c r="F378" t="s">
        <v>47</v>
      </c>
      <c r="H378" t="s">
        <v>232</v>
      </c>
    </row>
    <row r="379" spans="1:8" x14ac:dyDescent="0.25">
      <c r="A379" s="3">
        <v>-0.97</v>
      </c>
      <c r="B379" s="21">
        <v>41313</v>
      </c>
      <c r="C379" t="s">
        <v>5</v>
      </c>
      <c r="D379" t="s">
        <v>21</v>
      </c>
      <c r="E379" t="s">
        <v>43</v>
      </c>
      <c r="F379" t="s">
        <v>47</v>
      </c>
      <c r="H379" t="s">
        <v>232</v>
      </c>
    </row>
    <row r="380" spans="1:8" x14ac:dyDescent="0.25">
      <c r="A380" s="3">
        <v>69</v>
      </c>
      <c r="B380" s="21">
        <v>41313</v>
      </c>
      <c r="C380" t="s">
        <v>5</v>
      </c>
      <c r="D380" t="s">
        <v>21</v>
      </c>
      <c r="E380" t="s">
        <v>43</v>
      </c>
      <c r="F380" t="s">
        <v>47</v>
      </c>
      <c r="H380" t="s">
        <v>233</v>
      </c>
    </row>
    <row r="381" spans="1:8" x14ac:dyDescent="0.25">
      <c r="A381" s="3">
        <v>34.5</v>
      </c>
      <c r="B381" s="21">
        <v>41313</v>
      </c>
      <c r="C381" t="s">
        <v>5</v>
      </c>
      <c r="D381" t="s">
        <v>21</v>
      </c>
      <c r="E381" t="s">
        <v>43</v>
      </c>
      <c r="F381" t="s">
        <v>47</v>
      </c>
      <c r="H381" t="s">
        <v>233</v>
      </c>
    </row>
    <row r="382" spans="1:8" x14ac:dyDescent="0.25">
      <c r="A382" s="3">
        <v>-3.3</v>
      </c>
      <c r="B382" s="21">
        <v>41313</v>
      </c>
      <c r="C382" t="s">
        <v>5</v>
      </c>
      <c r="D382" t="s">
        <v>21</v>
      </c>
      <c r="E382" t="s">
        <v>43</v>
      </c>
      <c r="F382" t="s">
        <v>47</v>
      </c>
      <c r="H382" t="s">
        <v>233</v>
      </c>
    </row>
    <row r="383" spans="1:8" x14ac:dyDescent="0.25">
      <c r="A383" s="3">
        <v>50</v>
      </c>
      <c r="B383" s="21">
        <v>41313</v>
      </c>
      <c r="C383" t="s">
        <v>5</v>
      </c>
      <c r="D383" t="s">
        <v>21</v>
      </c>
      <c r="E383" t="s">
        <v>43</v>
      </c>
      <c r="F383" t="s">
        <v>47</v>
      </c>
      <c r="H383" t="s">
        <v>234</v>
      </c>
    </row>
    <row r="384" spans="1:8" x14ac:dyDescent="0.25">
      <c r="A384" s="3">
        <v>-1.75</v>
      </c>
      <c r="B384" s="21">
        <v>41313</v>
      </c>
      <c r="C384" t="s">
        <v>5</v>
      </c>
      <c r="D384" t="s">
        <v>21</v>
      </c>
      <c r="E384" t="s">
        <v>43</v>
      </c>
      <c r="F384" t="s">
        <v>47</v>
      </c>
      <c r="H384" t="s">
        <v>234</v>
      </c>
    </row>
    <row r="385" spans="1:8" x14ac:dyDescent="0.25">
      <c r="A385" s="3">
        <v>69</v>
      </c>
      <c r="B385" s="21">
        <v>41313</v>
      </c>
      <c r="C385" t="s">
        <v>5</v>
      </c>
      <c r="D385" t="s">
        <v>21</v>
      </c>
      <c r="E385" t="s">
        <v>43</v>
      </c>
      <c r="F385" t="s">
        <v>47</v>
      </c>
      <c r="H385" t="s">
        <v>235</v>
      </c>
    </row>
    <row r="386" spans="1:8" x14ac:dyDescent="0.25">
      <c r="A386" s="3">
        <v>-2.2999999999999998</v>
      </c>
      <c r="B386" s="21">
        <v>41313</v>
      </c>
      <c r="C386" t="s">
        <v>5</v>
      </c>
      <c r="D386" t="s">
        <v>21</v>
      </c>
      <c r="E386" t="s">
        <v>43</v>
      </c>
      <c r="F386" t="s">
        <v>47</v>
      </c>
      <c r="H386" t="s">
        <v>235</v>
      </c>
    </row>
    <row r="387" spans="1:8" x14ac:dyDescent="0.25">
      <c r="A387" s="3">
        <v>139</v>
      </c>
      <c r="B387" s="21">
        <v>41314</v>
      </c>
      <c r="C387" t="s">
        <v>5</v>
      </c>
      <c r="D387" t="s">
        <v>21</v>
      </c>
      <c r="E387" t="s">
        <v>43</v>
      </c>
      <c r="F387" t="s">
        <v>47</v>
      </c>
      <c r="H387" t="s">
        <v>242</v>
      </c>
    </row>
    <row r="388" spans="1:8" x14ac:dyDescent="0.25">
      <c r="A388" s="3">
        <v>5</v>
      </c>
      <c r="B388" s="21">
        <v>41314</v>
      </c>
      <c r="C388" t="s">
        <v>5</v>
      </c>
      <c r="D388" t="s">
        <v>21</v>
      </c>
      <c r="E388" t="s">
        <v>43</v>
      </c>
      <c r="F388" t="s">
        <v>47</v>
      </c>
      <c r="H388" t="s">
        <v>242</v>
      </c>
    </row>
    <row r="389" spans="1:8" x14ac:dyDescent="0.25">
      <c r="A389" s="3">
        <v>5</v>
      </c>
      <c r="B389" s="21">
        <v>41314</v>
      </c>
      <c r="C389" t="s">
        <v>5</v>
      </c>
      <c r="D389" t="s">
        <v>21</v>
      </c>
      <c r="E389" t="s">
        <v>43</v>
      </c>
      <c r="F389" t="s">
        <v>47</v>
      </c>
      <c r="H389" t="s">
        <v>242</v>
      </c>
    </row>
    <row r="390" spans="1:8" x14ac:dyDescent="0.25">
      <c r="A390" s="3">
        <v>139</v>
      </c>
      <c r="B390" s="21">
        <v>41315</v>
      </c>
      <c r="C390" t="s">
        <v>5</v>
      </c>
      <c r="D390" t="s">
        <v>21</v>
      </c>
      <c r="E390" t="s">
        <v>43</v>
      </c>
      <c r="F390" t="s">
        <v>47</v>
      </c>
      <c r="H390" t="s">
        <v>259</v>
      </c>
    </row>
    <row r="391" spans="1:8" x14ac:dyDescent="0.25">
      <c r="A391" s="3">
        <v>12</v>
      </c>
      <c r="B391" s="21">
        <v>41315</v>
      </c>
      <c r="C391" t="s">
        <v>5</v>
      </c>
      <c r="D391" t="s">
        <v>21</v>
      </c>
      <c r="E391" t="s">
        <v>43</v>
      </c>
      <c r="F391" t="s">
        <v>47</v>
      </c>
      <c r="H391" t="s">
        <v>259</v>
      </c>
    </row>
    <row r="392" spans="1:8" x14ac:dyDescent="0.25">
      <c r="A392" s="3">
        <v>-4.68</v>
      </c>
      <c r="B392" s="21">
        <v>41315</v>
      </c>
      <c r="C392" t="s">
        <v>5</v>
      </c>
      <c r="D392" t="s">
        <v>21</v>
      </c>
      <c r="E392" t="s">
        <v>43</v>
      </c>
      <c r="F392" t="s">
        <v>47</v>
      </c>
      <c r="H392" t="s">
        <v>259</v>
      </c>
    </row>
    <row r="393" spans="1:8" x14ac:dyDescent="0.25">
      <c r="A393" s="3">
        <v>118.5</v>
      </c>
      <c r="B393" s="21">
        <v>41319</v>
      </c>
      <c r="C393" t="s">
        <v>5</v>
      </c>
      <c r="D393" t="s">
        <v>21</v>
      </c>
      <c r="E393" t="s">
        <v>43</v>
      </c>
      <c r="F393" t="s">
        <v>47</v>
      </c>
      <c r="H393" t="s">
        <v>373</v>
      </c>
    </row>
    <row r="394" spans="1:8" x14ac:dyDescent="0.25">
      <c r="A394" s="3">
        <v>0.5</v>
      </c>
      <c r="B394" s="21">
        <v>41319</v>
      </c>
      <c r="C394" t="s">
        <v>5</v>
      </c>
      <c r="D394" t="s">
        <v>21</v>
      </c>
      <c r="E394" t="s">
        <v>43</v>
      </c>
      <c r="F394" t="s">
        <v>47</v>
      </c>
      <c r="H394" t="s">
        <v>373</v>
      </c>
    </row>
    <row r="395" spans="1:8" x14ac:dyDescent="0.25">
      <c r="A395" s="3">
        <v>198</v>
      </c>
      <c r="B395" s="21">
        <v>41320</v>
      </c>
      <c r="C395" t="s">
        <v>5</v>
      </c>
      <c r="D395" t="s">
        <v>21</v>
      </c>
      <c r="E395" t="s">
        <v>43</v>
      </c>
      <c r="F395" t="s">
        <v>47</v>
      </c>
      <c r="H395" t="s">
        <v>241</v>
      </c>
    </row>
    <row r="396" spans="1:8" x14ac:dyDescent="0.25">
      <c r="A396" s="3">
        <v>139</v>
      </c>
      <c r="B396" s="21">
        <v>41320</v>
      </c>
      <c r="C396" t="s">
        <v>5</v>
      </c>
      <c r="D396" t="s">
        <v>21</v>
      </c>
      <c r="E396" t="s">
        <v>43</v>
      </c>
      <c r="F396" t="s">
        <v>47</v>
      </c>
      <c r="H396" t="s">
        <v>243</v>
      </c>
    </row>
    <row r="397" spans="1:8" x14ac:dyDescent="0.25">
      <c r="A397" s="3">
        <v>0</v>
      </c>
      <c r="B397" s="21">
        <v>41320</v>
      </c>
      <c r="C397" t="s">
        <v>5</v>
      </c>
      <c r="D397" t="s">
        <v>21</v>
      </c>
      <c r="E397" t="s">
        <v>43</v>
      </c>
      <c r="F397" t="s">
        <v>47</v>
      </c>
      <c r="H397" t="s">
        <v>244</v>
      </c>
    </row>
    <row r="398" spans="1:8" x14ac:dyDescent="0.25">
      <c r="A398" s="3">
        <v>139</v>
      </c>
      <c r="B398" s="21">
        <v>41320</v>
      </c>
      <c r="C398" t="s">
        <v>5</v>
      </c>
      <c r="D398" t="s">
        <v>21</v>
      </c>
      <c r="E398" t="s">
        <v>43</v>
      </c>
      <c r="F398" t="s">
        <v>47</v>
      </c>
      <c r="H398" t="s">
        <v>245</v>
      </c>
    </row>
    <row r="399" spans="1:8" x14ac:dyDescent="0.25">
      <c r="A399" s="3">
        <v>5</v>
      </c>
      <c r="B399" s="21">
        <v>41320</v>
      </c>
      <c r="C399" t="s">
        <v>5</v>
      </c>
      <c r="D399" t="s">
        <v>21</v>
      </c>
      <c r="E399" t="s">
        <v>43</v>
      </c>
      <c r="F399" t="s">
        <v>47</v>
      </c>
      <c r="H399" t="s">
        <v>245</v>
      </c>
    </row>
    <row r="400" spans="1:8" x14ac:dyDescent="0.25">
      <c r="A400" s="3">
        <v>139</v>
      </c>
      <c r="B400" s="21">
        <v>41320</v>
      </c>
      <c r="C400" t="s">
        <v>5</v>
      </c>
      <c r="D400" t="s">
        <v>21</v>
      </c>
      <c r="E400" t="s">
        <v>43</v>
      </c>
      <c r="F400" t="s">
        <v>47</v>
      </c>
      <c r="H400" t="s">
        <v>246</v>
      </c>
    </row>
    <row r="401" spans="1:8" x14ac:dyDescent="0.25">
      <c r="A401" s="3">
        <v>5</v>
      </c>
      <c r="B401" s="21">
        <v>41320</v>
      </c>
      <c r="C401" t="s">
        <v>5</v>
      </c>
      <c r="D401" t="s">
        <v>21</v>
      </c>
      <c r="E401" t="s">
        <v>43</v>
      </c>
      <c r="F401" t="s">
        <v>47</v>
      </c>
      <c r="H401" t="s">
        <v>246</v>
      </c>
    </row>
    <row r="402" spans="1:8" x14ac:dyDescent="0.25">
      <c r="A402" s="3">
        <v>5</v>
      </c>
      <c r="B402" s="21">
        <v>41320</v>
      </c>
      <c r="C402" t="s">
        <v>5</v>
      </c>
      <c r="D402" t="s">
        <v>21</v>
      </c>
      <c r="E402" t="s">
        <v>43</v>
      </c>
      <c r="F402" t="s">
        <v>47</v>
      </c>
      <c r="H402" t="s">
        <v>246</v>
      </c>
    </row>
    <row r="403" spans="1:8" x14ac:dyDescent="0.25">
      <c r="A403" s="3">
        <v>9</v>
      </c>
      <c r="B403" s="21">
        <v>41320</v>
      </c>
      <c r="C403" t="s">
        <v>5</v>
      </c>
      <c r="D403" t="s">
        <v>21</v>
      </c>
      <c r="E403" t="s">
        <v>43</v>
      </c>
      <c r="F403" t="s">
        <v>47</v>
      </c>
      <c r="H403" t="s">
        <v>246</v>
      </c>
    </row>
    <row r="404" spans="1:8" x14ac:dyDescent="0.25">
      <c r="A404" s="3">
        <v>12</v>
      </c>
      <c r="B404" s="21">
        <v>41320</v>
      </c>
      <c r="C404" t="s">
        <v>5</v>
      </c>
      <c r="D404" t="s">
        <v>21</v>
      </c>
      <c r="E404" t="s">
        <v>43</v>
      </c>
      <c r="F404" t="s">
        <v>47</v>
      </c>
      <c r="H404" t="s">
        <v>246</v>
      </c>
    </row>
    <row r="405" spans="1:8" x14ac:dyDescent="0.25">
      <c r="A405" s="3">
        <v>9</v>
      </c>
      <c r="B405" s="21">
        <v>41320</v>
      </c>
      <c r="C405" t="s">
        <v>5</v>
      </c>
      <c r="D405" t="s">
        <v>21</v>
      </c>
      <c r="E405" t="s">
        <v>43</v>
      </c>
      <c r="F405" t="s">
        <v>47</v>
      </c>
      <c r="H405" t="s">
        <v>246</v>
      </c>
    </row>
    <row r="406" spans="1:8" x14ac:dyDescent="0.25">
      <c r="A406" s="3">
        <v>12</v>
      </c>
      <c r="B406" s="21">
        <v>41320</v>
      </c>
      <c r="C406" t="s">
        <v>5</v>
      </c>
      <c r="D406" t="s">
        <v>21</v>
      </c>
      <c r="E406" t="s">
        <v>43</v>
      </c>
      <c r="F406" t="s">
        <v>47</v>
      </c>
      <c r="H406" t="s">
        <v>246</v>
      </c>
    </row>
    <row r="407" spans="1:8" x14ac:dyDescent="0.25">
      <c r="A407" s="3">
        <v>139</v>
      </c>
      <c r="B407" s="21">
        <v>41320</v>
      </c>
      <c r="C407" t="s">
        <v>5</v>
      </c>
      <c r="D407" t="s">
        <v>21</v>
      </c>
      <c r="E407" t="s">
        <v>43</v>
      </c>
      <c r="F407" t="s">
        <v>47</v>
      </c>
      <c r="H407" t="s">
        <v>247</v>
      </c>
    </row>
    <row r="408" spans="1:8" x14ac:dyDescent="0.25">
      <c r="A408" s="3">
        <v>139</v>
      </c>
      <c r="B408" s="21">
        <v>41320</v>
      </c>
      <c r="C408" t="s">
        <v>5</v>
      </c>
      <c r="D408" t="s">
        <v>21</v>
      </c>
      <c r="E408" t="s">
        <v>43</v>
      </c>
      <c r="F408" t="s">
        <v>47</v>
      </c>
      <c r="H408" t="s">
        <v>248</v>
      </c>
    </row>
    <row r="409" spans="1:8" x14ac:dyDescent="0.25">
      <c r="A409" s="3">
        <v>5</v>
      </c>
      <c r="B409" s="21">
        <v>41320</v>
      </c>
      <c r="C409" t="s">
        <v>5</v>
      </c>
      <c r="D409" t="s">
        <v>21</v>
      </c>
      <c r="E409" t="s">
        <v>43</v>
      </c>
      <c r="F409" t="s">
        <v>47</v>
      </c>
      <c r="H409" t="s">
        <v>248</v>
      </c>
    </row>
    <row r="410" spans="1:8" x14ac:dyDescent="0.25">
      <c r="A410" s="3">
        <v>139</v>
      </c>
      <c r="B410" s="21">
        <v>41320</v>
      </c>
      <c r="C410" t="s">
        <v>5</v>
      </c>
      <c r="D410" t="s">
        <v>21</v>
      </c>
      <c r="E410" t="s">
        <v>43</v>
      </c>
      <c r="F410" t="s">
        <v>47</v>
      </c>
      <c r="H410" t="s">
        <v>249</v>
      </c>
    </row>
    <row r="411" spans="1:8" x14ac:dyDescent="0.25">
      <c r="A411" s="3">
        <v>75</v>
      </c>
      <c r="B411" s="21">
        <v>41320</v>
      </c>
      <c r="C411" t="s">
        <v>5</v>
      </c>
      <c r="D411" t="s">
        <v>21</v>
      </c>
      <c r="E411" t="s">
        <v>43</v>
      </c>
      <c r="F411" t="s">
        <v>47</v>
      </c>
      <c r="H411" t="s">
        <v>250</v>
      </c>
    </row>
    <row r="412" spans="1:8" x14ac:dyDescent="0.25">
      <c r="A412" s="3">
        <v>139</v>
      </c>
      <c r="B412" s="21">
        <v>41320</v>
      </c>
      <c r="C412" t="s">
        <v>5</v>
      </c>
      <c r="D412" t="s">
        <v>21</v>
      </c>
      <c r="E412" t="s">
        <v>43</v>
      </c>
      <c r="F412" t="s">
        <v>47</v>
      </c>
      <c r="H412" t="s">
        <v>251</v>
      </c>
    </row>
    <row r="413" spans="1:8" x14ac:dyDescent="0.25">
      <c r="A413" s="3">
        <v>139</v>
      </c>
      <c r="B413" s="21">
        <v>41321</v>
      </c>
      <c r="C413" t="s">
        <v>5</v>
      </c>
      <c r="D413" t="s">
        <v>21</v>
      </c>
      <c r="E413" t="s">
        <v>43</v>
      </c>
      <c r="F413" t="s">
        <v>47</v>
      </c>
      <c r="H413" t="s">
        <v>252</v>
      </c>
    </row>
    <row r="414" spans="1:8" x14ac:dyDescent="0.25">
      <c r="A414" s="3">
        <v>9</v>
      </c>
      <c r="B414" s="21">
        <v>41321</v>
      </c>
      <c r="C414" t="s">
        <v>5</v>
      </c>
      <c r="D414" t="s">
        <v>21</v>
      </c>
      <c r="E414" t="s">
        <v>43</v>
      </c>
      <c r="F414" t="s">
        <v>47</v>
      </c>
      <c r="H414" t="s">
        <v>252</v>
      </c>
    </row>
    <row r="415" spans="1:8" x14ac:dyDescent="0.25">
      <c r="A415" s="3">
        <v>12</v>
      </c>
      <c r="B415" s="21">
        <v>41321</v>
      </c>
      <c r="C415" t="s">
        <v>5</v>
      </c>
      <c r="D415" t="s">
        <v>21</v>
      </c>
      <c r="E415" t="s">
        <v>43</v>
      </c>
      <c r="F415" t="s">
        <v>47</v>
      </c>
      <c r="H415" t="s">
        <v>252</v>
      </c>
    </row>
    <row r="416" spans="1:8" x14ac:dyDescent="0.25">
      <c r="A416" s="3">
        <v>75</v>
      </c>
      <c r="B416" s="21">
        <v>41321</v>
      </c>
      <c r="C416" t="s">
        <v>5</v>
      </c>
      <c r="D416" t="s">
        <v>21</v>
      </c>
      <c r="E416" t="s">
        <v>43</v>
      </c>
      <c r="F416" t="s">
        <v>47</v>
      </c>
      <c r="H416" t="s">
        <v>253</v>
      </c>
    </row>
    <row r="417" spans="1:8" x14ac:dyDescent="0.25">
      <c r="A417" s="3">
        <v>139</v>
      </c>
      <c r="B417" s="21">
        <v>41321</v>
      </c>
      <c r="C417" t="s">
        <v>5</v>
      </c>
      <c r="D417" t="s">
        <v>21</v>
      </c>
      <c r="E417" t="s">
        <v>43</v>
      </c>
      <c r="F417" t="s">
        <v>47</v>
      </c>
      <c r="H417" t="s">
        <v>254</v>
      </c>
    </row>
    <row r="418" spans="1:8" x14ac:dyDescent="0.25">
      <c r="A418" s="3">
        <v>300</v>
      </c>
      <c r="B418" s="21">
        <v>41321</v>
      </c>
      <c r="C418" t="s">
        <v>5</v>
      </c>
      <c r="D418" t="s">
        <v>21</v>
      </c>
      <c r="E418" t="s">
        <v>43</v>
      </c>
      <c r="F418" t="s">
        <v>47</v>
      </c>
      <c r="H418" t="s">
        <v>255</v>
      </c>
    </row>
    <row r="419" spans="1:8" x14ac:dyDescent="0.25">
      <c r="A419" s="3">
        <v>60</v>
      </c>
      <c r="B419" s="21">
        <v>41322</v>
      </c>
      <c r="C419" t="s">
        <v>5</v>
      </c>
      <c r="D419" t="s">
        <v>21</v>
      </c>
      <c r="E419" t="s">
        <v>43</v>
      </c>
      <c r="F419" t="s">
        <v>47</v>
      </c>
      <c r="H419" t="s">
        <v>256</v>
      </c>
    </row>
    <row r="420" spans="1:8" x14ac:dyDescent="0.25">
      <c r="A420" s="3">
        <v>30</v>
      </c>
      <c r="B420" s="21">
        <v>41322</v>
      </c>
      <c r="C420" t="s">
        <v>5</v>
      </c>
      <c r="D420" t="s">
        <v>21</v>
      </c>
      <c r="E420" t="s">
        <v>43</v>
      </c>
      <c r="F420" t="s">
        <v>47</v>
      </c>
      <c r="H420" t="s">
        <v>257</v>
      </c>
    </row>
    <row r="421" spans="1:8" x14ac:dyDescent="0.25">
      <c r="A421" s="3">
        <v>10</v>
      </c>
      <c r="B421" s="21">
        <v>41322</v>
      </c>
      <c r="C421" t="s">
        <v>5</v>
      </c>
      <c r="D421" t="s">
        <v>21</v>
      </c>
      <c r="E421" t="s">
        <v>43</v>
      </c>
      <c r="F421" t="s">
        <v>47</v>
      </c>
      <c r="H421" t="s">
        <v>257</v>
      </c>
    </row>
    <row r="422" spans="1:8" x14ac:dyDescent="0.25">
      <c r="A422" s="3">
        <v>10</v>
      </c>
      <c r="B422" s="21">
        <v>41322</v>
      </c>
      <c r="C422" t="s">
        <v>5</v>
      </c>
      <c r="D422" t="s">
        <v>21</v>
      </c>
      <c r="E422" t="s">
        <v>43</v>
      </c>
      <c r="F422" t="s">
        <v>47</v>
      </c>
      <c r="H422" t="s">
        <v>257</v>
      </c>
    </row>
    <row r="423" spans="1:8" x14ac:dyDescent="0.25">
      <c r="A423" s="3">
        <v>30</v>
      </c>
      <c r="B423" s="21">
        <v>41322</v>
      </c>
      <c r="C423" t="s">
        <v>5</v>
      </c>
      <c r="D423" t="s">
        <v>21</v>
      </c>
      <c r="E423" t="s">
        <v>43</v>
      </c>
      <c r="F423" t="s">
        <v>47</v>
      </c>
      <c r="H423" t="s">
        <v>258</v>
      </c>
    </row>
    <row r="424" spans="1:8" x14ac:dyDescent="0.25">
      <c r="A424" s="3">
        <v>-2</v>
      </c>
      <c r="B424" s="21">
        <v>41322</v>
      </c>
      <c r="C424" t="s">
        <v>5</v>
      </c>
      <c r="D424" t="s">
        <v>21</v>
      </c>
      <c r="E424" t="s">
        <v>43</v>
      </c>
      <c r="F424" t="s">
        <v>47</v>
      </c>
      <c r="H424" t="s">
        <v>258</v>
      </c>
    </row>
    <row r="425" spans="1:8" x14ac:dyDescent="0.25">
      <c r="A425" s="3">
        <v>978.25</v>
      </c>
      <c r="B425" s="21">
        <v>41323</v>
      </c>
      <c r="C425" t="s">
        <v>5</v>
      </c>
      <c r="D425" t="s">
        <v>21</v>
      </c>
      <c r="E425" t="s">
        <v>43</v>
      </c>
      <c r="F425" t="s">
        <v>47</v>
      </c>
      <c r="H425" t="s">
        <v>255</v>
      </c>
    </row>
    <row r="426" spans="1:8" x14ac:dyDescent="0.25">
      <c r="A426" s="3">
        <v>4000</v>
      </c>
      <c r="B426" s="19">
        <v>41374</v>
      </c>
      <c r="C426" t="s">
        <v>5</v>
      </c>
      <c r="D426" t="s">
        <v>21</v>
      </c>
      <c r="E426" t="s">
        <v>43</v>
      </c>
      <c r="F426" t="s">
        <v>47</v>
      </c>
      <c r="H426" t="s">
        <v>260</v>
      </c>
    </row>
    <row r="427" spans="1:8" x14ac:dyDescent="0.25">
      <c r="A427" s="1">
        <v>1180.8</v>
      </c>
      <c r="B427" s="7">
        <v>41047</v>
      </c>
      <c r="C427" t="s">
        <v>5</v>
      </c>
      <c r="D427" t="s">
        <v>21</v>
      </c>
      <c r="E427" t="s">
        <v>22</v>
      </c>
      <c r="F427" t="s">
        <v>8</v>
      </c>
      <c r="H427" t="s">
        <v>16</v>
      </c>
    </row>
    <row r="428" spans="1:8" x14ac:dyDescent="0.25">
      <c r="A428" s="1">
        <v>6</v>
      </c>
      <c r="B428" s="7">
        <v>41047</v>
      </c>
      <c r="C428" t="s">
        <v>5</v>
      </c>
      <c r="D428" t="s">
        <v>21</v>
      </c>
      <c r="E428" t="s">
        <v>22</v>
      </c>
      <c r="F428" t="s">
        <v>8</v>
      </c>
      <c r="H428" t="s">
        <v>12</v>
      </c>
    </row>
    <row r="429" spans="1:8" x14ac:dyDescent="0.25">
      <c r="A429" s="1">
        <v>16</v>
      </c>
      <c r="B429" s="7">
        <v>41047</v>
      </c>
      <c r="C429" t="s">
        <v>5</v>
      </c>
      <c r="D429" t="s">
        <v>21</v>
      </c>
      <c r="E429" t="s">
        <v>22</v>
      </c>
      <c r="F429" t="s">
        <v>8</v>
      </c>
      <c r="H429" t="s">
        <v>17</v>
      </c>
    </row>
    <row r="430" spans="1:8" x14ac:dyDescent="0.25">
      <c r="A430" s="1">
        <v>0.65</v>
      </c>
      <c r="B430" s="7">
        <v>41047</v>
      </c>
      <c r="C430" t="s">
        <v>5</v>
      </c>
      <c r="D430" t="s">
        <v>21</v>
      </c>
      <c r="E430" t="s">
        <v>22</v>
      </c>
      <c r="F430" t="s">
        <v>8</v>
      </c>
      <c r="H430" t="s">
        <v>18</v>
      </c>
    </row>
    <row r="431" spans="1:8" x14ac:dyDescent="0.25">
      <c r="A431" s="1">
        <v>75</v>
      </c>
      <c r="B431" s="7">
        <v>41047</v>
      </c>
      <c r="C431" t="s">
        <v>5</v>
      </c>
      <c r="D431" t="s">
        <v>21</v>
      </c>
      <c r="E431" t="s">
        <v>22</v>
      </c>
      <c r="F431" t="s">
        <v>8</v>
      </c>
      <c r="H431" t="s">
        <v>19</v>
      </c>
    </row>
    <row r="432" spans="1:8" x14ac:dyDescent="0.25">
      <c r="A432" s="1">
        <v>1279.47</v>
      </c>
      <c r="B432" s="7">
        <v>41060</v>
      </c>
      <c r="C432" t="s">
        <v>5</v>
      </c>
      <c r="D432" t="s">
        <v>21</v>
      </c>
      <c r="E432" t="s">
        <v>22</v>
      </c>
      <c r="F432" t="s">
        <v>8</v>
      </c>
      <c r="H432" t="s">
        <v>20</v>
      </c>
    </row>
    <row r="433" spans="1:8" x14ac:dyDescent="0.25">
      <c r="A433" s="14">
        <v>1229.18</v>
      </c>
      <c r="B433" s="31">
        <v>41075</v>
      </c>
      <c r="C433" t="s">
        <v>5</v>
      </c>
      <c r="D433" t="s">
        <v>21</v>
      </c>
      <c r="E433" t="s">
        <v>22</v>
      </c>
      <c r="F433" t="s">
        <v>8</v>
      </c>
      <c r="H433" t="s">
        <v>16</v>
      </c>
    </row>
    <row r="434" spans="1:8" x14ac:dyDescent="0.25">
      <c r="A434" s="14">
        <v>11</v>
      </c>
      <c r="B434" s="31">
        <v>41075</v>
      </c>
      <c r="C434" t="s">
        <v>5</v>
      </c>
      <c r="D434" t="s">
        <v>21</v>
      </c>
      <c r="E434" t="s">
        <v>22</v>
      </c>
      <c r="F434" t="s">
        <v>8</v>
      </c>
      <c r="H434" t="s">
        <v>12</v>
      </c>
    </row>
    <row r="435" spans="1:8" x14ac:dyDescent="0.25">
      <c r="A435" s="14">
        <v>15</v>
      </c>
      <c r="B435" s="31">
        <v>41075</v>
      </c>
      <c r="C435" t="s">
        <v>5</v>
      </c>
      <c r="D435" t="s">
        <v>21</v>
      </c>
      <c r="E435" t="s">
        <v>22</v>
      </c>
      <c r="F435" t="s">
        <v>8</v>
      </c>
      <c r="H435" t="s">
        <v>17</v>
      </c>
    </row>
    <row r="436" spans="1:8" x14ac:dyDescent="0.25">
      <c r="A436" s="14">
        <v>0.65</v>
      </c>
      <c r="B436" s="31">
        <v>41075</v>
      </c>
      <c r="C436" t="s">
        <v>5</v>
      </c>
      <c r="D436" t="s">
        <v>21</v>
      </c>
      <c r="E436" t="s">
        <v>22</v>
      </c>
      <c r="F436" t="s">
        <v>8</v>
      </c>
      <c r="H436" t="s">
        <v>18</v>
      </c>
    </row>
    <row r="437" spans="1:8" x14ac:dyDescent="0.25">
      <c r="A437" s="14">
        <v>901.81</v>
      </c>
      <c r="B437" s="6">
        <v>41088</v>
      </c>
      <c r="C437" t="s">
        <v>5</v>
      </c>
      <c r="D437" t="s">
        <v>21</v>
      </c>
      <c r="E437" t="s">
        <v>22</v>
      </c>
      <c r="F437" t="s">
        <v>8</v>
      </c>
    </row>
    <row r="438" spans="1:8" x14ac:dyDescent="0.25">
      <c r="A438" s="14">
        <f>1829.43-435</f>
        <v>1394.43</v>
      </c>
      <c r="B438" s="15">
        <v>41110</v>
      </c>
      <c r="C438" t="s">
        <v>5</v>
      </c>
      <c r="D438" t="s">
        <v>21</v>
      </c>
      <c r="E438" t="s">
        <v>22</v>
      </c>
      <c r="F438" t="s">
        <v>8</v>
      </c>
      <c r="H438" t="s">
        <v>62</v>
      </c>
    </row>
    <row r="439" spans="1:8" x14ac:dyDescent="0.25">
      <c r="A439" s="14">
        <v>684.7</v>
      </c>
      <c r="B439" s="15">
        <v>41121</v>
      </c>
      <c r="C439" t="s">
        <v>5</v>
      </c>
      <c r="D439" t="s">
        <v>21</v>
      </c>
      <c r="E439" t="s">
        <v>22</v>
      </c>
      <c r="F439" t="s">
        <v>8</v>
      </c>
      <c r="H439" t="s">
        <v>20</v>
      </c>
    </row>
    <row r="440" spans="1:8" x14ac:dyDescent="0.25">
      <c r="A440" s="14">
        <v>490</v>
      </c>
      <c r="B440" s="15">
        <v>41125</v>
      </c>
      <c r="C440" t="s">
        <v>5</v>
      </c>
      <c r="D440" t="s">
        <v>21</v>
      </c>
      <c r="E440" t="s">
        <v>22</v>
      </c>
      <c r="F440" t="s">
        <v>8</v>
      </c>
      <c r="H440" t="s">
        <v>63</v>
      </c>
    </row>
    <row r="441" spans="1:8" x14ac:dyDescent="0.25">
      <c r="A441" s="14">
        <v>1453.49</v>
      </c>
      <c r="B441" s="15">
        <v>41138</v>
      </c>
      <c r="C441" t="s">
        <v>5</v>
      </c>
      <c r="D441" t="s">
        <v>21</v>
      </c>
      <c r="E441" t="s">
        <v>22</v>
      </c>
      <c r="F441" t="s">
        <v>8</v>
      </c>
      <c r="H441" t="s">
        <v>62</v>
      </c>
    </row>
    <row r="442" spans="1:8" x14ac:dyDescent="0.25">
      <c r="A442" s="14">
        <v>321.24</v>
      </c>
      <c r="B442" s="15">
        <v>41152</v>
      </c>
      <c r="C442" t="s">
        <v>5</v>
      </c>
      <c r="D442" t="s">
        <v>21</v>
      </c>
      <c r="E442" t="s">
        <v>22</v>
      </c>
      <c r="F442" t="s">
        <v>8</v>
      </c>
      <c r="H442" t="s">
        <v>20</v>
      </c>
    </row>
    <row r="443" spans="1:8" x14ac:dyDescent="0.25">
      <c r="A443" s="14">
        <v>1377.53</v>
      </c>
      <c r="B443" s="15">
        <v>41173</v>
      </c>
      <c r="C443" t="s">
        <v>5</v>
      </c>
      <c r="D443" t="s">
        <v>21</v>
      </c>
      <c r="E443" t="s">
        <v>22</v>
      </c>
      <c r="F443" t="s">
        <v>8</v>
      </c>
      <c r="H443" t="s">
        <v>62</v>
      </c>
    </row>
    <row r="444" spans="1:8" x14ac:dyDescent="0.25">
      <c r="A444" s="14">
        <v>301.41000000000003</v>
      </c>
      <c r="B444" s="15">
        <v>41180</v>
      </c>
      <c r="C444" t="s">
        <v>5</v>
      </c>
      <c r="D444" t="s">
        <v>21</v>
      </c>
      <c r="E444" t="s">
        <v>22</v>
      </c>
      <c r="F444" t="s">
        <v>8</v>
      </c>
      <c r="H444" t="s">
        <v>20</v>
      </c>
    </row>
    <row r="445" spans="1:8" x14ac:dyDescent="0.25">
      <c r="A445" s="14">
        <v>1387.27</v>
      </c>
      <c r="B445" s="15">
        <v>41201</v>
      </c>
      <c r="C445" t="s">
        <v>5</v>
      </c>
      <c r="D445" t="s">
        <v>21</v>
      </c>
      <c r="E445" t="s">
        <v>22</v>
      </c>
      <c r="F445" t="s">
        <v>8</v>
      </c>
      <c r="H445" t="s">
        <v>62</v>
      </c>
    </row>
    <row r="446" spans="1:8" x14ac:dyDescent="0.25">
      <c r="A446" s="14">
        <v>200.97</v>
      </c>
      <c r="B446" s="15">
        <v>41213</v>
      </c>
      <c r="C446" t="s">
        <v>5</v>
      </c>
      <c r="D446" t="s">
        <v>21</v>
      </c>
      <c r="E446" t="s">
        <v>22</v>
      </c>
      <c r="F446" t="s">
        <v>8</v>
      </c>
      <c r="H446" t="s">
        <v>20</v>
      </c>
    </row>
    <row r="447" spans="1:8" x14ac:dyDescent="0.25">
      <c r="A447" s="14">
        <v>1537.59</v>
      </c>
      <c r="B447" s="15">
        <v>41229</v>
      </c>
      <c r="C447" t="s">
        <v>5</v>
      </c>
      <c r="D447" t="s">
        <v>21</v>
      </c>
      <c r="E447" t="s">
        <v>22</v>
      </c>
      <c r="F447" t="s">
        <v>8</v>
      </c>
      <c r="H447" t="s">
        <v>62</v>
      </c>
    </row>
    <row r="448" spans="1:8" x14ac:dyDescent="0.25">
      <c r="A448" s="14">
        <v>181.18</v>
      </c>
      <c r="B448" s="15">
        <v>41242</v>
      </c>
      <c r="C448" t="s">
        <v>5</v>
      </c>
      <c r="D448" t="s">
        <v>21</v>
      </c>
      <c r="E448" t="s">
        <v>22</v>
      </c>
      <c r="F448" t="s">
        <v>8</v>
      </c>
      <c r="H448" t="s">
        <v>20</v>
      </c>
    </row>
    <row r="449" spans="1:8" x14ac:dyDescent="0.25">
      <c r="A449" s="14">
        <v>219.84</v>
      </c>
      <c r="B449" s="15">
        <v>41246</v>
      </c>
      <c r="C449" t="s">
        <v>5</v>
      </c>
      <c r="D449" t="s">
        <v>21</v>
      </c>
      <c r="E449" t="s">
        <v>22</v>
      </c>
      <c r="F449" t="s">
        <v>8</v>
      </c>
      <c r="H449" t="s">
        <v>64</v>
      </c>
    </row>
    <row r="450" spans="1:8" x14ac:dyDescent="0.25">
      <c r="A450" s="14">
        <v>1543.27</v>
      </c>
      <c r="B450" s="15">
        <v>41264</v>
      </c>
      <c r="C450" t="s">
        <v>5</v>
      </c>
      <c r="D450" t="s">
        <v>21</v>
      </c>
      <c r="E450" t="s">
        <v>22</v>
      </c>
      <c r="F450" t="s">
        <v>8</v>
      </c>
      <c r="H450" t="s">
        <v>62</v>
      </c>
    </row>
    <row r="451" spans="1:8" x14ac:dyDescent="0.25">
      <c r="A451" s="14">
        <v>142.27000000000001</v>
      </c>
      <c r="B451" s="15">
        <v>41274</v>
      </c>
      <c r="C451" t="s">
        <v>5</v>
      </c>
      <c r="D451" t="s">
        <v>21</v>
      </c>
      <c r="E451" t="s">
        <v>22</v>
      </c>
      <c r="F451" t="s">
        <v>8</v>
      </c>
      <c r="H451" t="s">
        <v>20</v>
      </c>
    </row>
    <row r="452" spans="1:8" x14ac:dyDescent="0.25">
      <c r="A452" s="14">
        <v>480.26</v>
      </c>
      <c r="B452" s="15">
        <v>41284</v>
      </c>
      <c r="C452" t="s">
        <v>5</v>
      </c>
      <c r="D452" t="s">
        <v>21</v>
      </c>
      <c r="E452" t="s">
        <v>22</v>
      </c>
      <c r="F452" t="s">
        <v>8</v>
      </c>
      <c r="H452" t="s">
        <v>64</v>
      </c>
    </row>
    <row r="453" spans="1:8" x14ac:dyDescent="0.25">
      <c r="A453" s="14">
        <v>1541.67</v>
      </c>
      <c r="B453" s="15">
        <v>41292</v>
      </c>
      <c r="C453" t="s">
        <v>5</v>
      </c>
      <c r="D453" t="s">
        <v>21</v>
      </c>
      <c r="E453" t="s">
        <v>22</v>
      </c>
      <c r="F453" t="s">
        <v>8</v>
      </c>
      <c r="H453" t="s">
        <v>62</v>
      </c>
    </row>
    <row r="454" spans="1:8" x14ac:dyDescent="0.25">
      <c r="A454" s="14">
        <v>136.97</v>
      </c>
      <c r="B454" s="15">
        <v>41305</v>
      </c>
      <c r="C454" t="s">
        <v>5</v>
      </c>
      <c r="D454" t="s">
        <v>21</v>
      </c>
      <c r="E454" t="s">
        <v>22</v>
      </c>
      <c r="F454" t="s">
        <v>8</v>
      </c>
      <c r="H454" t="s">
        <v>20</v>
      </c>
    </row>
    <row r="455" spans="1:8" x14ac:dyDescent="0.25">
      <c r="A455" s="14">
        <v>1531.45</v>
      </c>
      <c r="B455" s="15">
        <v>41320</v>
      </c>
      <c r="C455" t="s">
        <v>5</v>
      </c>
      <c r="D455" t="s">
        <v>21</v>
      </c>
      <c r="E455" t="s">
        <v>22</v>
      </c>
      <c r="F455" t="s">
        <v>8</v>
      </c>
      <c r="H455" t="s">
        <v>62</v>
      </c>
    </row>
    <row r="456" spans="1:8" x14ac:dyDescent="0.25">
      <c r="A456" s="14">
        <v>125.38</v>
      </c>
      <c r="B456" s="15">
        <v>41333</v>
      </c>
      <c r="C456" t="s">
        <v>5</v>
      </c>
      <c r="D456" t="s">
        <v>21</v>
      </c>
      <c r="E456" t="s">
        <v>22</v>
      </c>
      <c r="F456" t="s">
        <v>8</v>
      </c>
      <c r="H456" t="s">
        <v>20</v>
      </c>
    </row>
    <row r="457" spans="1:8" x14ac:dyDescent="0.25">
      <c r="A457" s="14">
        <v>1559.49</v>
      </c>
      <c r="B457" s="15">
        <v>41348</v>
      </c>
      <c r="C457" t="s">
        <v>5</v>
      </c>
      <c r="D457" t="s">
        <v>21</v>
      </c>
      <c r="E457" t="s">
        <v>22</v>
      </c>
      <c r="F457" t="s">
        <v>8</v>
      </c>
      <c r="H457" t="s">
        <v>62</v>
      </c>
    </row>
    <row r="458" spans="1:8" x14ac:dyDescent="0.25">
      <c r="A458" s="14">
        <v>235.44</v>
      </c>
      <c r="B458" s="15">
        <v>41362</v>
      </c>
      <c r="C458" t="s">
        <v>5</v>
      </c>
      <c r="D458" t="s">
        <v>21</v>
      </c>
      <c r="E458" t="s">
        <v>22</v>
      </c>
      <c r="F458" t="s">
        <v>8</v>
      </c>
      <c r="H458" t="s">
        <v>20</v>
      </c>
    </row>
    <row r="459" spans="1:8" x14ac:dyDescent="0.25">
      <c r="A459" s="3">
        <v>30</v>
      </c>
      <c r="B459" s="15">
        <v>41371</v>
      </c>
      <c r="C459" t="s">
        <v>5</v>
      </c>
      <c r="D459" t="s">
        <v>21</v>
      </c>
      <c r="E459" t="s">
        <v>22</v>
      </c>
      <c r="F459" t="s">
        <v>8</v>
      </c>
      <c r="H459" t="s">
        <v>64</v>
      </c>
    </row>
    <row r="460" spans="1:8" x14ac:dyDescent="0.25">
      <c r="A460" s="14">
        <v>1473.47</v>
      </c>
      <c r="B460" s="15">
        <v>41383</v>
      </c>
      <c r="C460" t="s">
        <v>5</v>
      </c>
      <c r="D460" t="s">
        <v>21</v>
      </c>
      <c r="E460" t="s">
        <v>22</v>
      </c>
      <c r="F460" t="s">
        <v>8</v>
      </c>
      <c r="H460" t="s">
        <v>62</v>
      </c>
    </row>
    <row r="461" spans="1:8" x14ac:dyDescent="0.25">
      <c r="A461" s="14">
        <v>83.84</v>
      </c>
      <c r="B461" s="15">
        <v>41394</v>
      </c>
      <c r="C461" t="s">
        <v>5</v>
      </c>
      <c r="D461" t="s">
        <v>21</v>
      </c>
      <c r="E461" t="s">
        <v>22</v>
      </c>
      <c r="F461" t="s">
        <v>8</v>
      </c>
      <c r="H461" t="s">
        <v>20</v>
      </c>
    </row>
    <row r="462" spans="1:8" x14ac:dyDescent="0.25">
      <c r="A462" s="14">
        <v>435</v>
      </c>
      <c r="B462" s="15">
        <v>41110</v>
      </c>
      <c r="C462" t="s">
        <v>5</v>
      </c>
      <c r="D462" t="s">
        <v>21</v>
      </c>
      <c r="E462" t="s">
        <v>22</v>
      </c>
      <c r="F462" t="s">
        <v>58</v>
      </c>
      <c r="H462" t="s">
        <v>62</v>
      </c>
    </row>
    <row r="463" spans="1:8" x14ac:dyDescent="0.25">
      <c r="A463">
        <v>0.01</v>
      </c>
      <c r="B463" s="19">
        <v>41090</v>
      </c>
      <c r="C463" t="s">
        <v>5</v>
      </c>
      <c r="D463" t="s">
        <v>21</v>
      </c>
      <c r="E463" t="s">
        <v>72</v>
      </c>
      <c r="F463" t="s">
        <v>121</v>
      </c>
      <c r="G463" t="s">
        <v>74</v>
      </c>
      <c r="H463" t="s">
        <v>118</v>
      </c>
    </row>
    <row r="464" spans="1:8" x14ac:dyDescent="0.25">
      <c r="A464">
        <v>0.01</v>
      </c>
      <c r="B464" s="19">
        <v>41182</v>
      </c>
      <c r="C464" t="s">
        <v>5</v>
      </c>
      <c r="D464" t="s">
        <v>21</v>
      </c>
      <c r="E464" t="s">
        <v>72</v>
      </c>
      <c r="F464" t="s">
        <v>121</v>
      </c>
      <c r="G464" t="s">
        <v>74</v>
      </c>
      <c r="H464" t="s">
        <v>118</v>
      </c>
    </row>
    <row r="465" spans="1:8" x14ac:dyDescent="0.25">
      <c r="A465">
        <v>0.01</v>
      </c>
      <c r="B465" s="19">
        <v>41274</v>
      </c>
      <c r="C465" t="s">
        <v>5</v>
      </c>
      <c r="D465" t="s">
        <v>21</v>
      </c>
      <c r="E465" t="s">
        <v>72</v>
      </c>
      <c r="F465" t="s">
        <v>121</v>
      </c>
      <c r="G465" t="s">
        <v>74</v>
      </c>
      <c r="H465" t="s">
        <v>118</v>
      </c>
    </row>
    <row r="466" spans="1:8" x14ac:dyDescent="0.25">
      <c r="A466">
        <v>0.01</v>
      </c>
      <c r="B466" s="19">
        <v>41364</v>
      </c>
      <c r="C466" t="s">
        <v>5</v>
      </c>
      <c r="D466" t="s">
        <v>21</v>
      </c>
      <c r="E466" t="s">
        <v>72</v>
      </c>
      <c r="F466" t="s">
        <v>121</v>
      </c>
      <c r="G466" t="s">
        <v>74</v>
      </c>
      <c r="H466" t="s">
        <v>118</v>
      </c>
    </row>
    <row r="467" spans="1:8" x14ac:dyDescent="0.25">
      <c r="A467">
        <v>36</v>
      </c>
      <c r="B467" s="19">
        <v>41069</v>
      </c>
      <c r="C467" t="s">
        <v>5</v>
      </c>
      <c r="D467" t="s">
        <v>21</v>
      </c>
      <c r="E467" t="s">
        <v>72</v>
      </c>
      <c r="F467" t="s">
        <v>73</v>
      </c>
      <c r="G467" t="s">
        <v>74</v>
      </c>
      <c r="H467" t="s">
        <v>442</v>
      </c>
    </row>
    <row r="468" spans="1:8" x14ac:dyDescent="0.25">
      <c r="A468" s="3">
        <v>450</v>
      </c>
      <c r="B468" s="17">
        <v>41188</v>
      </c>
      <c r="C468" t="s">
        <v>5</v>
      </c>
      <c r="D468" t="s">
        <v>21</v>
      </c>
      <c r="E468" t="s">
        <v>72</v>
      </c>
      <c r="F468" t="s">
        <v>73</v>
      </c>
      <c r="G468" t="s">
        <v>74</v>
      </c>
      <c r="H468" t="s">
        <v>91</v>
      </c>
    </row>
    <row r="469" spans="1:8" x14ac:dyDescent="0.25">
      <c r="A469" s="3">
        <v>52.8</v>
      </c>
      <c r="B469" s="17">
        <v>41221</v>
      </c>
      <c r="C469" s="3" t="s">
        <v>25</v>
      </c>
      <c r="D469" s="3" t="s">
        <v>8</v>
      </c>
      <c r="E469" s="3" t="s">
        <v>115</v>
      </c>
      <c r="F469" s="3" t="s">
        <v>73</v>
      </c>
      <c r="G469" s="3" t="s">
        <v>74</v>
      </c>
      <c r="H469" t="s">
        <v>432</v>
      </c>
    </row>
    <row r="470" spans="1:8" x14ac:dyDescent="0.25">
      <c r="A470" s="3">
        <v>175</v>
      </c>
      <c r="B470" s="21">
        <v>41221</v>
      </c>
      <c r="C470" t="s">
        <v>5</v>
      </c>
      <c r="D470" t="s">
        <v>21</v>
      </c>
      <c r="E470" t="s">
        <v>72</v>
      </c>
      <c r="F470" t="s">
        <v>73</v>
      </c>
      <c r="G470" t="s">
        <v>74</v>
      </c>
      <c r="H470" t="s">
        <v>431</v>
      </c>
    </row>
    <row r="471" spans="1:8" x14ac:dyDescent="0.25">
      <c r="A471" s="3">
        <v>42</v>
      </c>
      <c r="B471" s="19">
        <v>41271</v>
      </c>
      <c r="C471" t="s">
        <v>5</v>
      </c>
      <c r="D471" t="s">
        <v>21</v>
      </c>
      <c r="E471" t="s">
        <v>72</v>
      </c>
      <c r="F471" t="s">
        <v>73</v>
      </c>
      <c r="G471" t="s">
        <v>74</v>
      </c>
      <c r="H471" t="s">
        <v>435</v>
      </c>
    </row>
    <row r="472" spans="1:8" x14ac:dyDescent="0.25">
      <c r="A472" s="3">
        <v>100</v>
      </c>
      <c r="B472" s="19">
        <v>41317</v>
      </c>
      <c r="C472" t="s">
        <v>5</v>
      </c>
      <c r="D472" t="s">
        <v>21</v>
      </c>
      <c r="E472" t="s">
        <v>72</v>
      </c>
      <c r="F472" t="s">
        <v>73</v>
      </c>
      <c r="G472" t="s">
        <v>74</v>
      </c>
      <c r="H472" t="s">
        <v>436</v>
      </c>
    </row>
    <row r="473" spans="1:8" x14ac:dyDescent="0.25">
      <c r="A473" s="3">
        <v>12</v>
      </c>
      <c r="B473" s="19">
        <v>41352</v>
      </c>
      <c r="C473" t="s">
        <v>5</v>
      </c>
      <c r="D473" t="s">
        <v>21</v>
      </c>
      <c r="E473" t="s">
        <v>72</v>
      </c>
      <c r="F473" t="s">
        <v>73</v>
      </c>
      <c r="G473" t="s">
        <v>74</v>
      </c>
      <c r="H473" t="s">
        <v>443</v>
      </c>
    </row>
    <row r="474" spans="1:8" x14ac:dyDescent="0.25">
      <c r="A474">
        <v>10</v>
      </c>
      <c r="B474" s="27">
        <v>41241</v>
      </c>
      <c r="C474" t="s">
        <v>5</v>
      </c>
      <c r="D474" t="s">
        <v>21</v>
      </c>
      <c r="E474" t="s">
        <v>279</v>
      </c>
      <c r="F474" t="s">
        <v>8</v>
      </c>
      <c r="H474" t="s">
        <v>380</v>
      </c>
    </row>
    <row r="475" spans="1:8" x14ac:dyDescent="0.25">
      <c r="A475">
        <v>-0.59</v>
      </c>
      <c r="B475" s="27">
        <v>41241</v>
      </c>
      <c r="C475" t="s">
        <v>5</v>
      </c>
      <c r="D475" t="s">
        <v>21</v>
      </c>
      <c r="E475" t="s">
        <v>279</v>
      </c>
      <c r="F475" t="s">
        <v>8</v>
      </c>
      <c r="H475" t="s">
        <v>380</v>
      </c>
    </row>
    <row r="476" spans="1:8" x14ac:dyDescent="0.25">
      <c r="A476">
        <v>10</v>
      </c>
      <c r="B476" s="27">
        <v>41241</v>
      </c>
      <c r="C476" t="s">
        <v>5</v>
      </c>
      <c r="D476" t="s">
        <v>21</v>
      </c>
      <c r="E476" t="s">
        <v>279</v>
      </c>
      <c r="F476" t="s">
        <v>8</v>
      </c>
      <c r="H476" t="s">
        <v>380</v>
      </c>
    </row>
    <row r="477" spans="1:8" x14ac:dyDescent="0.25">
      <c r="A477">
        <v>-0.59</v>
      </c>
      <c r="B477" s="27">
        <v>41241</v>
      </c>
      <c r="C477" t="s">
        <v>5</v>
      </c>
      <c r="D477" t="s">
        <v>21</v>
      </c>
      <c r="E477" t="s">
        <v>279</v>
      </c>
      <c r="F477" t="s">
        <v>8</v>
      </c>
      <c r="H477" t="s">
        <v>380</v>
      </c>
    </row>
    <row r="478" spans="1:8" x14ac:dyDescent="0.25">
      <c r="A478">
        <v>10</v>
      </c>
      <c r="B478" s="27">
        <v>41241</v>
      </c>
      <c r="C478" t="s">
        <v>5</v>
      </c>
      <c r="D478" t="s">
        <v>21</v>
      </c>
      <c r="E478" t="s">
        <v>279</v>
      </c>
      <c r="F478" t="s">
        <v>8</v>
      </c>
      <c r="H478" t="s">
        <v>380</v>
      </c>
    </row>
    <row r="479" spans="1:8" x14ac:dyDescent="0.25">
      <c r="A479">
        <v>-0.59</v>
      </c>
      <c r="B479" s="27">
        <v>41241</v>
      </c>
      <c r="C479" t="s">
        <v>5</v>
      </c>
      <c r="D479" t="s">
        <v>21</v>
      </c>
      <c r="E479" t="s">
        <v>279</v>
      </c>
      <c r="F479" t="s">
        <v>8</v>
      </c>
      <c r="H479" t="s">
        <v>380</v>
      </c>
    </row>
    <row r="480" spans="1:8" x14ac:dyDescent="0.25">
      <c r="A480">
        <v>15</v>
      </c>
      <c r="B480" s="27">
        <v>41241</v>
      </c>
      <c r="C480" t="s">
        <v>5</v>
      </c>
      <c r="D480" t="s">
        <v>21</v>
      </c>
      <c r="E480" t="s">
        <v>279</v>
      </c>
      <c r="F480" t="s">
        <v>8</v>
      </c>
      <c r="H480" t="s">
        <v>380</v>
      </c>
    </row>
    <row r="481" spans="1:8" x14ac:dyDescent="0.25">
      <c r="A481">
        <v>-0.74</v>
      </c>
      <c r="B481" s="27">
        <v>41241</v>
      </c>
      <c r="C481" t="s">
        <v>5</v>
      </c>
      <c r="D481" t="s">
        <v>21</v>
      </c>
      <c r="E481" t="s">
        <v>279</v>
      </c>
      <c r="F481" t="s">
        <v>8</v>
      </c>
      <c r="H481" t="s">
        <v>380</v>
      </c>
    </row>
    <row r="482" spans="1:8" x14ac:dyDescent="0.25">
      <c r="A482">
        <v>10</v>
      </c>
      <c r="B482" s="27">
        <v>41242</v>
      </c>
      <c r="C482" t="s">
        <v>5</v>
      </c>
      <c r="D482" t="s">
        <v>21</v>
      </c>
      <c r="E482" t="s">
        <v>279</v>
      </c>
      <c r="F482" t="s">
        <v>8</v>
      </c>
      <c r="H482" t="s">
        <v>380</v>
      </c>
    </row>
    <row r="483" spans="1:8" x14ac:dyDescent="0.25">
      <c r="A483">
        <v>-0.59</v>
      </c>
      <c r="B483" s="27">
        <v>41242</v>
      </c>
      <c r="C483" t="s">
        <v>5</v>
      </c>
      <c r="D483" t="s">
        <v>21</v>
      </c>
      <c r="E483" t="s">
        <v>279</v>
      </c>
      <c r="F483" t="s">
        <v>8</v>
      </c>
      <c r="H483" t="s">
        <v>380</v>
      </c>
    </row>
    <row r="484" spans="1:8" x14ac:dyDescent="0.25">
      <c r="A484">
        <v>10</v>
      </c>
      <c r="B484" s="27">
        <v>41242</v>
      </c>
      <c r="C484" t="s">
        <v>5</v>
      </c>
      <c r="D484" t="s">
        <v>21</v>
      </c>
      <c r="E484" t="s">
        <v>279</v>
      </c>
      <c r="F484" t="s">
        <v>8</v>
      </c>
      <c r="H484" t="s">
        <v>380</v>
      </c>
    </row>
    <row r="485" spans="1:8" x14ac:dyDescent="0.25">
      <c r="A485">
        <v>-0.59</v>
      </c>
      <c r="B485" s="27">
        <v>41242</v>
      </c>
      <c r="C485" t="s">
        <v>5</v>
      </c>
      <c r="D485" t="s">
        <v>21</v>
      </c>
      <c r="E485" t="s">
        <v>279</v>
      </c>
      <c r="F485" t="s">
        <v>8</v>
      </c>
      <c r="H485" t="s">
        <v>380</v>
      </c>
    </row>
    <row r="486" spans="1:8" x14ac:dyDescent="0.25">
      <c r="A486">
        <v>25</v>
      </c>
      <c r="B486" s="27">
        <v>41243</v>
      </c>
      <c r="C486" t="s">
        <v>5</v>
      </c>
      <c r="D486" t="s">
        <v>21</v>
      </c>
      <c r="E486" t="s">
        <v>279</v>
      </c>
      <c r="F486" t="s">
        <v>8</v>
      </c>
      <c r="H486" t="s">
        <v>380</v>
      </c>
    </row>
    <row r="487" spans="1:8" x14ac:dyDescent="0.25">
      <c r="A487">
        <v>-1.03</v>
      </c>
      <c r="B487" s="27">
        <v>41243</v>
      </c>
      <c r="C487" t="s">
        <v>5</v>
      </c>
      <c r="D487" t="s">
        <v>21</v>
      </c>
      <c r="E487" t="s">
        <v>279</v>
      </c>
      <c r="F487" t="s">
        <v>8</v>
      </c>
      <c r="H487" t="s">
        <v>380</v>
      </c>
    </row>
    <row r="488" spans="1:8" x14ac:dyDescent="0.25">
      <c r="A488">
        <v>25</v>
      </c>
      <c r="B488" s="27">
        <v>41243</v>
      </c>
      <c r="C488" t="s">
        <v>5</v>
      </c>
      <c r="D488" t="s">
        <v>21</v>
      </c>
      <c r="E488" t="s">
        <v>279</v>
      </c>
      <c r="F488" t="s">
        <v>8</v>
      </c>
      <c r="H488" t="s">
        <v>380</v>
      </c>
    </row>
    <row r="489" spans="1:8" x14ac:dyDescent="0.25">
      <c r="A489">
        <v>-1.03</v>
      </c>
      <c r="B489" s="27">
        <v>41243</v>
      </c>
      <c r="C489" t="s">
        <v>5</v>
      </c>
      <c r="D489" t="s">
        <v>21</v>
      </c>
      <c r="E489" t="s">
        <v>279</v>
      </c>
      <c r="F489" t="s">
        <v>8</v>
      </c>
      <c r="H489" t="s">
        <v>380</v>
      </c>
    </row>
    <row r="490" spans="1:8" x14ac:dyDescent="0.25">
      <c r="A490">
        <v>10</v>
      </c>
      <c r="B490" s="27">
        <v>41243</v>
      </c>
      <c r="C490" t="s">
        <v>5</v>
      </c>
      <c r="D490" t="s">
        <v>21</v>
      </c>
      <c r="E490" t="s">
        <v>279</v>
      </c>
      <c r="F490" t="s">
        <v>8</v>
      </c>
      <c r="H490" t="s">
        <v>380</v>
      </c>
    </row>
    <row r="491" spans="1:8" x14ac:dyDescent="0.25">
      <c r="A491">
        <v>-0.59</v>
      </c>
      <c r="B491" s="27">
        <v>41243</v>
      </c>
      <c r="C491" t="s">
        <v>5</v>
      </c>
      <c r="D491" t="s">
        <v>21</v>
      </c>
      <c r="E491" t="s">
        <v>279</v>
      </c>
      <c r="F491" t="s">
        <v>8</v>
      </c>
      <c r="H491" t="s">
        <v>380</v>
      </c>
    </row>
    <row r="492" spans="1:8" x14ac:dyDescent="0.25">
      <c r="A492">
        <v>10</v>
      </c>
      <c r="B492" s="27">
        <v>41243</v>
      </c>
      <c r="C492" t="s">
        <v>5</v>
      </c>
      <c r="D492" t="s">
        <v>21</v>
      </c>
      <c r="E492" t="s">
        <v>279</v>
      </c>
      <c r="F492" t="s">
        <v>8</v>
      </c>
      <c r="H492" t="s">
        <v>380</v>
      </c>
    </row>
    <row r="493" spans="1:8" x14ac:dyDescent="0.25">
      <c r="A493">
        <v>-0.59</v>
      </c>
      <c r="B493" s="27">
        <v>41243</v>
      </c>
      <c r="C493" t="s">
        <v>5</v>
      </c>
      <c r="D493" t="s">
        <v>21</v>
      </c>
      <c r="E493" t="s">
        <v>279</v>
      </c>
      <c r="F493" t="s">
        <v>8</v>
      </c>
      <c r="H493" t="s">
        <v>380</v>
      </c>
    </row>
    <row r="494" spans="1:8" x14ac:dyDescent="0.25">
      <c r="A494">
        <v>10</v>
      </c>
      <c r="B494" s="27">
        <v>41243</v>
      </c>
      <c r="C494" t="s">
        <v>5</v>
      </c>
      <c r="D494" t="s">
        <v>21</v>
      </c>
      <c r="E494" t="s">
        <v>279</v>
      </c>
      <c r="F494" t="s">
        <v>8</v>
      </c>
      <c r="H494" t="s">
        <v>380</v>
      </c>
    </row>
    <row r="495" spans="1:8" x14ac:dyDescent="0.25">
      <c r="A495">
        <v>-0.59</v>
      </c>
      <c r="B495" s="27">
        <v>41243</v>
      </c>
      <c r="C495" t="s">
        <v>5</v>
      </c>
      <c r="D495" t="s">
        <v>21</v>
      </c>
      <c r="E495" t="s">
        <v>279</v>
      </c>
      <c r="F495" t="s">
        <v>8</v>
      </c>
      <c r="H495" t="s">
        <v>380</v>
      </c>
    </row>
    <row r="496" spans="1:8" x14ac:dyDescent="0.25">
      <c r="A496">
        <v>10</v>
      </c>
      <c r="B496" s="27">
        <v>41243</v>
      </c>
      <c r="C496" t="s">
        <v>5</v>
      </c>
      <c r="D496" t="s">
        <v>21</v>
      </c>
      <c r="E496" t="s">
        <v>279</v>
      </c>
      <c r="F496" t="s">
        <v>8</v>
      </c>
      <c r="H496" t="s">
        <v>380</v>
      </c>
    </row>
    <row r="497" spans="1:8" x14ac:dyDescent="0.25">
      <c r="A497">
        <v>-0.59</v>
      </c>
      <c r="B497" s="27">
        <v>41243</v>
      </c>
      <c r="C497" t="s">
        <v>5</v>
      </c>
      <c r="D497" t="s">
        <v>21</v>
      </c>
      <c r="E497" t="s">
        <v>279</v>
      </c>
      <c r="F497" t="s">
        <v>8</v>
      </c>
      <c r="H497" t="s">
        <v>380</v>
      </c>
    </row>
    <row r="498" spans="1:8" x14ac:dyDescent="0.25">
      <c r="A498">
        <v>99</v>
      </c>
      <c r="B498" s="27">
        <v>41211</v>
      </c>
      <c r="C498" t="s">
        <v>5</v>
      </c>
      <c r="D498" t="s">
        <v>21</v>
      </c>
      <c r="E498" t="s">
        <v>279</v>
      </c>
      <c r="F498" t="s">
        <v>47</v>
      </c>
      <c r="H498" t="s">
        <v>377</v>
      </c>
    </row>
    <row r="499" spans="1:8" x14ac:dyDescent="0.25">
      <c r="A499">
        <v>9</v>
      </c>
      <c r="B499" s="27">
        <v>41211</v>
      </c>
      <c r="C499" t="s">
        <v>5</v>
      </c>
      <c r="D499" t="s">
        <v>21</v>
      </c>
      <c r="E499" t="s">
        <v>279</v>
      </c>
      <c r="F499" t="s">
        <v>47</v>
      </c>
      <c r="H499" t="s">
        <v>377</v>
      </c>
    </row>
    <row r="500" spans="1:8" x14ac:dyDescent="0.25">
      <c r="A500">
        <v>9</v>
      </c>
      <c r="B500" s="27">
        <v>41211</v>
      </c>
      <c r="C500" t="s">
        <v>5</v>
      </c>
      <c r="D500" t="s">
        <v>21</v>
      </c>
      <c r="E500" t="s">
        <v>279</v>
      </c>
      <c r="F500" t="s">
        <v>47</v>
      </c>
      <c r="H500" t="s">
        <v>377</v>
      </c>
    </row>
    <row r="501" spans="1:8" x14ac:dyDescent="0.25">
      <c r="A501">
        <v>5</v>
      </c>
      <c r="B501" s="27">
        <v>41211</v>
      </c>
      <c r="C501" t="s">
        <v>5</v>
      </c>
      <c r="D501" t="s">
        <v>21</v>
      </c>
      <c r="E501" t="s">
        <v>279</v>
      </c>
      <c r="F501" t="s">
        <v>47</v>
      </c>
      <c r="H501" t="s">
        <v>377</v>
      </c>
    </row>
    <row r="502" spans="1:8" x14ac:dyDescent="0.25">
      <c r="A502">
        <v>-3.84</v>
      </c>
      <c r="B502" s="27">
        <v>41211</v>
      </c>
      <c r="C502" t="s">
        <v>5</v>
      </c>
      <c r="D502" t="s">
        <v>21</v>
      </c>
      <c r="E502" t="s">
        <v>279</v>
      </c>
      <c r="F502" t="s">
        <v>47</v>
      </c>
      <c r="H502" t="s">
        <v>377</v>
      </c>
    </row>
    <row r="503" spans="1:8" x14ac:dyDescent="0.25">
      <c r="A503">
        <v>99</v>
      </c>
      <c r="B503" s="27">
        <v>41211</v>
      </c>
      <c r="C503" t="s">
        <v>5</v>
      </c>
      <c r="D503" t="s">
        <v>21</v>
      </c>
      <c r="E503" t="s">
        <v>279</v>
      </c>
      <c r="F503" t="s">
        <v>47</v>
      </c>
      <c r="H503" t="s">
        <v>377</v>
      </c>
    </row>
    <row r="504" spans="1:8" x14ac:dyDescent="0.25">
      <c r="A504">
        <v>5</v>
      </c>
      <c r="B504" s="27">
        <v>41211</v>
      </c>
      <c r="C504" t="s">
        <v>5</v>
      </c>
      <c r="D504" t="s">
        <v>21</v>
      </c>
      <c r="E504" t="s">
        <v>279</v>
      </c>
      <c r="F504" t="s">
        <v>47</v>
      </c>
      <c r="H504" t="s">
        <v>377</v>
      </c>
    </row>
    <row r="505" spans="1:8" x14ac:dyDescent="0.25">
      <c r="A505">
        <v>5</v>
      </c>
      <c r="B505" s="27">
        <v>41211</v>
      </c>
      <c r="C505" t="s">
        <v>5</v>
      </c>
      <c r="D505" t="s">
        <v>21</v>
      </c>
      <c r="E505" t="s">
        <v>279</v>
      </c>
      <c r="F505" t="s">
        <v>47</v>
      </c>
      <c r="H505" t="s">
        <v>377</v>
      </c>
    </row>
    <row r="506" spans="1:8" x14ac:dyDescent="0.25">
      <c r="A506">
        <v>9</v>
      </c>
      <c r="B506" s="27">
        <v>41211</v>
      </c>
      <c r="C506" t="s">
        <v>5</v>
      </c>
      <c r="D506" t="s">
        <v>21</v>
      </c>
      <c r="E506" t="s">
        <v>279</v>
      </c>
      <c r="F506" t="s">
        <v>47</v>
      </c>
      <c r="H506" t="s">
        <v>377</v>
      </c>
    </row>
    <row r="507" spans="1:8" x14ac:dyDescent="0.25">
      <c r="A507">
        <v>-3.72</v>
      </c>
      <c r="B507" s="27">
        <v>41211</v>
      </c>
      <c r="C507" t="s">
        <v>5</v>
      </c>
      <c r="D507" t="s">
        <v>21</v>
      </c>
      <c r="E507" t="s">
        <v>279</v>
      </c>
      <c r="F507" t="s">
        <v>47</v>
      </c>
      <c r="H507" t="s">
        <v>377</v>
      </c>
    </row>
    <row r="508" spans="1:8" x14ac:dyDescent="0.25">
      <c r="A508">
        <v>99</v>
      </c>
      <c r="B508" s="27">
        <v>41212</v>
      </c>
      <c r="C508" t="s">
        <v>5</v>
      </c>
      <c r="D508" t="s">
        <v>21</v>
      </c>
      <c r="E508" t="s">
        <v>279</v>
      </c>
      <c r="F508" t="s">
        <v>47</v>
      </c>
      <c r="H508" t="s">
        <v>377</v>
      </c>
    </row>
    <row r="509" spans="1:8" x14ac:dyDescent="0.25">
      <c r="A509">
        <v>-3.17</v>
      </c>
      <c r="B509" s="27">
        <v>41212</v>
      </c>
      <c r="C509" t="s">
        <v>5</v>
      </c>
      <c r="D509" t="s">
        <v>21</v>
      </c>
      <c r="E509" t="s">
        <v>279</v>
      </c>
      <c r="F509" t="s">
        <v>47</v>
      </c>
      <c r="H509" t="s">
        <v>377</v>
      </c>
    </row>
    <row r="510" spans="1:8" x14ac:dyDescent="0.25">
      <c r="A510">
        <v>198</v>
      </c>
      <c r="B510" s="27">
        <v>41213</v>
      </c>
      <c r="C510" t="s">
        <v>5</v>
      </c>
      <c r="D510" t="s">
        <v>21</v>
      </c>
      <c r="E510" t="s">
        <v>279</v>
      </c>
      <c r="F510" t="s">
        <v>47</v>
      </c>
      <c r="H510" t="s">
        <v>379</v>
      </c>
    </row>
    <row r="511" spans="1:8" x14ac:dyDescent="0.25">
      <c r="A511">
        <v>-6.04</v>
      </c>
      <c r="B511" s="27">
        <v>41213</v>
      </c>
      <c r="C511" t="s">
        <v>5</v>
      </c>
      <c r="D511" t="s">
        <v>21</v>
      </c>
      <c r="E511" t="s">
        <v>279</v>
      </c>
      <c r="F511" t="s">
        <v>47</v>
      </c>
      <c r="H511" t="s">
        <v>379</v>
      </c>
    </row>
    <row r="512" spans="1:8" x14ac:dyDescent="0.25">
      <c r="A512">
        <v>99</v>
      </c>
      <c r="B512" s="27">
        <v>41213</v>
      </c>
      <c r="C512" t="s">
        <v>5</v>
      </c>
      <c r="D512" t="s">
        <v>21</v>
      </c>
      <c r="E512" t="s">
        <v>279</v>
      </c>
      <c r="F512" t="s">
        <v>47</v>
      </c>
      <c r="H512" t="s">
        <v>379</v>
      </c>
    </row>
    <row r="513" spans="1:8" x14ac:dyDescent="0.25">
      <c r="A513">
        <v>-3.17</v>
      </c>
      <c r="B513" s="27">
        <v>41213</v>
      </c>
      <c r="C513" t="s">
        <v>5</v>
      </c>
      <c r="D513" t="s">
        <v>21</v>
      </c>
      <c r="E513" t="s">
        <v>279</v>
      </c>
      <c r="F513" t="s">
        <v>47</v>
      </c>
      <c r="H513" t="s">
        <v>379</v>
      </c>
    </row>
    <row r="514" spans="1:8" x14ac:dyDescent="0.25">
      <c r="A514">
        <v>99</v>
      </c>
      <c r="B514" s="27">
        <v>41213</v>
      </c>
      <c r="C514" t="s">
        <v>5</v>
      </c>
      <c r="D514" t="s">
        <v>21</v>
      </c>
      <c r="E514" t="s">
        <v>279</v>
      </c>
      <c r="F514" t="s">
        <v>47</v>
      </c>
      <c r="H514" t="s">
        <v>379</v>
      </c>
    </row>
    <row r="515" spans="1:8" x14ac:dyDescent="0.25">
      <c r="A515">
        <v>-3.17</v>
      </c>
      <c r="B515" s="27">
        <v>41213</v>
      </c>
      <c r="C515" t="s">
        <v>5</v>
      </c>
      <c r="D515" t="s">
        <v>21</v>
      </c>
      <c r="E515" t="s">
        <v>279</v>
      </c>
      <c r="F515" t="s">
        <v>47</v>
      </c>
      <c r="H515" t="s">
        <v>379</v>
      </c>
    </row>
    <row r="516" spans="1:8" x14ac:dyDescent="0.25">
      <c r="A516">
        <v>218</v>
      </c>
      <c r="B516" s="27">
        <v>41271</v>
      </c>
      <c r="C516" t="s">
        <v>5</v>
      </c>
      <c r="D516" t="s">
        <v>21</v>
      </c>
      <c r="E516" t="s">
        <v>279</v>
      </c>
      <c r="F516" t="s">
        <v>47</v>
      </c>
      <c r="H516" t="s">
        <v>381</v>
      </c>
    </row>
    <row r="517" spans="1:8" x14ac:dyDescent="0.25">
      <c r="A517">
        <v>10</v>
      </c>
      <c r="B517" s="27">
        <v>41271</v>
      </c>
      <c r="C517" t="s">
        <v>5</v>
      </c>
      <c r="D517" t="s">
        <v>21</v>
      </c>
      <c r="E517" t="s">
        <v>279</v>
      </c>
      <c r="F517" t="s">
        <v>47</v>
      </c>
      <c r="H517" t="s">
        <v>381</v>
      </c>
    </row>
    <row r="518" spans="1:8" x14ac:dyDescent="0.25">
      <c r="A518">
        <v>-6.91</v>
      </c>
      <c r="B518" s="27">
        <v>41271</v>
      </c>
      <c r="C518" t="s">
        <v>5</v>
      </c>
      <c r="D518" t="s">
        <v>21</v>
      </c>
      <c r="E518" t="s">
        <v>279</v>
      </c>
      <c r="F518" t="s">
        <v>47</v>
      </c>
      <c r="H518" t="s">
        <v>381</v>
      </c>
    </row>
    <row r="519" spans="1:8" x14ac:dyDescent="0.25">
      <c r="A519">
        <v>109</v>
      </c>
      <c r="B519" s="27">
        <v>41273</v>
      </c>
      <c r="C519" t="s">
        <v>5</v>
      </c>
      <c r="D519" t="s">
        <v>21</v>
      </c>
      <c r="E519" t="s">
        <v>279</v>
      </c>
      <c r="F519" t="s">
        <v>47</v>
      </c>
      <c r="H519" t="s">
        <v>381</v>
      </c>
    </row>
    <row r="520" spans="1:8" x14ac:dyDescent="0.25">
      <c r="A520">
        <v>5</v>
      </c>
      <c r="B520" s="27">
        <v>41273</v>
      </c>
      <c r="C520" t="s">
        <v>5</v>
      </c>
      <c r="D520" t="s">
        <v>21</v>
      </c>
      <c r="E520" t="s">
        <v>279</v>
      </c>
      <c r="F520" t="s">
        <v>47</v>
      </c>
      <c r="H520" t="s">
        <v>381</v>
      </c>
    </row>
    <row r="521" spans="1:8" x14ac:dyDescent="0.25">
      <c r="A521">
        <v>5</v>
      </c>
      <c r="B521" s="27">
        <v>41273</v>
      </c>
      <c r="C521" t="s">
        <v>5</v>
      </c>
      <c r="D521" t="s">
        <v>21</v>
      </c>
      <c r="E521" t="s">
        <v>279</v>
      </c>
      <c r="F521" t="s">
        <v>47</v>
      </c>
      <c r="H521" t="s">
        <v>381</v>
      </c>
    </row>
    <row r="522" spans="1:8" x14ac:dyDescent="0.25">
      <c r="A522">
        <v>5</v>
      </c>
      <c r="B522" s="27">
        <v>41273</v>
      </c>
      <c r="C522" t="s">
        <v>5</v>
      </c>
      <c r="D522" t="s">
        <v>21</v>
      </c>
      <c r="E522" t="s">
        <v>279</v>
      </c>
      <c r="F522" t="s">
        <v>47</v>
      </c>
      <c r="H522" t="s">
        <v>381</v>
      </c>
    </row>
    <row r="523" spans="1:8" x14ac:dyDescent="0.25">
      <c r="A523">
        <v>-3.9</v>
      </c>
      <c r="B523" s="27">
        <v>41273</v>
      </c>
      <c r="C523" t="s">
        <v>5</v>
      </c>
      <c r="D523" t="s">
        <v>21</v>
      </c>
      <c r="E523" t="s">
        <v>279</v>
      </c>
      <c r="F523" t="s">
        <v>47</v>
      </c>
      <c r="H523" t="s">
        <v>381</v>
      </c>
    </row>
    <row r="524" spans="1:8" x14ac:dyDescent="0.25">
      <c r="A524">
        <v>69</v>
      </c>
      <c r="B524" s="27">
        <v>41298</v>
      </c>
      <c r="C524" t="s">
        <v>5</v>
      </c>
      <c r="D524" t="s">
        <v>21</v>
      </c>
      <c r="E524" t="s">
        <v>279</v>
      </c>
      <c r="F524" t="s">
        <v>47</v>
      </c>
      <c r="H524" t="s">
        <v>383</v>
      </c>
    </row>
    <row r="525" spans="1:8" x14ac:dyDescent="0.25">
      <c r="A525">
        <v>-2.2999999999999998</v>
      </c>
      <c r="B525" s="27">
        <v>41298</v>
      </c>
      <c r="C525" t="s">
        <v>5</v>
      </c>
      <c r="D525" t="s">
        <v>21</v>
      </c>
      <c r="E525" t="s">
        <v>279</v>
      </c>
      <c r="F525" t="s">
        <v>47</v>
      </c>
      <c r="H525" t="s">
        <v>383</v>
      </c>
    </row>
    <row r="526" spans="1:8" x14ac:dyDescent="0.25">
      <c r="A526">
        <v>119</v>
      </c>
      <c r="B526" s="27">
        <v>41298</v>
      </c>
      <c r="C526" t="s">
        <v>5</v>
      </c>
      <c r="D526" t="s">
        <v>21</v>
      </c>
      <c r="E526" t="s">
        <v>279</v>
      </c>
      <c r="F526" t="s">
        <v>47</v>
      </c>
      <c r="H526" t="s">
        <v>383</v>
      </c>
    </row>
    <row r="527" spans="1:8" x14ac:dyDescent="0.25">
      <c r="A527">
        <v>-3.75</v>
      </c>
      <c r="B527" s="27">
        <v>41298</v>
      </c>
      <c r="C527" t="s">
        <v>5</v>
      </c>
      <c r="D527" t="s">
        <v>21</v>
      </c>
      <c r="E527" t="s">
        <v>279</v>
      </c>
      <c r="F527" t="s">
        <v>47</v>
      </c>
      <c r="H527" t="s">
        <v>383</v>
      </c>
    </row>
    <row r="528" spans="1:8" x14ac:dyDescent="0.25">
      <c r="A528">
        <v>119</v>
      </c>
      <c r="B528" s="27">
        <v>41298</v>
      </c>
      <c r="C528" t="s">
        <v>5</v>
      </c>
      <c r="D528" t="s">
        <v>21</v>
      </c>
      <c r="E528" t="s">
        <v>279</v>
      </c>
      <c r="F528" t="s">
        <v>47</v>
      </c>
      <c r="H528" t="s">
        <v>383</v>
      </c>
    </row>
    <row r="529" spans="1:8" x14ac:dyDescent="0.25">
      <c r="A529">
        <v>-3.75</v>
      </c>
      <c r="B529" s="27">
        <v>41298</v>
      </c>
      <c r="C529" t="s">
        <v>5</v>
      </c>
      <c r="D529" t="s">
        <v>21</v>
      </c>
      <c r="E529" t="s">
        <v>279</v>
      </c>
      <c r="F529" t="s">
        <v>47</v>
      </c>
      <c r="H529" t="s">
        <v>383</v>
      </c>
    </row>
    <row r="530" spans="1:8" x14ac:dyDescent="0.25">
      <c r="A530">
        <v>69</v>
      </c>
      <c r="B530" s="27">
        <v>41300</v>
      </c>
      <c r="C530" t="s">
        <v>5</v>
      </c>
      <c r="D530" t="s">
        <v>21</v>
      </c>
      <c r="E530" t="s">
        <v>279</v>
      </c>
      <c r="F530" t="s">
        <v>47</v>
      </c>
      <c r="H530" t="s">
        <v>383</v>
      </c>
    </row>
    <row r="531" spans="1:8" x14ac:dyDescent="0.25">
      <c r="A531">
        <v>12</v>
      </c>
      <c r="B531" s="27">
        <v>41300</v>
      </c>
      <c r="C531" t="s">
        <v>5</v>
      </c>
      <c r="D531" t="s">
        <v>21</v>
      </c>
      <c r="E531" t="s">
        <v>279</v>
      </c>
      <c r="F531" t="s">
        <v>47</v>
      </c>
      <c r="H531" t="s">
        <v>383</v>
      </c>
    </row>
    <row r="532" spans="1:8" x14ac:dyDescent="0.25">
      <c r="A532">
        <v>-2.65</v>
      </c>
      <c r="B532" s="27">
        <v>41300</v>
      </c>
      <c r="C532" t="s">
        <v>5</v>
      </c>
      <c r="D532" t="s">
        <v>21</v>
      </c>
      <c r="E532" t="s">
        <v>279</v>
      </c>
      <c r="F532" t="s">
        <v>47</v>
      </c>
      <c r="H532" t="s">
        <v>383</v>
      </c>
    </row>
    <row r="533" spans="1:8" x14ac:dyDescent="0.25">
      <c r="A533">
        <v>119</v>
      </c>
      <c r="B533" s="27">
        <v>41301</v>
      </c>
      <c r="C533" t="s">
        <v>5</v>
      </c>
      <c r="D533" t="s">
        <v>21</v>
      </c>
      <c r="E533" t="s">
        <v>279</v>
      </c>
      <c r="F533" t="s">
        <v>47</v>
      </c>
      <c r="H533" t="s">
        <v>383</v>
      </c>
    </row>
    <row r="534" spans="1:8" x14ac:dyDescent="0.25">
      <c r="A534">
        <v>5</v>
      </c>
      <c r="B534" s="27">
        <v>41301</v>
      </c>
      <c r="C534" t="s">
        <v>5</v>
      </c>
      <c r="D534" t="s">
        <v>21</v>
      </c>
      <c r="E534" t="s">
        <v>279</v>
      </c>
      <c r="F534" t="s">
        <v>47</v>
      </c>
      <c r="H534" t="s">
        <v>383</v>
      </c>
    </row>
    <row r="535" spans="1:8" x14ac:dyDescent="0.25">
      <c r="A535">
        <v>-3.9</v>
      </c>
      <c r="B535" s="27">
        <v>41301</v>
      </c>
      <c r="C535" t="s">
        <v>5</v>
      </c>
      <c r="D535" t="s">
        <v>21</v>
      </c>
      <c r="E535" t="s">
        <v>279</v>
      </c>
      <c r="F535" t="s">
        <v>47</v>
      </c>
      <c r="H535" t="s">
        <v>383</v>
      </c>
    </row>
    <row r="536" spans="1:8" x14ac:dyDescent="0.25">
      <c r="A536">
        <v>69</v>
      </c>
      <c r="B536" s="27">
        <v>41302</v>
      </c>
      <c r="C536" t="s">
        <v>5</v>
      </c>
      <c r="D536" t="s">
        <v>21</v>
      </c>
      <c r="E536" t="s">
        <v>279</v>
      </c>
      <c r="F536" t="s">
        <v>47</v>
      </c>
      <c r="H536" t="s">
        <v>383</v>
      </c>
    </row>
    <row r="537" spans="1:8" x14ac:dyDescent="0.25">
      <c r="A537">
        <v>-2.2999999999999998</v>
      </c>
      <c r="B537" s="27">
        <v>41302</v>
      </c>
      <c r="C537" t="s">
        <v>5</v>
      </c>
      <c r="D537" t="s">
        <v>21</v>
      </c>
      <c r="E537" t="s">
        <v>279</v>
      </c>
      <c r="F537" t="s">
        <v>47</v>
      </c>
      <c r="H537" t="s">
        <v>383</v>
      </c>
    </row>
    <row r="538" spans="1:8" x14ac:dyDescent="0.25">
      <c r="A538">
        <v>30</v>
      </c>
      <c r="B538" s="27">
        <v>41302</v>
      </c>
      <c r="C538" t="s">
        <v>5</v>
      </c>
      <c r="D538" t="s">
        <v>21</v>
      </c>
      <c r="E538" t="s">
        <v>279</v>
      </c>
      <c r="F538" t="s">
        <v>47</v>
      </c>
      <c r="H538" t="s">
        <v>383</v>
      </c>
    </row>
    <row r="539" spans="1:8" x14ac:dyDescent="0.25">
      <c r="A539">
        <v>-1.17</v>
      </c>
      <c r="B539" s="27">
        <v>41302</v>
      </c>
      <c r="C539" t="s">
        <v>5</v>
      </c>
      <c r="D539" t="s">
        <v>21</v>
      </c>
      <c r="E539" t="s">
        <v>279</v>
      </c>
      <c r="F539" t="s">
        <v>47</v>
      </c>
      <c r="H539" t="s">
        <v>383</v>
      </c>
    </row>
    <row r="540" spans="1:8" x14ac:dyDescent="0.25">
      <c r="A540">
        <v>119</v>
      </c>
      <c r="B540" s="27">
        <v>41304</v>
      </c>
      <c r="C540" t="s">
        <v>5</v>
      </c>
      <c r="D540" t="s">
        <v>21</v>
      </c>
      <c r="E540" t="s">
        <v>279</v>
      </c>
      <c r="F540" t="s">
        <v>47</v>
      </c>
      <c r="H540" t="s">
        <v>387</v>
      </c>
    </row>
    <row r="541" spans="1:8" x14ac:dyDescent="0.25">
      <c r="A541">
        <v>-3.75</v>
      </c>
      <c r="B541" s="27">
        <v>41304</v>
      </c>
      <c r="C541" t="s">
        <v>5</v>
      </c>
      <c r="D541" t="s">
        <v>21</v>
      </c>
      <c r="E541" t="s">
        <v>279</v>
      </c>
      <c r="F541" t="s">
        <v>47</v>
      </c>
      <c r="H541" t="s">
        <v>387</v>
      </c>
    </row>
    <row r="542" spans="1:8" x14ac:dyDescent="0.25">
      <c r="A542">
        <v>119</v>
      </c>
      <c r="B542" s="27">
        <v>41304</v>
      </c>
      <c r="C542" t="s">
        <v>5</v>
      </c>
      <c r="D542" t="s">
        <v>21</v>
      </c>
      <c r="E542" t="s">
        <v>279</v>
      </c>
      <c r="F542" t="s">
        <v>47</v>
      </c>
      <c r="H542" t="s">
        <v>387</v>
      </c>
    </row>
    <row r="543" spans="1:8" x14ac:dyDescent="0.25">
      <c r="A543">
        <v>9</v>
      </c>
      <c r="B543" s="27">
        <v>41304</v>
      </c>
      <c r="C543" t="s">
        <v>5</v>
      </c>
      <c r="D543" t="s">
        <v>21</v>
      </c>
      <c r="E543" t="s">
        <v>279</v>
      </c>
      <c r="F543" t="s">
        <v>47</v>
      </c>
      <c r="H543" t="s">
        <v>387</v>
      </c>
    </row>
    <row r="544" spans="1:8" x14ac:dyDescent="0.25">
      <c r="A544">
        <v>63</v>
      </c>
      <c r="B544" s="27">
        <v>41304</v>
      </c>
      <c r="C544" t="s">
        <v>5</v>
      </c>
      <c r="D544" t="s">
        <v>21</v>
      </c>
      <c r="E544" t="s">
        <v>279</v>
      </c>
      <c r="F544" t="s">
        <v>47</v>
      </c>
      <c r="H544" t="s">
        <v>387</v>
      </c>
    </row>
    <row r="545" spans="1:8" x14ac:dyDescent="0.25">
      <c r="A545">
        <v>9</v>
      </c>
      <c r="B545" s="27">
        <v>41304</v>
      </c>
      <c r="C545" t="s">
        <v>5</v>
      </c>
      <c r="D545" t="s">
        <v>21</v>
      </c>
      <c r="E545" t="s">
        <v>279</v>
      </c>
      <c r="F545" t="s">
        <v>47</v>
      </c>
      <c r="H545" t="s">
        <v>387</v>
      </c>
    </row>
    <row r="546" spans="1:8" x14ac:dyDescent="0.25">
      <c r="A546">
        <v>5</v>
      </c>
      <c r="B546" s="27">
        <v>41304</v>
      </c>
      <c r="C546" t="s">
        <v>5</v>
      </c>
      <c r="D546" t="s">
        <v>21</v>
      </c>
      <c r="E546" t="s">
        <v>279</v>
      </c>
      <c r="F546" t="s">
        <v>47</v>
      </c>
      <c r="H546" t="s">
        <v>387</v>
      </c>
    </row>
    <row r="547" spans="1:8" x14ac:dyDescent="0.25">
      <c r="A547">
        <v>5</v>
      </c>
      <c r="B547" s="27">
        <v>41304</v>
      </c>
      <c r="C547" t="s">
        <v>5</v>
      </c>
      <c r="D547" t="s">
        <v>21</v>
      </c>
      <c r="E547" t="s">
        <v>279</v>
      </c>
      <c r="F547" t="s">
        <v>47</v>
      </c>
      <c r="H547" t="s">
        <v>387</v>
      </c>
    </row>
    <row r="548" spans="1:8" x14ac:dyDescent="0.25">
      <c r="A548">
        <v>-6.39</v>
      </c>
      <c r="B548" s="27">
        <v>41304</v>
      </c>
      <c r="C548" t="s">
        <v>5</v>
      </c>
      <c r="D548" t="s">
        <v>21</v>
      </c>
      <c r="E548" t="s">
        <v>279</v>
      </c>
      <c r="F548" t="s">
        <v>47</v>
      </c>
      <c r="H548" t="s">
        <v>387</v>
      </c>
    </row>
    <row r="549" spans="1:8" x14ac:dyDescent="0.25">
      <c r="A549">
        <v>-63</v>
      </c>
      <c r="B549" s="27">
        <v>41304</v>
      </c>
      <c r="C549" t="s">
        <v>5</v>
      </c>
      <c r="D549" t="s">
        <v>21</v>
      </c>
      <c r="E549" t="s">
        <v>279</v>
      </c>
      <c r="F549" t="s">
        <v>47</v>
      </c>
      <c r="H549" t="s">
        <v>387</v>
      </c>
    </row>
    <row r="550" spans="1:8" x14ac:dyDescent="0.25">
      <c r="A550">
        <v>1.83</v>
      </c>
      <c r="B550" s="27">
        <v>41304</v>
      </c>
      <c r="C550" t="s">
        <v>5</v>
      </c>
      <c r="D550" t="s">
        <v>21</v>
      </c>
      <c r="E550" t="s">
        <v>279</v>
      </c>
      <c r="F550" t="s">
        <v>47</v>
      </c>
      <c r="H550" t="s">
        <v>387</v>
      </c>
    </row>
    <row r="551" spans="1:8" x14ac:dyDescent="0.25">
      <c r="A551">
        <v>238</v>
      </c>
      <c r="B551" s="27">
        <v>41305</v>
      </c>
      <c r="C551" t="s">
        <v>5</v>
      </c>
      <c r="D551" t="s">
        <v>21</v>
      </c>
      <c r="E551" t="s">
        <v>279</v>
      </c>
      <c r="F551" t="s">
        <v>47</v>
      </c>
      <c r="H551" t="s">
        <v>387</v>
      </c>
    </row>
    <row r="552" spans="1:8" x14ac:dyDescent="0.25">
      <c r="A552">
        <v>-7.2</v>
      </c>
      <c r="B552" s="27">
        <v>41305</v>
      </c>
      <c r="C552" t="s">
        <v>5</v>
      </c>
      <c r="D552" t="s">
        <v>21</v>
      </c>
      <c r="E552" t="s">
        <v>279</v>
      </c>
      <c r="F552" t="s">
        <v>47</v>
      </c>
      <c r="H552" t="s">
        <v>387</v>
      </c>
    </row>
    <row r="553" spans="1:8" x14ac:dyDescent="0.25">
      <c r="A553">
        <v>9</v>
      </c>
      <c r="B553" s="27">
        <v>41305</v>
      </c>
      <c r="C553" t="s">
        <v>5</v>
      </c>
      <c r="D553" t="s">
        <v>21</v>
      </c>
      <c r="E553" t="s">
        <v>279</v>
      </c>
      <c r="F553" t="s">
        <v>47</v>
      </c>
      <c r="H553" t="s">
        <v>387</v>
      </c>
    </row>
    <row r="554" spans="1:8" x14ac:dyDescent="0.25">
      <c r="A554">
        <v>9</v>
      </c>
      <c r="B554" s="27">
        <v>41305</v>
      </c>
      <c r="C554" t="s">
        <v>5</v>
      </c>
      <c r="D554" t="s">
        <v>21</v>
      </c>
      <c r="E554" t="s">
        <v>279</v>
      </c>
      <c r="F554" t="s">
        <v>47</v>
      </c>
      <c r="H554" t="s">
        <v>387</v>
      </c>
    </row>
    <row r="555" spans="1:8" x14ac:dyDescent="0.25">
      <c r="A555">
        <v>5</v>
      </c>
      <c r="B555" s="27">
        <v>41305</v>
      </c>
      <c r="C555" t="s">
        <v>5</v>
      </c>
      <c r="D555" t="s">
        <v>21</v>
      </c>
      <c r="E555" t="s">
        <v>279</v>
      </c>
      <c r="F555" t="s">
        <v>47</v>
      </c>
      <c r="H555" t="s">
        <v>387</v>
      </c>
    </row>
    <row r="556" spans="1:8" x14ac:dyDescent="0.25">
      <c r="A556">
        <v>-0.97</v>
      </c>
      <c r="B556" s="27">
        <v>41305</v>
      </c>
      <c r="C556" t="s">
        <v>5</v>
      </c>
      <c r="D556" t="s">
        <v>21</v>
      </c>
      <c r="E556" t="s">
        <v>279</v>
      </c>
      <c r="F556" t="s">
        <v>47</v>
      </c>
      <c r="H556" t="s">
        <v>387</v>
      </c>
    </row>
    <row r="557" spans="1:8" x14ac:dyDescent="0.25">
      <c r="A557">
        <v>69</v>
      </c>
      <c r="B557" s="27">
        <v>41305</v>
      </c>
      <c r="C557" t="s">
        <v>5</v>
      </c>
      <c r="D557" t="s">
        <v>21</v>
      </c>
      <c r="E557" t="s">
        <v>279</v>
      </c>
      <c r="F557" t="s">
        <v>47</v>
      </c>
      <c r="H557" t="s">
        <v>387</v>
      </c>
    </row>
    <row r="558" spans="1:8" x14ac:dyDescent="0.25">
      <c r="A558">
        <v>34.5</v>
      </c>
      <c r="B558" s="27">
        <v>41305</v>
      </c>
      <c r="C558" t="s">
        <v>5</v>
      </c>
      <c r="D558" t="s">
        <v>21</v>
      </c>
      <c r="E558" t="s">
        <v>279</v>
      </c>
      <c r="F558" t="s">
        <v>47</v>
      </c>
      <c r="H558" t="s">
        <v>387</v>
      </c>
    </row>
    <row r="559" spans="1:8" x14ac:dyDescent="0.25">
      <c r="A559">
        <v>-3.3</v>
      </c>
      <c r="B559" s="27">
        <v>41305</v>
      </c>
      <c r="C559" t="s">
        <v>5</v>
      </c>
      <c r="D559" t="s">
        <v>21</v>
      </c>
      <c r="E559" t="s">
        <v>279</v>
      </c>
      <c r="F559" t="s">
        <v>47</v>
      </c>
      <c r="H559" t="s">
        <v>387</v>
      </c>
    </row>
    <row r="560" spans="1:8" x14ac:dyDescent="0.25">
      <c r="A560">
        <v>50</v>
      </c>
      <c r="B560" s="27">
        <v>41305</v>
      </c>
      <c r="C560" t="s">
        <v>5</v>
      </c>
      <c r="D560" t="s">
        <v>21</v>
      </c>
      <c r="E560" t="s">
        <v>279</v>
      </c>
      <c r="F560" t="s">
        <v>47</v>
      </c>
      <c r="H560" t="s">
        <v>387</v>
      </c>
    </row>
    <row r="561" spans="1:8" x14ac:dyDescent="0.25">
      <c r="A561">
        <v>-1.75</v>
      </c>
      <c r="B561" s="27">
        <v>41305</v>
      </c>
      <c r="C561" t="s">
        <v>5</v>
      </c>
      <c r="D561" t="s">
        <v>21</v>
      </c>
      <c r="E561" t="s">
        <v>279</v>
      </c>
      <c r="F561" t="s">
        <v>47</v>
      </c>
      <c r="H561" t="s">
        <v>387</v>
      </c>
    </row>
    <row r="562" spans="1:8" x14ac:dyDescent="0.25">
      <c r="A562">
        <v>69</v>
      </c>
      <c r="B562" s="27">
        <v>41305</v>
      </c>
      <c r="C562" t="s">
        <v>5</v>
      </c>
      <c r="D562" t="s">
        <v>21</v>
      </c>
      <c r="E562" t="s">
        <v>279</v>
      </c>
      <c r="F562" t="s">
        <v>47</v>
      </c>
      <c r="H562" t="s">
        <v>387</v>
      </c>
    </row>
    <row r="563" spans="1:8" x14ac:dyDescent="0.25">
      <c r="A563">
        <v>-2.2999999999999998</v>
      </c>
      <c r="B563" s="27">
        <v>41305</v>
      </c>
      <c r="C563" t="s">
        <v>5</v>
      </c>
      <c r="D563" t="s">
        <v>21</v>
      </c>
      <c r="E563" t="s">
        <v>279</v>
      </c>
      <c r="F563" t="s">
        <v>47</v>
      </c>
      <c r="H563" t="s">
        <v>387</v>
      </c>
    </row>
    <row r="564" spans="1:8" x14ac:dyDescent="0.25">
      <c r="A564" s="25">
        <v>16</v>
      </c>
      <c r="B564" s="27">
        <v>41362</v>
      </c>
      <c r="C564" t="s">
        <v>5</v>
      </c>
      <c r="D564" t="s">
        <v>21</v>
      </c>
      <c r="E564" s="2" t="s">
        <v>268</v>
      </c>
      <c r="F564" t="s">
        <v>8</v>
      </c>
      <c r="H564" t="s">
        <v>263</v>
      </c>
    </row>
    <row r="565" spans="1:8" x14ac:dyDescent="0.25">
      <c r="A565" s="25">
        <v>64</v>
      </c>
      <c r="B565" s="27">
        <v>41394</v>
      </c>
      <c r="C565" t="s">
        <v>5</v>
      </c>
      <c r="D565" t="s">
        <v>21</v>
      </c>
      <c r="E565" s="2" t="s">
        <v>268</v>
      </c>
      <c r="F565" t="s">
        <v>8</v>
      </c>
      <c r="H565" t="s">
        <v>422</v>
      </c>
    </row>
    <row r="566" spans="1:8" x14ac:dyDescent="0.25">
      <c r="A566" s="25">
        <v>99</v>
      </c>
      <c r="B566" s="27">
        <v>41120</v>
      </c>
      <c r="C566" t="s">
        <v>5</v>
      </c>
      <c r="D566" t="s">
        <v>21</v>
      </c>
      <c r="E566" s="2" t="s">
        <v>268</v>
      </c>
      <c r="F566" t="s">
        <v>47</v>
      </c>
      <c r="H566" t="s">
        <v>128</v>
      </c>
    </row>
    <row r="567" spans="1:8" x14ac:dyDescent="0.25">
      <c r="A567">
        <v>198</v>
      </c>
      <c r="B567" s="27">
        <v>41165</v>
      </c>
      <c r="C567" t="s">
        <v>5</v>
      </c>
      <c r="D567" t="s">
        <v>21</v>
      </c>
      <c r="E567" s="2" t="s">
        <v>268</v>
      </c>
      <c r="F567" t="s">
        <v>47</v>
      </c>
      <c r="H567" t="s">
        <v>129</v>
      </c>
    </row>
    <row r="568" spans="1:8" x14ac:dyDescent="0.25">
      <c r="A568">
        <v>99</v>
      </c>
      <c r="B568" s="27">
        <v>41207</v>
      </c>
      <c r="C568" t="s">
        <v>5</v>
      </c>
      <c r="D568" t="s">
        <v>21</v>
      </c>
      <c r="E568" s="2" t="s">
        <v>268</v>
      </c>
      <c r="F568" t="s">
        <v>47</v>
      </c>
      <c r="H568" t="s">
        <v>378</v>
      </c>
    </row>
    <row r="569" spans="1:8" x14ac:dyDescent="0.25">
      <c r="A569">
        <v>5</v>
      </c>
      <c r="B569" s="27">
        <v>41207</v>
      </c>
      <c r="C569" t="s">
        <v>5</v>
      </c>
      <c r="D569" t="s">
        <v>21</v>
      </c>
      <c r="E569" s="2" t="s">
        <v>268</v>
      </c>
      <c r="F569" t="s">
        <v>47</v>
      </c>
      <c r="H569" t="s">
        <v>378</v>
      </c>
    </row>
    <row r="570" spans="1:8" x14ac:dyDescent="0.25">
      <c r="A570">
        <v>9</v>
      </c>
      <c r="B570" s="27">
        <v>41207</v>
      </c>
      <c r="C570" t="s">
        <v>5</v>
      </c>
      <c r="D570" t="s">
        <v>21</v>
      </c>
      <c r="E570" s="2" t="s">
        <v>268</v>
      </c>
      <c r="F570" t="s">
        <v>47</v>
      </c>
      <c r="H570" t="s">
        <v>378</v>
      </c>
    </row>
    <row r="571" spans="1:8" x14ac:dyDescent="0.25">
      <c r="A571">
        <v>198</v>
      </c>
      <c r="B571" s="27">
        <v>41210</v>
      </c>
      <c r="C571" t="s">
        <v>5</v>
      </c>
      <c r="D571" t="s">
        <v>21</v>
      </c>
      <c r="E571" s="2" t="s">
        <v>268</v>
      </c>
      <c r="F571" t="s">
        <v>47</v>
      </c>
      <c r="H571" t="s">
        <v>378</v>
      </c>
    </row>
    <row r="572" spans="1:8" x14ac:dyDescent="0.25">
      <c r="A572">
        <v>99</v>
      </c>
      <c r="B572" s="27">
        <v>41212</v>
      </c>
      <c r="C572" t="s">
        <v>5</v>
      </c>
      <c r="D572" t="s">
        <v>21</v>
      </c>
      <c r="E572" s="2" t="s">
        <v>268</v>
      </c>
      <c r="F572" t="s">
        <v>47</v>
      </c>
      <c r="H572" t="s">
        <v>378</v>
      </c>
    </row>
    <row r="573" spans="1:8" x14ac:dyDescent="0.25">
      <c r="A573">
        <v>5</v>
      </c>
      <c r="B573" s="27">
        <v>41212</v>
      </c>
      <c r="C573" t="s">
        <v>5</v>
      </c>
      <c r="D573" t="s">
        <v>21</v>
      </c>
      <c r="E573" s="2" t="s">
        <v>268</v>
      </c>
      <c r="F573" t="s">
        <v>47</v>
      </c>
      <c r="H573" t="s">
        <v>378</v>
      </c>
    </row>
    <row r="574" spans="1:8" x14ac:dyDescent="0.25">
      <c r="A574">
        <v>198</v>
      </c>
      <c r="B574" s="27">
        <v>41213</v>
      </c>
      <c r="C574" t="s">
        <v>5</v>
      </c>
      <c r="D574" t="s">
        <v>21</v>
      </c>
      <c r="E574" s="2" t="s">
        <v>268</v>
      </c>
      <c r="F574" t="s">
        <v>47</v>
      </c>
      <c r="H574" t="s">
        <v>378</v>
      </c>
    </row>
    <row r="575" spans="1:8" x14ac:dyDescent="0.25">
      <c r="A575">
        <v>69</v>
      </c>
      <c r="B575" s="27">
        <v>41260</v>
      </c>
      <c r="C575" t="s">
        <v>5</v>
      </c>
      <c r="D575" t="s">
        <v>21</v>
      </c>
      <c r="E575" s="2" t="s">
        <v>268</v>
      </c>
      <c r="F575" t="s">
        <v>47</v>
      </c>
      <c r="H575" t="s">
        <v>382</v>
      </c>
    </row>
    <row r="576" spans="1:8" x14ac:dyDescent="0.25">
      <c r="A576">
        <v>12</v>
      </c>
      <c r="B576" s="27">
        <v>41260</v>
      </c>
      <c r="C576" t="s">
        <v>5</v>
      </c>
      <c r="D576" t="s">
        <v>21</v>
      </c>
      <c r="E576" s="2" t="s">
        <v>268</v>
      </c>
      <c r="F576" t="s">
        <v>47</v>
      </c>
      <c r="H576" t="s">
        <v>382</v>
      </c>
    </row>
    <row r="577" spans="1:8" x14ac:dyDescent="0.25">
      <c r="A577">
        <v>9</v>
      </c>
      <c r="B577" s="27">
        <v>41260</v>
      </c>
      <c r="C577" t="s">
        <v>5</v>
      </c>
      <c r="D577" t="s">
        <v>21</v>
      </c>
      <c r="E577" s="2" t="s">
        <v>268</v>
      </c>
      <c r="F577" t="s">
        <v>47</v>
      </c>
      <c r="H577" t="s">
        <v>382</v>
      </c>
    </row>
    <row r="578" spans="1:8" x14ac:dyDescent="0.25">
      <c r="A578">
        <v>218</v>
      </c>
      <c r="B578" s="27">
        <v>41266</v>
      </c>
      <c r="C578" t="s">
        <v>5</v>
      </c>
      <c r="D578" t="s">
        <v>21</v>
      </c>
      <c r="E578" s="2" t="s">
        <v>268</v>
      </c>
      <c r="F578" t="s">
        <v>47</v>
      </c>
      <c r="H578" t="s">
        <v>382</v>
      </c>
    </row>
    <row r="579" spans="1:8" x14ac:dyDescent="0.25">
      <c r="A579">
        <v>218</v>
      </c>
      <c r="B579" s="27">
        <v>41267</v>
      </c>
      <c r="C579" t="s">
        <v>5</v>
      </c>
      <c r="D579" t="s">
        <v>21</v>
      </c>
      <c r="E579" s="2" t="s">
        <v>268</v>
      </c>
      <c r="F579" t="s">
        <v>47</v>
      </c>
      <c r="H579" t="s">
        <v>382</v>
      </c>
    </row>
    <row r="580" spans="1:8" x14ac:dyDescent="0.25">
      <c r="A580">
        <v>-10</v>
      </c>
      <c r="B580" s="27">
        <v>41267</v>
      </c>
      <c r="C580" t="s">
        <v>5</v>
      </c>
      <c r="D580" t="s">
        <v>21</v>
      </c>
      <c r="E580" s="2" t="s">
        <v>268</v>
      </c>
      <c r="F580" t="s">
        <v>47</v>
      </c>
      <c r="H580" t="s">
        <v>382</v>
      </c>
    </row>
    <row r="581" spans="1:8" x14ac:dyDescent="0.25">
      <c r="A581">
        <v>10</v>
      </c>
      <c r="B581" s="27">
        <v>41267</v>
      </c>
      <c r="C581" t="s">
        <v>5</v>
      </c>
      <c r="D581" t="s">
        <v>21</v>
      </c>
      <c r="E581" s="2" t="s">
        <v>268</v>
      </c>
      <c r="F581" t="s">
        <v>47</v>
      </c>
      <c r="H581" t="s">
        <v>382</v>
      </c>
    </row>
    <row r="582" spans="1:8" x14ac:dyDescent="0.25">
      <c r="A582">
        <v>18</v>
      </c>
      <c r="B582" s="27">
        <v>41267</v>
      </c>
      <c r="C582" t="s">
        <v>5</v>
      </c>
      <c r="D582" t="s">
        <v>21</v>
      </c>
      <c r="E582" s="2" t="s">
        <v>268</v>
      </c>
      <c r="F582" t="s">
        <v>47</v>
      </c>
      <c r="H582" t="s">
        <v>382</v>
      </c>
    </row>
    <row r="583" spans="1:8" x14ac:dyDescent="0.25">
      <c r="A583">
        <v>18</v>
      </c>
      <c r="B583" s="27">
        <v>41267</v>
      </c>
      <c r="C583" t="s">
        <v>5</v>
      </c>
      <c r="D583" t="s">
        <v>21</v>
      </c>
      <c r="E583" s="2" t="s">
        <v>268</v>
      </c>
      <c r="F583" t="s">
        <v>47</v>
      </c>
      <c r="H583" t="s">
        <v>382</v>
      </c>
    </row>
    <row r="584" spans="1:8" x14ac:dyDescent="0.25">
      <c r="A584">
        <v>218</v>
      </c>
      <c r="B584" s="27">
        <v>41268</v>
      </c>
      <c r="C584" t="s">
        <v>5</v>
      </c>
      <c r="D584" t="s">
        <v>21</v>
      </c>
      <c r="E584" s="2" t="s">
        <v>268</v>
      </c>
      <c r="F584" t="s">
        <v>47</v>
      </c>
      <c r="H584" t="s">
        <v>382</v>
      </c>
    </row>
    <row r="585" spans="1:8" x14ac:dyDescent="0.25">
      <c r="A585">
        <v>18</v>
      </c>
      <c r="B585" s="27">
        <v>41268</v>
      </c>
      <c r="C585" t="s">
        <v>5</v>
      </c>
      <c r="D585" t="s">
        <v>21</v>
      </c>
      <c r="E585" s="2" t="s">
        <v>268</v>
      </c>
      <c r="F585" t="s">
        <v>47</v>
      </c>
      <c r="H585" t="s">
        <v>382</v>
      </c>
    </row>
    <row r="586" spans="1:8" x14ac:dyDescent="0.25">
      <c r="A586">
        <v>18</v>
      </c>
      <c r="B586" s="27">
        <v>41268</v>
      </c>
      <c r="C586" t="s">
        <v>5</v>
      </c>
      <c r="D586" t="s">
        <v>21</v>
      </c>
      <c r="E586" s="2" t="s">
        <v>268</v>
      </c>
      <c r="F586" t="s">
        <v>47</v>
      </c>
      <c r="H586" t="s">
        <v>382</v>
      </c>
    </row>
    <row r="587" spans="1:8" x14ac:dyDescent="0.25">
      <c r="A587">
        <v>10</v>
      </c>
      <c r="B587" s="27">
        <v>41268</v>
      </c>
      <c r="C587" t="s">
        <v>5</v>
      </c>
      <c r="D587" t="s">
        <v>21</v>
      </c>
      <c r="E587" s="2" t="s">
        <v>268</v>
      </c>
      <c r="F587" t="s">
        <v>47</v>
      </c>
      <c r="H587" t="s">
        <v>382</v>
      </c>
    </row>
    <row r="588" spans="1:8" x14ac:dyDescent="0.25">
      <c r="A588">
        <v>109</v>
      </c>
      <c r="B588" s="27">
        <v>41268</v>
      </c>
      <c r="C588" t="s">
        <v>5</v>
      </c>
      <c r="D588" t="s">
        <v>21</v>
      </c>
      <c r="E588" s="2" t="s">
        <v>268</v>
      </c>
      <c r="F588" t="s">
        <v>47</v>
      </c>
      <c r="H588" t="s">
        <v>382</v>
      </c>
    </row>
    <row r="589" spans="1:8" x14ac:dyDescent="0.25">
      <c r="A589">
        <v>109</v>
      </c>
      <c r="B589" s="27">
        <v>41269</v>
      </c>
      <c r="C589" t="s">
        <v>5</v>
      </c>
      <c r="D589" t="s">
        <v>21</v>
      </c>
      <c r="E589" s="2" t="s">
        <v>268</v>
      </c>
      <c r="F589" t="s">
        <v>47</v>
      </c>
      <c r="H589" t="s">
        <v>382</v>
      </c>
    </row>
    <row r="590" spans="1:8" x14ac:dyDescent="0.25">
      <c r="A590">
        <v>109</v>
      </c>
      <c r="B590" s="27">
        <v>41270</v>
      </c>
      <c r="C590" t="s">
        <v>5</v>
      </c>
      <c r="D590" t="s">
        <v>21</v>
      </c>
      <c r="E590" s="2" t="s">
        <v>268</v>
      </c>
      <c r="F590" t="s">
        <v>47</v>
      </c>
      <c r="H590" t="s">
        <v>382</v>
      </c>
    </row>
    <row r="591" spans="1:8" x14ac:dyDescent="0.25">
      <c r="A591">
        <v>109</v>
      </c>
      <c r="B591" s="27">
        <v>41270</v>
      </c>
      <c r="C591" t="s">
        <v>5</v>
      </c>
      <c r="D591" t="s">
        <v>21</v>
      </c>
      <c r="E591" s="2" t="s">
        <v>268</v>
      </c>
      <c r="F591" t="s">
        <v>47</v>
      </c>
      <c r="H591" t="s">
        <v>382</v>
      </c>
    </row>
    <row r="592" spans="1:8" x14ac:dyDescent="0.25">
      <c r="A592">
        <v>5</v>
      </c>
      <c r="B592" s="27">
        <v>41270</v>
      </c>
      <c r="C592" t="s">
        <v>5</v>
      </c>
      <c r="D592" t="s">
        <v>21</v>
      </c>
      <c r="E592" s="2" t="s">
        <v>268</v>
      </c>
      <c r="F592" t="s">
        <v>47</v>
      </c>
      <c r="H592" t="s">
        <v>382</v>
      </c>
    </row>
    <row r="593" spans="1:8" x14ac:dyDescent="0.25">
      <c r="A593">
        <v>109</v>
      </c>
      <c r="B593" s="27">
        <v>41271</v>
      </c>
      <c r="C593" t="s">
        <v>5</v>
      </c>
      <c r="D593" t="s">
        <v>21</v>
      </c>
      <c r="E593" s="2" t="s">
        <v>268</v>
      </c>
      <c r="F593" t="s">
        <v>47</v>
      </c>
      <c r="H593" t="s">
        <v>382</v>
      </c>
    </row>
    <row r="594" spans="1:8" x14ac:dyDescent="0.25">
      <c r="A594">
        <v>109</v>
      </c>
      <c r="B594" s="27">
        <v>41272</v>
      </c>
      <c r="C594" t="s">
        <v>5</v>
      </c>
      <c r="D594" t="s">
        <v>21</v>
      </c>
      <c r="E594" s="2" t="s">
        <v>268</v>
      </c>
      <c r="F594" t="s">
        <v>47</v>
      </c>
      <c r="H594" t="s">
        <v>382</v>
      </c>
    </row>
    <row r="595" spans="1:8" x14ac:dyDescent="0.25">
      <c r="A595">
        <v>12</v>
      </c>
      <c r="B595" s="27">
        <v>41272</v>
      </c>
      <c r="C595" t="s">
        <v>5</v>
      </c>
      <c r="D595" t="s">
        <v>21</v>
      </c>
      <c r="E595" s="2" t="s">
        <v>268</v>
      </c>
      <c r="F595" t="s">
        <v>47</v>
      </c>
      <c r="H595" t="s">
        <v>382</v>
      </c>
    </row>
    <row r="596" spans="1:8" x14ac:dyDescent="0.25">
      <c r="A596">
        <v>9</v>
      </c>
      <c r="B596" s="27">
        <v>41272</v>
      </c>
      <c r="C596" t="s">
        <v>5</v>
      </c>
      <c r="D596" t="s">
        <v>21</v>
      </c>
      <c r="E596" s="2" t="s">
        <v>268</v>
      </c>
      <c r="F596" t="s">
        <v>47</v>
      </c>
      <c r="H596" t="s">
        <v>382</v>
      </c>
    </row>
    <row r="597" spans="1:8" x14ac:dyDescent="0.25">
      <c r="A597">
        <v>5</v>
      </c>
      <c r="B597" s="27">
        <v>41272</v>
      </c>
      <c r="C597" t="s">
        <v>5</v>
      </c>
      <c r="D597" t="s">
        <v>21</v>
      </c>
      <c r="E597" s="2" t="s">
        <v>268</v>
      </c>
      <c r="F597" t="s">
        <v>47</v>
      </c>
      <c r="H597" t="s">
        <v>382</v>
      </c>
    </row>
    <row r="598" spans="1:8" x14ac:dyDescent="0.25">
      <c r="A598">
        <v>109</v>
      </c>
      <c r="B598" s="27">
        <v>41272</v>
      </c>
      <c r="C598" t="s">
        <v>5</v>
      </c>
      <c r="D598" t="s">
        <v>21</v>
      </c>
      <c r="E598" s="2" t="s">
        <v>268</v>
      </c>
      <c r="F598" t="s">
        <v>47</v>
      </c>
      <c r="H598" t="s">
        <v>382</v>
      </c>
    </row>
    <row r="599" spans="1:8" x14ac:dyDescent="0.25">
      <c r="A599">
        <v>119</v>
      </c>
      <c r="B599" s="27">
        <v>41289</v>
      </c>
      <c r="C599" t="s">
        <v>5</v>
      </c>
      <c r="D599" t="s">
        <v>21</v>
      </c>
      <c r="E599" s="2" t="s">
        <v>268</v>
      </c>
      <c r="F599" t="s">
        <v>47</v>
      </c>
      <c r="H599" t="s">
        <v>384</v>
      </c>
    </row>
    <row r="600" spans="1:8" x14ac:dyDescent="0.25">
      <c r="A600">
        <v>119</v>
      </c>
      <c r="B600" s="27">
        <v>41289</v>
      </c>
      <c r="C600" t="s">
        <v>5</v>
      </c>
      <c r="D600" t="s">
        <v>21</v>
      </c>
      <c r="E600" s="2" t="s">
        <v>268</v>
      </c>
      <c r="F600" t="s">
        <v>47</v>
      </c>
      <c r="H600" t="s">
        <v>384</v>
      </c>
    </row>
    <row r="601" spans="1:8" x14ac:dyDescent="0.25">
      <c r="A601">
        <v>5</v>
      </c>
      <c r="B601" s="27">
        <v>41289</v>
      </c>
      <c r="C601" t="s">
        <v>5</v>
      </c>
      <c r="D601" t="s">
        <v>21</v>
      </c>
      <c r="E601" s="2" t="s">
        <v>268</v>
      </c>
      <c r="F601" t="s">
        <v>47</v>
      </c>
      <c r="H601" t="s">
        <v>384</v>
      </c>
    </row>
    <row r="602" spans="1:8" x14ac:dyDescent="0.25">
      <c r="A602">
        <v>30</v>
      </c>
      <c r="B602" s="27">
        <v>41290</v>
      </c>
      <c r="C602" t="s">
        <v>5</v>
      </c>
      <c r="D602" t="s">
        <v>21</v>
      </c>
      <c r="E602" s="2" t="s">
        <v>268</v>
      </c>
      <c r="F602" t="s">
        <v>47</v>
      </c>
      <c r="H602" t="s">
        <v>384</v>
      </c>
    </row>
    <row r="603" spans="1:8" x14ac:dyDescent="0.25">
      <c r="A603">
        <v>119</v>
      </c>
      <c r="B603" s="27">
        <v>41291</v>
      </c>
      <c r="C603" t="s">
        <v>5</v>
      </c>
      <c r="D603" t="s">
        <v>21</v>
      </c>
      <c r="E603" s="2" t="s">
        <v>268</v>
      </c>
      <c r="F603" t="s">
        <v>47</v>
      </c>
      <c r="H603" t="s">
        <v>384</v>
      </c>
    </row>
    <row r="604" spans="1:8" x14ac:dyDescent="0.25">
      <c r="A604">
        <v>119</v>
      </c>
      <c r="B604" s="27">
        <v>41292</v>
      </c>
      <c r="C604" t="s">
        <v>5</v>
      </c>
      <c r="D604" t="s">
        <v>21</v>
      </c>
      <c r="E604" s="2" t="s">
        <v>268</v>
      </c>
      <c r="F604" t="s">
        <v>47</v>
      </c>
      <c r="H604" t="s">
        <v>384</v>
      </c>
    </row>
    <row r="605" spans="1:8" x14ac:dyDescent="0.25">
      <c r="A605">
        <v>5</v>
      </c>
      <c r="B605" s="27">
        <v>41292</v>
      </c>
      <c r="C605" t="s">
        <v>5</v>
      </c>
      <c r="D605" t="s">
        <v>21</v>
      </c>
      <c r="E605" s="2" t="s">
        <v>268</v>
      </c>
      <c r="F605" t="s">
        <v>47</v>
      </c>
      <c r="H605" t="s">
        <v>384</v>
      </c>
    </row>
    <row r="606" spans="1:8" x14ac:dyDescent="0.25">
      <c r="A606">
        <v>30</v>
      </c>
      <c r="B606" s="27">
        <v>41293</v>
      </c>
      <c r="C606" t="s">
        <v>5</v>
      </c>
      <c r="D606" t="s">
        <v>21</v>
      </c>
      <c r="E606" s="2" t="s">
        <v>268</v>
      </c>
      <c r="F606" t="s">
        <v>47</v>
      </c>
      <c r="H606" t="s">
        <v>384</v>
      </c>
    </row>
    <row r="607" spans="1:8" x14ac:dyDescent="0.25">
      <c r="A607">
        <v>30</v>
      </c>
      <c r="B607" s="27">
        <v>41293</v>
      </c>
      <c r="C607" t="s">
        <v>5</v>
      </c>
      <c r="D607" t="s">
        <v>21</v>
      </c>
      <c r="E607" s="2" t="s">
        <v>268</v>
      </c>
      <c r="F607" t="s">
        <v>47</v>
      </c>
      <c r="H607" t="s">
        <v>384</v>
      </c>
    </row>
    <row r="608" spans="1:8" x14ac:dyDescent="0.25">
      <c r="A608">
        <v>138</v>
      </c>
      <c r="B608" s="27">
        <v>41294</v>
      </c>
      <c r="C608" t="s">
        <v>5</v>
      </c>
      <c r="D608" t="s">
        <v>21</v>
      </c>
      <c r="E608" s="2" t="s">
        <v>268</v>
      </c>
      <c r="F608" t="s">
        <v>47</v>
      </c>
      <c r="H608" t="s">
        <v>384</v>
      </c>
    </row>
    <row r="609" spans="1:8" x14ac:dyDescent="0.25">
      <c r="A609">
        <v>119</v>
      </c>
      <c r="B609" s="27">
        <v>41295</v>
      </c>
      <c r="C609" t="s">
        <v>5</v>
      </c>
      <c r="D609" t="s">
        <v>21</v>
      </c>
      <c r="E609" s="2" t="s">
        <v>268</v>
      </c>
      <c r="F609" t="s">
        <v>47</v>
      </c>
      <c r="H609" t="s">
        <v>384</v>
      </c>
    </row>
    <row r="610" spans="1:8" x14ac:dyDescent="0.25">
      <c r="A610">
        <v>5</v>
      </c>
      <c r="B610" s="27">
        <v>41295</v>
      </c>
      <c r="C610" t="s">
        <v>5</v>
      </c>
      <c r="D610" t="s">
        <v>21</v>
      </c>
      <c r="E610" s="2" t="s">
        <v>268</v>
      </c>
      <c r="F610" t="s">
        <v>47</v>
      </c>
      <c r="H610" t="s">
        <v>384</v>
      </c>
    </row>
    <row r="611" spans="1:8" x14ac:dyDescent="0.25">
      <c r="A611">
        <v>119</v>
      </c>
      <c r="B611" s="27">
        <v>41296</v>
      </c>
      <c r="C611" t="s">
        <v>5</v>
      </c>
      <c r="D611" t="s">
        <v>21</v>
      </c>
      <c r="E611" s="2" t="s">
        <v>268</v>
      </c>
      <c r="F611" t="s">
        <v>47</v>
      </c>
      <c r="H611" t="s">
        <v>384</v>
      </c>
    </row>
    <row r="612" spans="1:8" x14ac:dyDescent="0.25">
      <c r="A612">
        <v>69</v>
      </c>
      <c r="B612" s="27">
        <v>41296</v>
      </c>
      <c r="C612" t="s">
        <v>5</v>
      </c>
      <c r="D612" t="s">
        <v>21</v>
      </c>
      <c r="E612" s="2" t="s">
        <v>268</v>
      </c>
      <c r="F612" t="s">
        <v>47</v>
      </c>
      <c r="H612" t="s">
        <v>384</v>
      </c>
    </row>
    <row r="613" spans="1:8" x14ac:dyDescent="0.25">
      <c r="A613">
        <v>69</v>
      </c>
      <c r="B613" s="27">
        <v>41299</v>
      </c>
      <c r="C613" t="s">
        <v>5</v>
      </c>
      <c r="D613" t="s">
        <v>21</v>
      </c>
      <c r="E613" s="2" t="s">
        <v>268</v>
      </c>
      <c r="F613" t="s">
        <v>47</v>
      </c>
      <c r="H613" t="s">
        <v>384</v>
      </c>
    </row>
    <row r="614" spans="1:8" x14ac:dyDescent="0.25">
      <c r="A614">
        <v>357</v>
      </c>
      <c r="B614" s="27">
        <v>41299</v>
      </c>
      <c r="C614" t="s">
        <v>5</v>
      </c>
      <c r="D614" t="s">
        <v>21</v>
      </c>
      <c r="E614" s="2" t="s">
        <v>268</v>
      </c>
      <c r="F614" t="s">
        <v>47</v>
      </c>
      <c r="H614" t="s">
        <v>385</v>
      </c>
    </row>
    <row r="615" spans="1:8" x14ac:dyDescent="0.25">
      <c r="A615">
        <v>-59.5</v>
      </c>
      <c r="B615" s="27">
        <v>41299</v>
      </c>
      <c r="C615" t="s">
        <v>5</v>
      </c>
      <c r="D615" t="s">
        <v>21</v>
      </c>
      <c r="E615" s="2" t="s">
        <v>268</v>
      </c>
      <c r="F615" t="s">
        <v>47</v>
      </c>
      <c r="H615" t="s">
        <v>385</v>
      </c>
    </row>
    <row r="616" spans="1:8" x14ac:dyDescent="0.25">
      <c r="A616">
        <v>-118.5</v>
      </c>
      <c r="B616" s="27">
        <v>41299</v>
      </c>
      <c r="C616" t="s">
        <v>5</v>
      </c>
      <c r="D616" t="s">
        <v>21</v>
      </c>
      <c r="E616" s="2" t="s">
        <v>268</v>
      </c>
      <c r="F616" t="s">
        <v>47</v>
      </c>
      <c r="H616" t="s">
        <v>385</v>
      </c>
    </row>
    <row r="617" spans="1:8" x14ac:dyDescent="0.25">
      <c r="A617">
        <v>118.5</v>
      </c>
      <c r="B617" s="27">
        <v>41305</v>
      </c>
      <c r="C617" t="s">
        <v>5</v>
      </c>
      <c r="D617" t="s">
        <v>21</v>
      </c>
      <c r="E617" s="2" t="s">
        <v>268</v>
      </c>
      <c r="F617" t="s">
        <v>47</v>
      </c>
      <c r="H617" t="s">
        <v>386</v>
      </c>
    </row>
    <row r="618" spans="1:8" x14ac:dyDescent="0.25">
      <c r="A618">
        <v>0.5</v>
      </c>
      <c r="B618" s="27">
        <v>41305</v>
      </c>
      <c r="C618" t="s">
        <v>5</v>
      </c>
      <c r="D618" t="s">
        <v>21</v>
      </c>
      <c r="E618" s="2" t="s">
        <v>268</v>
      </c>
      <c r="F618" t="s">
        <v>47</v>
      </c>
      <c r="H618" t="s">
        <v>386</v>
      </c>
    </row>
    <row r="619" spans="1:8" x14ac:dyDescent="0.25">
      <c r="A619" s="3">
        <v>2326</v>
      </c>
      <c r="B619" s="17">
        <v>41321</v>
      </c>
      <c r="C619" s="3" t="s">
        <v>5</v>
      </c>
      <c r="D619" s="3" t="s">
        <v>77</v>
      </c>
      <c r="E619" s="3" t="s">
        <v>78</v>
      </c>
      <c r="F619" s="3" t="s">
        <v>8</v>
      </c>
      <c r="H619" t="s">
        <v>101</v>
      </c>
    </row>
    <row r="620" spans="1:8" x14ac:dyDescent="0.25">
      <c r="A620" s="3">
        <v>87.1</v>
      </c>
      <c r="B620" s="17">
        <v>41188</v>
      </c>
      <c r="C620" s="3" t="s">
        <v>25</v>
      </c>
      <c r="D620" s="3" t="s">
        <v>29</v>
      </c>
      <c r="E620" s="3" t="s">
        <v>71</v>
      </c>
      <c r="H620" t="s">
        <v>90</v>
      </c>
    </row>
    <row r="621" spans="1:8" x14ac:dyDescent="0.25">
      <c r="A621" s="3">
        <v>46.14</v>
      </c>
      <c r="B621" s="17">
        <v>41244</v>
      </c>
      <c r="C621" s="3" t="s">
        <v>25</v>
      </c>
      <c r="D621" s="3" t="s">
        <v>29</v>
      </c>
      <c r="E621" s="3" t="s">
        <v>71</v>
      </c>
      <c r="H621" t="s">
        <v>90</v>
      </c>
    </row>
    <row r="622" spans="1:8" x14ac:dyDescent="0.25">
      <c r="A622" s="3">
        <v>37.28</v>
      </c>
      <c r="B622" s="17">
        <v>41345</v>
      </c>
      <c r="C622" s="3" t="s">
        <v>25</v>
      </c>
      <c r="D622" s="3" t="s">
        <v>29</v>
      </c>
      <c r="E622" s="3" t="s">
        <v>71</v>
      </c>
      <c r="H622" t="s">
        <v>90</v>
      </c>
    </row>
    <row r="623" spans="1:8" x14ac:dyDescent="0.25">
      <c r="A623" s="3">
        <v>234.28</v>
      </c>
      <c r="B623" s="17">
        <v>41369</v>
      </c>
      <c r="C623" s="3" t="s">
        <v>25</v>
      </c>
      <c r="D623" s="3" t="s">
        <v>29</v>
      </c>
      <c r="E623" s="3" t="s">
        <v>71</v>
      </c>
      <c r="H623" t="s">
        <v>90</v>
      </c>
    </row>
    <row r="624" spans="1:8" x14ac:dyDescent="0.25">
      <c r="A624" s="3">
        <v>25.46</v>
      </c>
      <c r="B624" s="17">
        <v>41379</v>
      </c>
      <c r="C624" s="3" t="s">
        <v>25</v>
      </c>
      <c r="D624" s="3" t="s">
        <v>29</v>
      </c>
      <c r="E624" s="3" t="s">
        <v>71</v>
      </c>
      <c r="H624" t="s">
        <v>90</v>
      </c>
    </row>
    <row r="625" spans="1:8" x14ac:dyDescent="0.25">
      <c r="A625" s="3">
        <v>66.67</v>
      </c>
      <c r="B625" s="8">
        <v>41036</v>
      </c>
      <c r="C625" s="3" t="s">
        <v>25</v>
      </c>
      <c r="D625" s="3" t="s">
        <v>29</v>
      </c>
      <c r="E625" s="3" t="s">
        <v>30</v>
      </c>
      <c r="F625" s="3"/>
      <c r="G625" s="3"/>
      <c r="H625" t="s">
        <v>38</v>
      </c>
    </row>
    <row r="626" spans="1:8" x14ac:dyDescent="0.25">
      <c r="A626" s="3">
        <v>20.32</v>
      </c>
      <c r="B626" s="17">
        <v>41062</v>
      </c>
      <c r="C626" s="3" t="s">
        <v>25</v>
      </c>
      <c r="D626" s="3" t="s">
        <v>29</v>
      </c>
      <c r="E626" s="3" t="s">
        <v>30</v>
      </c>
      <c r="F626" s="3"/>
      <c r="G626" s="3"/>
      <c r="H626" t="s">
        <v>81</v>
      </c>
    </row>
    <row r="627" spans="1:8" x14ac:dyDescent="0.25">
      <c r="A627" s="3">
        <v>17.87</v>
      </c>
      <c r="B627" s="15">
        <v>41097</v>
      </c>
      <c r="C627" s="3" t="s">
        <v>25</v>
      </c>
      <c r="D627" s="3" t="s">
        <v>29</v>
      </c>
      <c r="E627" s="3" t="s">
        <v>30</v>
      </c>
      <c r="F627" s="3"/>
      <c r="G627" s="3"/>
      <c r="H627" t="s">
        <v>83</v>
      </c>
    </row>
    <row r="628" spans="1:8" x14ac:dyDescent="0.25">
      <c r="A628" s="3">
        <v>39.79</v>
      </c>
      <c r="B628" s="17">
        <v>41160</v>
      </c>
      <c r="C628" s="3" t="s">
        <v>25</v>
      </c>
      <c r="D628" s="3" t="s">
        <v>29</v>
      </c>
      <c r="E628" s="3" t="s">
        <v>30</v>
      </c>
      <c r="F628" s="3"/>
      <c r="G628" s="3"/>
      <c r="H628" t="s">
        <v>86</v>
      </c>
    </row>
    <row r="629" spans="1:8" x14ac:dyDescent="0.25">
      <c r="A629" s="3">
        <v>34.74</v>
      </c>
      <c r="B629" s="17">
        <v>41188</v>
      </c>
      <c r="C629" s="3" t="s">
        <v>25</v>
      </c>
      <c r="D629" s="3" t="s">
        <v>29</v>
      </c>
      <c r="E629" s="3" t="s">
        <v>30</v>
      </c>
      <c r="F629" s="3"/>
      <c r="G629" s="3"/>
      <c r="H629" t="s">
        <v>88</v>
      </c>
    </row>
    <row r="630" spans="1:8" x14ac:dyDescent="0.25">
      <c r="A630" s="3">
        <v>43.93</v>
      </c>
      <c r="B630" s="17">
        <v>41216</v>
      </c>
      <c r="C630" s="3" t="s">
        <v>25</v>
      </c>
      <c r="D630" s="3" t="s">
        <v>29</v>
      </c>
      <c r="E630" s="3" t="s">
        <v>30</v>
      </c>
      <c r="F630" s="3"/>
      <c r="G630" s="3"/>
      <c r="H630" t="s">
        <v>93</v>
      </c>
    </row>
    <row r="631" spans="1:8" x14ac:dyDescent="0.25">
      <c r="A631" s="3">
        <v>25</v>
      </c>
      <c r="B631" s="17">
        <v>41244</v>
      </c>
      <c r="C631" s="3" t="s">
        <v>25</v>
      </c>
      <c r="D631" s="3" t="s">
        <v>29</v>
      </c>
      <c r="E631" s="3" t="s">
        <v>30</v>
      </c>
      <c r="F631" s="3"/>
      <c r="G631" s="3"/>
      <c r="H631" t="s">
        <v>96</v>
      </c>
    </row>
    <row r="632" spans="1:8" x14ac:dyDescent="0.25">
      <c r="A632" s="3">
        <v>134.99</v>
      </c>
      <c r="B632" s="17">
        <v>41279</v>
      </c>
      <c r="C632" s="3" t="s">
        <v>25</v>
      </c>
      <c r="D632" s="3" t="s">
        <v>29</v>
      </c>
      <c r="E632" s="3" t="s">
        <v>30</v>
      </c>
      <c r="F632" s="3"/>
      <c r="G632" s="3"/>
      <c r="H632" t="s">
        <v>97</v>
      </c>
    </row>
    <row r="633" spans="1:8" x14ac:dyDescent="0.25">
      <c r="A633" s="3">
        <v>17.149999999999999</v>
      </c>
      <c r="B633" s="17">
        <v>41307</v>
      </c>
      <c r="C633" s="3" t="s">
        <v>25</v>
      </c>
      <c r="D633" s="3" t="s">
        <v>29</v>
      </c>
      <c r="E633" s="3" t="s">
        <v>30</v>
      </c>
      <c r="F633" s="3"/>
      <c r="G633" s="3"/>
      <c r="H633" t="s">
        <v>100</v>
      </c>
    </row>
    <row r="634" spans="1:8" x14ac:dyDescent="0.25">
      <c r="A634" s="3">
        <v>115.55</v>
      </c>
      <c r="B634" s="17">
        <v>41370</v>
      </c>
      <c r="C634" s="3" t="s">
        <v>25</v>
      </c>
      <c r="D634" s="3" t="s">
        <v>29</v>
      </c>
      <c r="E634" s="3" t="s">
        <v>30</v>
      </c>
      <c r="F634" s="3"/>
      <c r="G634" s="3"/>
      <c r="H634" t="s">
        <v>105</v>
      </c>
    </row>
    <row r="635" spans="1:8" x14ac:dyDescent="0.25">
      <c r="A635">
        <v>60</v>
      </c>
      <c r="B635" s="19">
        <v>41061</v>
      </c>
      <c r="C635" s="3" t="s">
        <v>25</v>
      </c>
      <c r="D635" s="3" t="s">
        <v>29</v>
      </c>
      <c r="E635" s="3" t="s">
        <v>119</v>
      </c>
      <c r="F635" s="3" t="s">
        <v>26</v>
      </c>
      <c r="G635" s="3"/>
      <c r="H635" t="s">
        <v>124</v>
      </c>
    </row>
    <row r="636" spans="1:8" x14ac:dyDescent="0.25">
      <c r="A636">
        <v>75</v>
      </c>
      <c r="B636" s="19">
        <v>41061</v>
      </c>
      <c r="C636" s="3" t="s">
        <v>25</v>
      </c>
      <c r="D636" s="3" t="s">
        <v>29</v>
      </c>
      <c r="E636" s="3" t="s">
        <v>119</v>
      </c>
      <c r="F636" s="3" t="s">
        <v>26</v>
      </c>
      <c r="G636" s="3"/>
      <c r="H636" t="s">
        <v>125</v>
      </c>
    </row>
    <row r="637" spans="1:8" x14ac:dyDescent="0.25">
      <c r="A637">
        <v>60</v>
      </c>
      <c r="B637" s="19">
        <v>41112</v>
      </c>
      <c r="C637" s="3" t="s">
        <v>25</v>
      </c>
      <c r="D637" s="3" t="s">
        <v>29</v>
      </c>
      <c r="E637" s="3" t="s">
        <v>119</v>
      </c>
      <c r="F637" s="3" t="s">
        <v>26</v>
      </c>
      <c r="G637" s="3"/>
      <c r="H637" t="s">
        <v>124</v>
      </c>
    </row>
    <row r="638" spans="1:8" x14ac:dyDescent="0.25">
      <c r="A638">
        <v>95</v>
      </c>
      <c r="B638" s="19">
        <v>41112</v>
      </c>
      <c r="C638" s="3" t="s">
        <v>25</v>
      </c>
      <c r="D638" s="3" t="s">
        <v>29</v>
      </c>
      <c r="E638" s="3" t="s">
        <v>119</v>
      </c>
      <c r="F638" s="3" t="s">
        <v>26</v>
      </c>
      <c r="G638" s="3"/>
      <c r="H638" t="s">
        <v>125</v>
      </c>
    </row>
    <row r="639" spans="1:8" x14ac:dyDescent="0.25">
      <c r="A639" s="3">
        <v>60</v>
      </c>
      <c r="B639" s="21">
        <v>41327</v>
      </c>
      <c r="C639" s="3" t="s">
        <v>25</v>
      </c>
      <c r="D639" s="3" t="s">
        <v>29</v>
      </c>
      <c r="E639" s="3" t="s">
        <v>119</v>
      </c>
      <c r="F639" s="3" t="s">
        <v>26</v>
      </c>
      <c r="G639" s="3"/>
      <c r="H639" t="s">
        <v>126</v>
      </c>
    </row>
    <row r="640" spans="1:8" x14ac:dyDescent="0.25">
      <c r="A640" s="3">
        <v>60</v>
      </c>
      <c r="B640" s="21">
        <v>41381</v>
      </c>
      <c r="C640" s="3" t="s">
        <v>25</v>
      </c>
      <c r="D640" s="3" t="s">
        <v>29</v>
      </c>
      <c r="E640" s="3" t="s">
        <v>119</v>
      </c>
      <c r="F640" s="3" t="s">
        <v>26</v>
      </c>
      <c r="G640" s="3"/>
      <c r="H640" t="s">
        <v>127</v>
      </c>
    </row>
    <row r="641" spans="1:8" x14ac:dyDescent="0.25">
      <c r="A641" s="3">
        <v>49.21</v>
      </c>
      <c r="B641" s="21">
        <v>41218</v>
      </c>
      <c r="C641" s="3" t="s">
        <v>25</v>
      </c>
      <c r="D641" s="3" t="s">
        <v>29</v>
      </c>
      <c r="E641" s="3" t="s">
        <v>119</v>
      </c>
      <c r="F641" s="3" t="s">
        <v>123</v>
      </c>
      <c r="G641" s="3"/>
      <c r="H641" t="s">
        <v>437</v>
      </c>
    </row>
    <row r="642" spans="1:8" x14ac:dyDescent="0.25">
      <c r="A642" s="3">
        <v>81</v>
      </c>
      <c r="B642" s="21">
        <v>41237</v>
      </c>
      <c r="C642" s="3" t="s">
        <v>25</v>
      </c>
      <c r="D642" s="3" t="s">
        <v>29</v>
      </c>
      <c r="E642" s="3" t="s">
        <v>119</v>
      </c>
      <c r="F642" s="3" t="s">
        <v>26</v>
      </c>
      <c r="G642" s="3"/>
      <c r="H642" t="s">
        <v>438</v>
      </c>
    </row>
    <row r="643" spans="1:8" x14ac:dyDescent="0.25">
      <c r="A643" s="3">
        <v>79.92</v>
      </c>
      <c r="B643" s="21">
        <v>41250</v>
      </c>
      <c r="C643" s="3" t="s">
        <v>25</v>
      </c>
      <c r="D643" s="3" t="s">
        <v>29</v>
      </c>
      <c r="E643" s="3" t="s">
        <v>119</v>
      </c>
      <c r="F643" s="3" t="s">
        <v>26</v>
      </c>
      <c r="G643" s="3"/>
      <c r="H643" t="s">
        <v>439</v>
      </c>
    </row>
    <row r="644" spans="1:8" x14ac:dyDescent="0.25">
      <c r="A644" s="3">
        <v>21.5</v>
      </c>
      <c r="B644" s="21">
        <v>41271</v>
      </c>
      <c r="C644" s="3" t="s">
        <v>25</v>
      </c>
      <c r="D644" s="3" t="s">
        <v>29</v>
      </c>
      <c r="E644" s="3" t="s">
        <v>119</v>
      </c>
      <c r="F644" s="3" t="s">
        <v>123</v>
      </c>
      <c r="G644" s="3"/>
      <c r="H644" t="s">
        <v>440</v>
      </c>
    </row>
    <row r="645" spans="1:8" x14ac:dyDescent="0.25">
      <c r="A645" s="3">
        <v>337.34</v>
      </c>
      <c r="B645" s="21">
        <v>41306</v>
      </c>
      <c r="C645" s="3" t="s">
        <v>25</v>
      </c>
      <c r="D645" s="3" t="s">
        <v>29</v>
      </c>
      <c r="E645" s="3" t="s">
        <v>119</v>
      </c>
      <c r="F645" s="3" t="s">
        <v>123</v>
      </c>
      <c r="G645" s="3"/>
      <c r="H645" t="s">
        <v>441</v>
      </c>
    </row>
    <row r="646" spans="1:8" x14ac:dyDescent="0.25">
      <c r="A646" s="3">
        <v>187.12</v>
      </c>
      <c r="B646" s="17">
        <v>41160</v>
      </c>
      <c r="C646" s="3" t="s">
        <v>25</v>
      </c>
      <c r="D646" s="3" t="s">
        <v>29</v>
      </c>
      <c r="E646" s="3" t="s">
        <v>67</v>
      </c>
      <c r="F646" s="3"/>
      <c r="G646" s="3"/>
      <c r="H646" t="s">
        <v>85</v>
      </c>
    </row>
    <row r="647" spans="1:8" x14ac:dyDescent="0.25">
      <c r="A647" s="3">
        <v>15.58</v>
      </c>
      <c r="B647" s="17">
        <v>41239</v>
      </c>
      <c r="C647" s="3" t="s">
        <v>25</v>
      </c>
      <c r="D647" s="3" t="s">
        <v>29</v>
      </c>
      <c r="E647" s="3" t="s">
        <v>67</v>
      </c>
      <c r="F647" s="3"/>
      <c r="G647" s="3"/>
      <c r="H647" t="s">
        <v>85</v>
      </c>
    </row>
    <row r="648" spans="1:8" x14ac:dyDescent="0.25">
      <c r="A648" s="3">
        <v>40.44</v>
      </c>
      <c r="B648" s="17">
        <v>41313</v>
      </c>
      <c r="C648" s="3" t="s">
        <v>25</v>
      </c>
      <c r="D648" s="3" t="s">
        <v>29</v>
      </c>
      <c r="E648" s="3" t="s">
        <v>67</v>
      </c>
      <c r="F648" s="3"/>
      <c r="G648" s="3"/>
      <c r="H648" t="s">
        <v>85</v>
      </c>
    </row>
    <row r="649" spans="1:8" x14ac:dyDescent="0.25">
      <c r="A649" s="3">
        <v>381.72</v>
      </c>
      <c r="B649" s="15">
        <v>41394</v>
      </c>
      <c r="C649" s="3" t="s">
        <v>25</v>
      </c>
      <c r="D649" s="3" t="s">
        <v>8</v>
      </c>
      <c r="E649" s="3" t="s">
        <v>112</v>
      </c>
      <c r="F649" s="3"/>
      <c r="G649" s="3"/>
      <c r="H649" s="4" t="s">
        <v>113</v>
      </c>
    </row>
    <row r="650" spans="1:8" x14ac:dyDescent="0.25">
      <c r="A650" s="3">
        <v>234.81</v>
      </c>
      <c r="B650" s="15">
        <v>41324</v>
      </c>
      <c r="C650" s="3" t="s">
        <v>25</v>
      </c>
      <c r="D650" s="3" t="s">
        <v>8</v>
      </c>
      <c r="E650" s="3" t="s">
        <v>109</v>
      </c>
      <c r="F650" s="3"/>
      <c r="G650" s="3"/>
    </row>
    <row r="651" spans="1:8" x14ac:dyDescent="0.25">
      <c r="A651" s="3">
        <v>694</v>
      </c>
      <c r="B651" s="17">
        <v>41360</v>
      </c>
      <c r="C651" s="3" t="s">
        <v>25</v>
      </c>
      <c r="D651" s="3" t="s">
        <v>8</v>
      </c>
      <c r="E651" s="3" t="s">
        <v>69</v>
      </c>
      <c r="F651" s="3" t="s">
        <v>79</v>
      </c>
      <c r="G651" s="3"/>
      <c r="H651" t="s">
        <v>102</v>
      </c>
    </row>
    <row r="652" spans="1:8" x14ac:dyDescent="0.25">
      <c r="A652" s="3">
        <v>470</v>
      </c>
      <c r="B652" s="17">
        <v>41306</v>
      </c>
      <c r="C652" s="3" t="s">
        <v>25</v>
      </c>
      <c r="D652" s="3" t="s">
        <v>8</v>
      </c>
      <c r="E652" s="3" t="s">
        <v>69</v>
      </c>
      <c r="F652" s="3" t="s">
        <v>76</v>
      </c>
      <c r="G652" s="3"/>
      <c r="H652" t="s">
        <v>98</v>
      </c>
    </row>
    <row r="653" spans="1:8" x14ac:dyDescent="0.25">
      <c r="A653" s="3">
        <v>304</v>
      </c>
      <c r="B653" s="17">
        <v>41188</v>
      </c>
      <c r="C653" s="3" t="s">
        <v>25</v>
      </c>
      <c r="D653" s="3" t="s">
        <v>8</v>
      </c>
      <c r="E653" s="3" t="s">
        <v>69</v>
      </c>
      <c r="F653" s="4" t="s">
        <v>424</v>
      </c>
      <c r="G653" s="3" t="s">
        <v>423</v>
      </c>
      <c r="H653" t="s">
        <v>89</v>
      </c>
    </row>
    <row r="654" spans="1:8" x14ac:dyDescent="0.25">
      <c r="A654" s="3">
        <v>32.99</v>
      </c>
      <c r="B654" s="17">
        <v>41369</v>
      </c>
      <c r="C654" s="3" t="s">
        <v>25</v>
      </c>
      <c r="D654" s="3" t="s">
        <v>8</v>
      </c>
      <c r="E654" s="3" t="s">
        <v>80</v>
      </c>
      <c r="F654" s="4"/>
      <c r="G654" s="3"/>
      <c r="H654" t="s">
        <v>103</v>
      </c>
    </row>
    <row r="655" spans="1:8" x14ac:dyDescent="0.25">
      <c r="A655" s="3">
        <v>99.95</v>
      </c>
      <c r="B655" s="17">
        <v>41370</v>
      </c>
      <c r="C655" s="3" t="s">
        <v>25</v>
      </c>
      <c r="D655" s="3" t="s">
        <v>8</v>
      </c>
      <c r="E655" s="3" t="s">
        <v>80</v>
      </c>
      <c r="F655" s="4"/>
      <c r="G655" s="3"/>
      <c r="H655" t="s">
        <v>103</v>
      </c>
    </row>
    <row r="656" spans="1:8" x14ac:dyDescent="0.25">
      <c r="A656" s="3">
        <v>52.59</v>
      </c>
      <c r="B656" s="15">
        <v>41394</v>
      </c>
      <c r="C656" s="3" t="s">
        <v>25</v>
      </c>
      <c r="D656" s="3" t="s">
        <v>8</v>
      </c>
      <c r="E656" s="3" t="s">
        <v>80</v>
      </c>
      <c r="F656" s="4"/>
      <c r="G656" s="3"/>
      <c r="H656" t="s">
        <v>446</v>
      </c>
    </row>
    <row r="657" spans="1:8" x14ac:dyDescent="0.25">
      <c r="A657" s="3">
        <v>1000</v>
      </c>
      <c r="B657" s="8">
        <v>41037</v>
      </c>
      <c r="C657" s="3" t="s">
        <v>25</v>
      </c>
      <c r="D657" s="3" t="s">
        <v>8</v>
      </c>
      <c r="E657" s="3" t="s">
        <v>26</v>
      </c>
      <c r="F657" s="3" t="s">
        <v>27</v>
      </c>
      <c r="G657" s="3"/>
      <c r="H657" t="s">
        <v>36</v>
      </c>
    </row>
    <row r="658" spans="1:8" x14ac:dyDescent="0.25">
      <c r="A658" s="3">
        <v>1000</v>
      </c>
      <c r="B658" s="17">
        <v>41365</v>
      </c>
      <c r="C658" s="3" t="s">
        <v>25</v>
      </c>
      <c r="D658" s="3" t="s">
        <v>8</v>
      </c>
      <c r="E658" s="3" t="s">
        <v>26</v>
      </c>
      <c r="F658" s="3" t="s">
        <v>27</v>
      </c>
      <c r="G658" s="3"/>
      <c r="H658" t="s">
        <v>36</v>
      </c>
    </row>
    <row r="659" spans="1:8" x14ac:dyDescent="0.25">
      <c r="A659" s="3">
        <v>701</v>
      </c>
      <c r="B659" s="8">
        <v>41060</v>
      </c>
      <c r="C659" s="3" t="s">
        <v>25</v>
      </c>
      <c r="D659" s="3" t="s">
        <v>8</v>
      </c>
      <c r="E659" s="3" t="s">
        <v>26</v>
      </c>
      <c r="F659" s="3" t="s">
        <v>33</v>
      </c>
      <c r="G659" s="3"/>
      <c r="H659" s="4" t="s">
        <v>428</v>
      </c>
    </row>
    <row r="660" spans="1:8" x14ac:dyDescent="0.25">
      <c r="A660" s="3">
        <v>704.5</v>
      </c>
      <c r="B660" s="15">
        <v>41090</v>
      </c>
      <c r="C660" s="3" t="s">
        <v>25</v>
      </c>
      <c r="D660" s="3" t="s">
        <v>8</v>
      </c>
      <c r="E660" s="3" t="s">
        <v>26</v>
      </c>
      <c r="F660" s="3" t="s">
        <v>33</v>
      </c>
      <c r="G660" s="3"/>
      <c r="H660" s="4" t="s">
        <v>106</v>
      </c>
    </row>
    <row r="661" spans="1:8" x14ac:dyDescent="0.25">
      <c r="A661" s="3">
        <v>704.5</v>
      </c>
      <c r="B661" s="15">
        <v>41121</v>
      </c>
      <c r="C661" s="3" t="s">
        <v>25</v>
      </c>
      <c r="D661" s="3" t="s">
        <v>8</v>
      </c>
      <c r="E661" s="3" t="s">
        <v>26</v>
      </c>
      <c r="F661" s="3" t="s">
        <v>33</v>
      </c>
      <c r="G661" s="3"/>
      <c r="H661" s="4" t="s">
        <v>106</v>
      </c>
    </row>
    <row r="662" spans="1:8" x14ac:dyDescent="0.25">
      <c r="A662" s="3">
        <v>714</v>
      </c>
      <c r="B662" s="15">
        <v>41152</v>
      </c>
      <c r="C662" s="3" t="s">
        <v>25</v>
      </c>
      <c r="D662" s="3" t="s">
        <v>8</v>
      </c>
      <c r="E662" s="3" t="s">
        <v>26</v>
      </c>
      <c r="F662" s="3" t="s">
        <v>33</v>
      </c>
      <c r="G662" s="3"/>
      <c r="H662" s="4" t="s">
        <v>108</v>
      </c>
    </row>
    <row r="663" spans="1:8" x14ac:dyDescent="0.25">
      <c r="A663" s="3">
        <v>708</v>
      </c>
      <c r="B663" s="15">
        <v>41182</v>
      </c>
      <c r="C663" s="3" t="s">
        <v>25</v>
      </c>
      <c r="D663" s="3" t="s">
        <v>8</v>
      </c>
      <c r="E663" s="3" t="s">
        <v>26</v>
      </c>
      <c r="F663" s="3" t="s">
        <v>33</v>
      </c>
      <c r="G663" s="3"/>
      <c r="H663" s="4" t="s">
        <v>108</v>
      </c>
    </row>
    <row r="664" spans="1:8" x14ac:dyDescent="0.25">
      <c r="A664" s="3">
        <v>1172</v>
      </c>
      <c r="B664" s="15">
        <v>41213</v>
      </c>
      <c r="C664" s="3" t="s">
        <v>25</v>
      </c>
      <c r="D664" s="3" t="s">
        <v>8</v>
      </c>
      <c r="E664" s="3" t="s">
        <v>26</v>
      </c>
      <c r="F664" s="3" t="s">
        <v>33</v>
      </c>
      <c r="G664" s="3"/>
      <c r="H664" s="4" t="s">
        <v>108</v>
      </c>
    </row>
    <row r="665" spans="1:8" x14ac:dyDescent="0.25">
      <c r="A665" s="3">
        <v>714</v>
      </c>
      <c r="B665" s="15">
        <v>41243</v>
      </c>
      <c r="C665" s="3" t="s">
        <v>25</v>
      </c>
      <c r="D665" s="3" t="s">
        <v>8</v>
      </c>
      <c r="E665" s="3" t="s">
        <v>26</v>
      </c>
      <c r="F665" s="3" t="s">
        <v>33</v>
      </c>
      <c r="G665" s="3"/>
      <c r="H665" s="4" t="s">
        <v>108</v>
      </c>
    </row>
    <row r="666" spans="1:8" x14ac:dyDescent="0.25">
      <c r="A666" s="3">
        <v>721</v>
      </c>
      <c r="B666" s="15">
        <v>41274</v>
      </c>
      <c r="C666" s="3" t="s">
        <v>25</v>
      </c>
      <c r="D666" s="3" t="s">
        <v>8</v>
      </c>
      <c r="E666" s="3" t="s">
        <v>26</v>
      </c>
      <c r="F666" s="3" t="s">
        <v>33</v>
      </c>
      <c r="G666" s="3"/>
      <c r="H666" s="4" t="s">
        <v>108</v>
      </c>
    </row>
    <row r="667" spans="1:8" x14ac:dyDescent="0.25">
      <c r="A667" s="3">
        <v>714</v>
      </c>
      <c r="B667" s="15">
        <v>41305</v>
      </c>
      <c r="C667" s="3" t="s">
        <v>25</v>
      </c>
      <c r="D667" s="3" t="s">
        <v>8</v>
      </c>
      <c r="E667" s="3" t="s">
        <v>26</v>
      </c>
      <c r="F667" s="3" t="s">
        <v>33</v>
      </c>
      <c r="G667" s="3"/>
      <c r="H667" s="4" t="s">
        <v>108</v>
      </c>
    </row>
    <row r="668" spans="1:8" x14ac:dyDescent="0.25">
      <c r="A668" s="3">
        <v>671</v>
      </c>
      <c r="B668" s="15">
        <v>41333</v>
      </c>
      <c r="C668" s="3" t="s">
        <v>25</v>
      </c>
      <c r="D668" s="3" t="s">
        <v>8</v>
      </c>
      <c r="E668" s="3" t="s">
        <v>26</v>
      </c>
      <c r="F668" s="3" t="s">
        <v>33</v>
      </c>
      <c r="G668" s="3"/>
      <c r="H668" s="4" t="s">
        <v>108</v>
      </c>
    </row>
    <row r="669" spans="1:8" x14ac:dyDescent="0.25">
      <c r="A669" s="3">
        <v>721</v>
      </c>
      <c r="B669" s="15">
        <v>41364</v>
      </c>
      <c r="C669" s="3" t="s">
        <v>25</v>
      </c>
      <c r="D669" s="3" t="s">
        <v>8</v>
      </c>
      <c r="E669" s="3" t="s">
        <v>26</v>
      </c>
      <c r="F669" s="3" t="s">
        <v>33</v>
      </c>
      <c r="G669" s="3"/>
      <c r="H669" s="4" t="s">
        <v>108</v>
      </c>
    </row>
    <row r="670" spans="1:8" x14ac:dyDescent="0.25">
      <c r="A670" s="3">
        <v>621.36</v>
      </c>
      <c r="B670" s="15">
        <v>41394</v>
      </c>
      <c r="C670" s="3" t="s">
        <v>25</v>
      </c>
      <c r="D670" s="3" t="s">
        <v>8</v>
      </c>
      <c r="E670" s="3" t="s">
        <v>26</v>
      </c>
      <c r="F670" s="3" t="s">
        <v>33</v>
      </c>
      <c r="G670" s="3"/>
      <c r="H670" s="4" t="s">
        <v>108</v>
      </c>
    </row>
    <row r="671" spans="1:8" x14ac:dyDescent="0.25">
      <c r="A671" s="3">
        <v>473.61</v>
      </c>
      <c r="B671" s="15">
        <v>41394</v>
      </c>
      <c r="C671" s="3" t="s">
        <v>25</v>
      </c>
      <c r="D671" s="3" t="s">
        <v>8</v>
      </c>
      <c r="E671" s="3" t="s">
        <v>26</v>
      </c>
      <c r="F671" s="4" t="s">
        <v>424</v>
      </c>
      <c r="G671" s="3"/>
      <c r="H671" s="4" t="s">
        <v>117</v>
      </c>
    </row>
    <row r="672" spans="1:8" x14ac:dyDescent="0.25">
      <c r="A672" s="3">
        <v>1000</v>
      </c>
      <c r="B672" s="17">
        <v>41104</v>
      </c>
      <c r="C672" s="3" t="s">
        <v>25</v>
      </c>
      <c r="D672" s="3" t="s">
        <v>8</v>
      </c>
      <c r="E672" s="3" t="s">
        <v>31</v>
      </c>
      <c r="F672" s="3" t="s">
        <v>60</v>
      </c>
      <c r="G672" s="3"/>
      <c r="H672" t="s">
        <v>84</v>
      </c>
    </row>
    <row r="673" spans="1:8" x14ac:dyDescent="0.25">
      <c r="A673" s="3">
        <v>1840</v>
      </c>
      <c r="B673" s="17">
        <v>41194</v>
      </c>
      <c r="C673" s="3" t="s">
        <v>25</v>
      </c>
      <c r="D673" s="3" t="s">
        <v>8</v>
      </c>
      <c r="E673" s="3" t="s">
        <v>31</v>
      </c>
      <c r="F673" s="3" t="s">
        <v>60</v>
      </c>
      <c r="G673" s="3"/>
      <c r="H673" t="s">
        <v>84</v>
      </c>
    </row>
    <row r="674" spans="1:8" x14ac:dyDescent="0.25">
      <c r="A674" s="3">
        <v>2090.39</v>
      </c>
      <c r="B674" s="17">
        <v>41225</v>
      </c>
      <c r="C674" s="3" t="s">
        <v>25</v>
      </c>
      <c r="D674" s="3" t="s">
        <v>8</v>
      </c>
      <c r="E674" s="3" t="s">
        <v>31</v>
      </c>
      <c r="F674" s="3" t="s">
        <v>60</v>
      </c>
      <c r="G674" s="3"/>
      <c r="H674" t="s">
        <v>95</v>
      </c>
    </row>
    <row r="675" spans="1:8" x14ac:dyDescent="0.25">
      <c r="A675" s="3">
        <v>1813.63</v>
      </c>
      <c r="B675" s="17">
        <v>41243</v>
      </c>
      <c r="C675" s="3" t="s">
        <v>25</v>
      </c>
      <c r="D675" s="3" t="s">
        <v>8</v>
      </c>
      <c r="E675" s="3" t="s">
        <v>31</v>
      </c>
      <c r="F675" s="3" t="s">
        <v>60</v>
      </c>
      <c r="G675" s="3"/>
      <c r="H675" t="s">
        <v>95</v>
      </c>
    </row>
    <row r="676" spans="1:8" x14ac:dyDescent="0.25">
      <c r="A676" s="3">
        <v>517.69000000000005</v>
      </c>
      <c r="B676" s="17">
        <v>41244</v>
      </c>
      <c r="C676" s="3" t="s">
        <v>25</v>
      </c>
      <c r="D676" s="3" t="s">
        <v>8</v>
      </c>
      <c r="E676" s="3" t="s">
        <v>31</v>
      </c>
      <c r="F676" s="3" t="s">
        <v>60</v>
      </c>
      <c r="G676" s="3"/>
      <c r="H676" t="s">
        <v>95</v>
      </c>
    </row>
    <row r="677" spans="1:8" x14ac:dyDescent="0.25">
      <c r="A677" s="3">
        <v>4.9000000000000004</v>
      </c>
      <c r="B677" s="17">
        <v>41245</v>
      </c>
      <c r="C677" s="3" t="s">
        <v>25</v>
      </c>
      <c r="D677" s="3" t="s">
        <v>8</v>
      </c>
      <c r="E677" s="3" t="s">
        <v>69</v>
      </c>
      <c r="F677" s="4" t="s">
        <v>434</v>
      </c>
      <c r="G677" s="3"/>
      <c r="H677" s="3" t="s">
        <v>433</v>
      </c>
    </row>
    <row r="678" spans="1:8" x14ac:dyDescent="0.25">
      <c r="A678" s="3">
        <v>14.77</v>
      </c>
      <c r="B678" s="17">
        <v>41307</v>
      </c>
      <c r="C678" s="3" t="s">
        <v>25</v>
      </c>
      <c r="D678" s="3" t="s">
        <v>8</v>
      </c>
      <c r="E678" s="3" t="s">
        <v>69</v>
      </c>
      <c r="F678" s="4" t="s">
        <v>434</v>
      </c>
      <c r="G678" s="3"/>
      <c r="H678" t="s">
        <v>444</v>
      </c>
    </row>
    <row r="679" spans="1:8" x14ac:dyDescent="0.25">
      <c r="A679" s="3">
        <v>326.14</v>
      </c>
      <c r="B679" s="15">
        <v>41090</v>
      </c>
      <c r="C679" s="3" t="s">
        <v>25</v>
      </c>
      <c r="D679" s="3" t="s">
        <v>8</v>
      </c>
      <c r="E679" s="3" t="s">
        <v>31</v>
      </c>
      <c r="F679" s="3" t="s">
        <v>66</v>
      </c>
      <c r="G679" s="3"/>
      <c r="H679" t="s">
        <v>82</v>
      </c>
    </row>
    <row r="680" spans="1:8" x14ac:dyDescent="0.25">
      <c r="A680" s="3">
        <v>342.48</v>
      </c>
      <c r="B680" s="17">
        <v>41370</v>
      </c>
      <c r="C680" s="3" t="s">
        <v>25</v>
      </c>
      <c r="D680" s="3" t="s">
        <v>8</v>
      </c>
      <c r="E680" s="3" t="s">
        <v>31</v>
      </c>
      <c r="F680" s="3" t="s">
        <v>66</v>
      </c>
      <c r="G680" s="3"/>
      <c r="H680" t="s">
        <v>82</v>
      </c>
    </row>
    <row r="681" spans="1:8" x14ac:dyDescent="0.25">
      <c r="A681" s="3">
        <v>230</v>
      </c>
      <c r="B681" s="8">
        <v>41036</v>
      </c>
      <c r="C681" s="3" t="s">
        <v>25</v>
      </c>
      <c r="D681" s="3" t="s">
        <v>8</v>
      </c>
      <c r="E681" s="3" t="s">
        <v>31</v>
      </c>
      <c r="F681" s="4" t="s">
        <v>425</v>
      </c>
      <c r="G681" s="3"/>
      <c r="H681" t="s">
        <v>39</v>
      </c>
    </row>
    <row r="682" spans="1:8" x14ac:dyDescent="0.25">
      <c r="A682" s="3">
        <v>204.32</v>
      </c>
      <c r="B682" s="17">
        <v>41370</v>
      </c>
      <c r="C682" s="3" t="s">
        <v>25</v>
      </c>
      <c r="D682" s="3" t="s">
        <v>8</v>
      </c>
      <c r="E682" s="3" t="s">
        <v>31</v>
      </c>
      <c r="F682" s="4" t="s">
        <v>425</v>
      </c>
      <c r="G682" s="3"/>
      <c r="H682" t="s">
        <v>104</v>
      </c>
    </row>
    <row r="683" spans="1:8" x14ac:dyDescent="0.25">
      <c r="A683" s="3">
        <v>76</v>
      </c>
      <c r="B683" s="8">
        <v>41033</v>
      </c>
      <c r="C683" s="3" t="s">
        <v>25</v>
      </c>
      <c r="D683" s="3" t="s">
        <v>8</v>
      </c>
      <c r="E683" s="3" t="s">
        <v>28</v>
      </c>
      <c r="F683" s="3"/>
      <c r="G683" s="3"/>
      <c r="H683" t="s">
        <v>37</v>
      </c>
    </row>
    <row r="684" spans="1:8" x14ac:dyDescent="0.25">
      <c r="A684" s="3">
        <v>76</v>
      </c>
      <c r="B684" s="17">
        <v>41065</v>
      </c>
      <c r="C684" s="3" t="s">
        <v>25</v>
      </c>
      <c r="D684" s="3" t="s">
        <v>8</v>
      </c>
      <c r="E684" s="3" t="s">
        <v>28</v>
      </c>
      <c r="F684" s="3"/>
      <c r="G684" s="3"/>
      <c r="H684" t="s">
        <v>37</v>
      </c>
    </row>
    <row r="685" spans="1:8" x14ac:dyDescent="0.25">
      <c r="A685" s="3">
        <v>86</v>
      </c>
      <c r="B685" s="15">
        <v>41095</v>
      </c>
      <c r="C685" s="3" t="s">
        <v>25</v>
      </c>
      <c r="D685" s="3" t="s">
        <v>8</v>
      </c>
      <c r="E685" s="3" t="s">
        <v>28</v>
      </c>
      <c r="F685" s="3"/>
      <c r="G685" s="3"/>
      <c r="H685" t="s">
        <v>37</v>
      </c>
    </row>
    <row r="686" spans="1:8" x14ac:dyDescent="0.25">
      <c r="A686" s="3">
        <v>86</v>
      </c>
      <c r="B686" s="15">
        <v>41127</v>
      </c>
      <c r="C686" s="3" t="s">
        <v>25</v>
      </c>
      <c r="D686" s="3" t="s">
        <v>8</v>
      </c>
      <c r="E686" s="3" t="s">
        <v>28</v>
      </c>
      <c r="F686" s="3"/>
      <c r="G686" s="3"/>
      <c r="H686" t="s">
        <v>37</v>
      </c>
    </row>
    <row r="687" spans="1:8" x14ac:dyDescent="0.25">
      <c r="A687" s="3">
        <v>86</v>
      </c>
      <c r="B687" s="15">
        <v>41157</v>
      </c>
      <c r="C687" s="3" t="s">
        <v>25</v>
      </c>
      <c r="D687" s="3" t="s">
        <v>8</v>
      </c>
      <c r="E687" s="3" t="s">
        <v>28</v>
      </c>
      <c r="F687" s="3"/>
      <c r="G687" s="3"/>
      <c r="H687" t="s">
        <v>37</v>
      </c>
    </row>
    <row r="688" spans="1:8" x14ac:dyDescent="0.25">
      <c r="A688" s="3">
        <v>86</v>
      </c>
      <c r="B688" s="15">
        <v>41186</v>
      </c>
      <c r="C688" s="3" t="s">
        <v>25</v>
      </c>
      <c r="D688" s="3" t="s">
        <v>8</v>
      </c>
      <c r="E688" s="3" t="s">
        <v>28</v>
      </c>
      <c r="F688" s="3"/>
      <c r="G688" s="3"/>
      <c r="H688" t="s">
        <v>37</v>
      </c>
    </row>
    <row r="689" spans="1:8" x14ac:dyDescent="0.25">
      <c r="A689" s="3">
        <v>86</v>
      </c>
      <c r="B689" s="15">
        <v>41219</v>
      </c>
      <c r="C689" s="3" t="s">
        <v>25</v>
      </c>
      <c r="D689" s="3" t="s">
        <v>8</v>
      </c>
      <c r="E689" s="3" t="s">
        <v>28</v>
      </c>
      <c r="F689" s="3"/>
      <c r="G689" s="3"/>
      <c r="H689" t="s">
        <v>37</v>
      </c>
    </row>
    <row r="690" spans="1:8" x14ac:dyDescent="0.25">
      <c r="A690" s="3">
        <v>86</v>
      </c>
      <c r="B690" s="15">
        <v>41247</v>
      </c>
      <c r="C690" s="3" t="s">
        <v>25</v>
      </c>
      <c r="D690" s="3" t="s">
        <v>8</v>
      </c>
      <c r="E690" s="3" t="s">
        <v>28</v>
      </c>
      <c r="F690" s="3"/>
      <c r="G690" s="3"/>
      <c r="H690" t="s">
        <v>37</v>
      </c>
    </row>
    <row r="691" spans="1:8" x14ac:dyDescent="0.25">
      <c r="A691" s="3">
        <v>86</v>
      </c>
      <c r="B691" s="15">
        <v>41278</v>
      </c>
      <c r="C691" s="3" t="s">
        <v>25</v>
      </c>
      <c r="D691" s="3" t="s">
        <v>8</v>
      </c>
      <c r="E691" s="3" t="s">
        <v>28</v>
      </c>
      <c r="F691" s="3"/>
      <c r="G691" s="3"/>
      <c r="H691" t="s">
        <v>37</v>
      </c>
    </row>
    <row r="692" spans="1:8" x14ac:dyDescent="0.25">
      <c r="A692" s="3">
        <v>86</v>
      </c>
      <c r="B692" s="15">
        <v>41310</v>
      </c>
      <c r="C692" s="3" t="s">
        <v>25</v>
      </c>
      <c r="D692" s="3" t="s">
        <v>8</v>
      </c>
      <c r="E692" s="3" t="s">
        <v>28</v>
      </c>
      <c r="F692" s="3"/>
      <c r="G692" s="3"/>
      <c r="H692" t="s">
        <v>37</v>
      </c>
    </row>
    <row r="693" spans="1:8" x14ac:dyDescent="0.25">
      <c r="A693" s="3">
        <v>80.33</v>
      </c>
      <c r="B693" s="15">
        <v>41338</v>
      </c>
      <c r="C693" s="3" t="s">
        <v>25</v>
      </c>
      <c r="D693" s="3" t="s">
        <v>8</v>
      </c>
      <c r="E693" s="3" t="s">
        <v>28</v>
      </c>
      <c r="F693" s="3"/>
      <c r="G693" s="3"/>
      <c r="H693" t="s">
        <v>37</v>
      </c>
    </row>
    <row r="694" spans="1:8" x14ac:dyDescent="0.25">
      <c r="A694" s="3">
        <v>86</v>
      </c>
      <c r="B694" s="15">
        <v>41368</v>
      </c>
      <c r="C694" s="3" t="s">
        <v>25</v>
      </c>
      <c r="D694" s="3" t="s">
        <v>8</v>
      </c>
      <c r="E694" s="3" t="s">
        <v>28</v>
      </c>
      <c r="F694" s="3"/>
      <c r="G694" s="3"/>
      <c r="H694" t="s">
        <v>37</v>
      </c>
    </row>
    <row r="695" spans="1:8" x14ac:dyDescent="0.25">
      <c r="A695" s="3">
        <v>590.63</v>
      </c>
      <c r="B695" s="15">
        <v>41394</v>
      </c>
      <c r="C695" s="3" t="s">
        <v>25</v>
      </c>
      <c r="D695" s="3" t="s">
        <v>8</v>
      </c>
      <c r="E695" s="3" t="s">
        <v>114</v>
      </c>
      <c r="F695" s="3" t="s">
        <v>115</v>
      </c>
      <c r="G695" s="3"/>
      <c r="H695" s="4" t="s">
        <v>116</v>
      </c>
    </row>
    <row r="696" spans="1:8" x14ac:dyDescent="0.25">
      <c r="A696" s="3">
        <v>356.77</v>
      </c>
      <c r="B696" s="17">
        <v>41216</v>
      </c>
      <c r="C696" s="3" t="s">
        <v>25</v>
      </c>
      <c r="D696" s="3" t="s">
        <v>8</v>
      </c>
      <c r="E696" s="3" t="s">
        <v>75</v>
      </c>
      <c r="F696" s="3"/>
      <c r="G696" s="3"/>
      <c r="H696" t="s">
        <v>92</v>
      </c>
    </row>
    <row r="697" spans="1:8" x14ac:dyDescent="0.25">
      <c r="A697">
        <v>55.63</v>
      </c>
      <c r="B697" s="19">
        <v>41175</v>
      </c>
      <c r="C697" t="s">
        <v>25</v>
      </c>
      <c r="D697" t="s">
        <v>47</v>
      </c>
      <c r="E697" s="2" t="s">
        <v>319</v>
      </c>
      <c r="F697" s="2" t="s">
        <v>320</v>
      </c>
      <c r="G697" s="3"/>
      <c r="H697" t="s">
        <v>299</v>
      </c>
    </row>
    <row r="698" spans="1:8" x14ac:dyDescent="0.25">
      <c r="A698">
        <v>246.89</v>
      </c>
      <c r="B698" s="27">
        <v>41175</v>
      </c>
      <c r="C698" t="s">
        <v>25</v>
      </c>
      <c r="D698" t="s">
        <v>47</v>
      </c>
      <c r="E698" t="s">
        <v>293</v>
      </c>
      <c r="F698" t="s">
        <v>324</v>
      </c>
      <c r="G698" s="3"/>
      <c r="H698" t="s">
        <v>300</v>
      </c>
    </row>
    <row r="699" spans="1:8" x14ac:dyDescent="0.25">
      <c r="A699">
        <v>2000</v>
      </c>
      <c r="B699" s="19">
        <v>41239</v>
      </c>
      <c r="C699" t="s">
        <v>25</v>
      </c>
      <c r="D699" t="s">
        <v>47</v>
      </c>
      <c r="E699" t="s">
        <v>293</v>
      </c>
      <c r="F699" t="s">
        <v>322</v>
      </c>
      <c r="G699" s="3"/>
      <c r="H699" t="s">
        <v>301</v>
      </c>
    </row>
    <row r="700" spans="1:8" x14ac:dyDescent="0.25">
      <c r="A700">
        <v>12</v>
      </c>
      <c r="B700" s="19">
        <v>41285</v>
      </c>
      <c r="C700" t="s">
        <v>25</v>
      </c>
      <c r="D700" t="s">
        <v>47</v>
      </c>
      <c r="E700" t="s">
        <v>293</v>
      </c>
      <c r="F700" t="s">
        <v>323</v>
      </c>
      <c r="G700" s="3"/>
      <c r="H700" t="s">
        <v>303</v>
      </c>
    </row>
    <row r="701" spans="1:8" x14ac:dyDescent="0.25">
      <c r="A701" s="3">
        <v>108.99</v>
      </c>
      <c r="B701" s="21">
        <v>41317</v>
      </c>
      <c r="C701" s="3" t="s">
        <v>25</v>
      </c>
      <c r="D701" s="3" t="s">
        <v>47</v>
      </c>
      <c r="E701" s="3" t="s">
        <v>293</v>
      </c>
      <c r="F701" s="3" t="s">
        <v>78</v>
      </c>
      <c r="G701" s="3"/>
      <c r="H701" t="s">
        <v>305</v>
      </c>
    </row>
    <row r="702" spans="1:8" x14ac:dyDescent="0.25">
      <c r="A702" s="3">
        <v>400</v>
      </c>
      <c r="B702" s="21">
        <v>41322</v>
      </c>
      <c r="C702" s="3" t="s">
        <v>25</v>
      </c>
      <c r="D702" s="3" t="s">
        <v>47</v>
      </c>
      <c r="E702" s="3" t="s">
        <v>293</v>
      </c>
      <c r="F702" s="3" t="s">
        <v>78</v>
      </c>
      <c r="G702" s="3"/>
      <c r="H702" t="s">
        <v>313</v>
      </c>
    </row>
    <row r="703" spans="1:8" x14ac:dyDescent="0.25">
      <c r="A703" s="25">
        <v>12</v>
      </c>
      <c r="B703" s="27">
        <v>41321</v>
      </c>
      <c r="C703" t="s">
        <v>25</v>
      </c>
      <c r="D703" t="s">
        <v>47</v>
      </c>
      <c r="E703" t="s">
        <v>293</v>
      </c>
      <c r="F703" s="25" t="s">
        <v>273</v>
      </c>
      <c r="G703" s="25" t="s">
        <v>376</v>
      </c>
      <c r="H703" t="s">
        <v>414</v>
      </c>
    </row>
    <row r="704" spans="1:8" x14ac:dyDescent="0.25">
      <c r="A704" s="25">
        <v>33.25</v>
      </c>
      <c r="B704" s="27">
        <v>41321</v>
      </c>
      <c r="C704" t="s">
        <v>25</v>
      </c>
      <c r="D704" t="s">
        <v>47</v>
      </c>
      <c r="E704" t="s">
        <v>293</v>
      </c>
      <c r="F704" s="25" t="s">
        <v>273</v>
      </c>
      <c r="G704" s="25" t="s">
        <v>376</v>
      </c>
      <c r="H704" t="s">
        <v>415</v>
      </c>
    </row>
    <row r="705" spans="1:8" x14ac:dyDescent="0.25">
      <c r="A705" s="25">
        <v>147.5</v>
      </c>
      <c r="B705" s="27">
        <v>41321</v>
      </c>
      <c r="C705" t="s">
        <v>25</v>
      </c>
      <c r="D705" t="s">
        <v>47</v>
      </c>
      <c r="E705" t="s">
        <v>293</v>
      </c>
      <c r="F705" s="25" t="s">
        <v>273</v>
      </c>
      <c r="G705" s="25" t="s">
        <v>376</v>
      </c>
      <c r="H705" t="s">
        <v>416</v>
      </c>
    </row>
    <row r="706" spans="1:8" x14ac:dyDescent="0.25">
      <c r="A706" s="3">
        <v>500</v>
      </c>
      <c r="B706" s="21">
        <v>41319</v>
      </c>
      <c r="C706" s="3" t="s">
        <v>25</v>
      </c>
      <c r="D706" s="3" t="s">
        <v>47</v>
      </c>
      <c r="E706" s="3" t="s">
        <v>293</v>
      </c>
      <c r="F706" s="3" t="s">
        <v>294</v>
      </c>
      <c r="G706" s="3"/>
      <c r="H706" t="s">
        <v>307</v>
      </c>
    </row>
    <row r="707" spans="1:8" x14ac:dyDescent="0.25">
      <c r="A707" s="3">
        <v>2.37</v>
      </c>
      <c r="B707" s="21">
        <v>41319</v>
      </c>
      <c r="C707" s="3" t="s">
        <v>25</v>
      </c>
      <c r="D707" s="3" t="s">
        <v>47</v>
      </c>
      <c r="E707" s="3" t="s">
        <v>293</v>
      </c>
      <c r="F707" s="3" t="s">
        <v>294</v>
      </c>
      <c r="H707" t="s">
        <v>308</v>
      </c>
    </row>
    <row r="708" spans="1:8" x14ac:dyDescent="0.25">
      <c r="A708" s="3">
        <v>1474.67</v>
      </c>
      <c r="B708" s="21">
        <v>41319</v>
      </c>
      <c r="C708" s="3" t="s">
        <v>25</v>
      </c>
      <c r="D708" s="3" t="s">
        <v>47</v>
      </c>
      <c r="E708" s="3" t="s">
        <v>293</v>
      </c>
      <c r="F708" s="3" t="s">
        <v>294</v>
      </c>
      <c r="G708" s="3"/>
      <c r="H708" t="s">
        <v>309</v>
      </c>
    </row>
    <row r="709" spans="1:8" x14ac:dyDescent="0.25">
      <c r="A709" s="25">
        <v>100</v>
      </c>
      <c r="B709" s="27">
        <v>41319</v>
      </c>
      <c r="C709" t="s">
        <v>25</v>
      </c>
      <c r="D709" t="s">
        <v>47</v>
      </c>
      <c r="E709" t="s">
        <v>293</v>
      </c>
      <c r="F709" t="s">
        <v>294</v>
      </c>
      <c r="G709" s="25"/>
      <c r="H709" t="s">
        <v>410</v>
      </c>
    </row>
    <row r="710" spans="1:8" x14ac:dyDescent="0.25">
      <c r="A710" s="25">
        <v>24.51</v>
      </c>
      <c r="B710" s="27">
        <v>41320</v>
      </c>
      <c r="C710" t="s">
        <v>25</v>
      </c>
      <c r="D710" t="s">
        <v>47</v>
      </c>
      <c r="E710" t="s">
        <v>293</v>
      </c>
      <c r="F710" t="s">
        <v>294</v>
      </c>
      <c r="G710" s="25"/>
      <c r="H710" t="s">
        <v>388</v>
      </c>
    </row>
    <row r="711" spans="1:8" x14ac:dyDescent="0.25">
      <c r="A711" s="25">
        <v>180</v>
      </c>
      <c r="B711" s="27">
        <v>41320</v>
      </c>
      <c r="C711" t="s">
        <v>25</v>
      </c>
      <c r="D711" t="s">
        <v>47</v>
      </c>
      <c r="E711" t="s">
        <v>293</v>
      </c>
      <c r="F711" t="s">
        <v>294</v>
      </c>
      <c r="G711" s="25"/>
      <c r="H711" t="s">
        <v>389</v>
      </c>
    </row>
    <row r="712" spans="1:8" x14ac:dyDescent="0.25">
      <c r="A712" s="25">
        <v>120</v>
      </c>
      <c r="B712" s="27">
        <v>41320</v>
      </c>
      <c r="C712" t="s">
        <v>25</v>
      </c>
      <c r="D712" t="s">
        <v>47</v>
      </c>
      <c r="E712" t="s">
        <v>293</v>
      </c>
      <c r="F712" t="s">
        <v>294</v>
      </c>
      <c r="G712" s="25"/>
      <c r="H712" t="s">
        <v>390</v>
      </c>
    </row>
    <row r="713" spans="1:8" x14ac:dyDescent="0.25">
      <c r="A713" s="25">
        <v>13.05</v>
      </c>
      <c r="B713" s="27">
        <v>41320</v>
      </c>
      <c r="C713" t="s">
        <v>25</v>
      </c>
      <c r="D713" t="s">
        <v>47</v>
      </c>
      <c r="E713" t="s">
        <v>293</v>
      </c>
      <c r="F713" t="s">
        <v>294</v>
      </c>
      <c r="G713" s="25"/>
      <c r="H713" t="s">
        <v>418</v>
      </c>
    </row>
    <row r="714" spans="1:8" x14ac:dyDescent="0.25">
      <c r="A714" s="25">
        <v>60</v>
      </c>
      <c r="B714" s="27">
        <v>41320</v>
      </c>
      <c r="C714" t="s">
        <v>25</v>
      </c>
      <c r="D714" t="s">
        <v>47</v>
      </c>
      <c r="E714" t="s">
        <v>293</v>
      </c>
      <c r="F714" t="s">
        <v>294</v>
      </c>
      <c r="G714" s="25"/>
      <c r="H714" t="s">
        <v>419</v>
      </c>
    </row>
    <row r="715" spans="1:8" x14ac:dyDescent="0.25">
      <c r="A715" s="25">
        <v>235.44</v>
      </c>
      <c r="B715" s="27">
        <v>41321</v>
      </c>
      <c r="C715" t="s">
        <v>25</v>
      </c>
      <c r="D715" t="s">
        <v>47</v>
      </c>
      <c r="E715" t="s">
        <v>293</v>
      </c>
      <c r="F715" t="s">
        <v>294</v>
      </c>
      <c r="G715" s="25"/>
      <c r="H715" t="s">
        <v>391</v>
      </c>
    </row>
    <row r="716" spans="1:8" x14ac:dyDescent="0.25">
      <c r="A716" s="25">
        <v>194.23</v>
      </c>
      <c r="B716" s="27">
        <v>41321</v>
      </c>
      <c r="C716" t="s">
        <v>25</v>
      </c>
      <c r="D716" t="s">
        <v>47</v>
      </c>
      <c r="E716" t="s">
        <v>293</v>
      </c>
      <c r="F716" t="s">
        <v>294</v>
      </c>
      <c r="G716" s="25"/>
      <c r="H716" t="s">
        <v>392</v>
      </c>
    </row>
    <row r="717" spans="1:8" x14ac:dyDescent="0.25">
      <c r="A717" s="25">
        <v>116.41</v>
      </c>
      <c r="B717" s="27">
        <v>41321</v>
      </c>
      <c r="C717" t="s">
        <v>25</v>
      </c>
      <c r="D717" t="s">
        <v>47</v>
      </c>
      <c r="E717" t="s">
        <v>293</v>
      </c>
      <c r="F717" t="s">
        <v>294</v>
      </c>
      <c r="G717" s="25"/>
      <c r="H717" t="s">
        <v>393</v>
      </c>
    </row>
    <row r="718" spans="1:8" x14ac:dyDescent="0.25">
      <c r="A718" s="25">
        <v>152.58000000000001</v>
      </c>
      <c r="B718" s="27">
        <v>41321</v>
      </c>
      <c r="C718" t="s">
        <v>25</v>
      </c>
      <c r="D718" t="s">
        <v>47</v>
      </c>
      <c r="E718" t="s">
        <v>293</v>
      </c>
      <c r="F718" t="s">
        <v>294</v>
      </c>
      <c r="G718" s="25"/>
      <c r="H718" t="s">
        <v>394</v>
      </c>
    </row>
    <row r="719" spans="1:8" x14ac:dyDescent="0.25">
      <c r="A719" s="25">
        <v>176.04</v>
      </c>
      <c r="B719" s="27">
        <v>41321</v>
      </c>
      <c r="C719" t="s">
        <v>25</v>
      </c>
      <c r="D719" t="s">
        <v>47</v>
      </c>
      <c r="E719" t="s">
        <v>293</v>
      </c>
      <c r="F719" t="s">
        <v>294</v>
      </c>
      <c r="G719" s="25"/>
      <c r="H719" t="s">
        <v>395</v>
      </c>
    </row>
    <row r="720" spans="1:8" x14ac:dyDescent="0.25">
      <c r="A720" s="25">
        <v>4.8899999999999997</v>
      </c>
      <c r="B720" s="27">
        <v>41322</v>
      </c>
      <c r="C720" t="s">
        <v>25</v>
      </c>
      <c r="D720" t="s">
        <v>47</v>
      </c>
      <c r="E720" t="s">
        <v>293</v>
      </c>
      <c r="F720" t="s">
        <v>294</v>
      </c>
      <c r="G720" s="25"/>
      <c r="H720" t="s">
        <v>397</v>
      </c>
    </row>
    <row r="721" spans="1:8" x14ac:dyDescent="0.25">
      <c r="A721" s="25">
        <v>870</v>
      </c>
      <c r="B721" s="27">
        <v>41322</v>
      </c>
      <c r="C721" t="s">
        <v>25</v>
      </c>
      <c r="D721" t="s">
        <v>47</v>
      </c>
      <c r="E721" t="s">
        <v>293</v>
      </c>
      <c r="F721" t="s">
        <v>294</v>
      </c>
      <c r="G721" s="25"/>
      <c r="H721" t="s">
        <v>398</v>
      </c>
    </row>
    <row r="722" spans="1:8" x14ac:dyDescent="0.25">
      <c r="A722" s="25">
        <v>163.57</v>
      </c>
      <c r="B722" s="27">
        <v>41322</v>
      </c>
      <c r="C722" t="s">
        <v>25</v>
      </c>
      <c r="D722" t="s">
        <v>47</v>
      </c>
      <c r="E722" t="s">
        <v>293</v>
      </c>
      <c r="F722" t="s">
        <v>294</v>
      </c>
      <c r="G722" s="25"/>
      <c r="H722" t="s">
        <v>413</v>
      </c>
    </row>
    <row r="723" spans="1:8" x14ac:dyDescent="0.25">
      <c r="A723" s="3">
        <v>5000</v>
      </c>
      <c r="B723" s="21">
        <v>41330</v>
      </c>
      <c r="C723" s="3" t="s">
        <v>25</v>
      </c>
      <c r="D723" s="3" t="s">
        <v>47</v>
      </c>
      <c r="E723" s="3" t="s">
        <v>293</v>
      </c>
      <c r="F723" s="3" t="s">
        <v>322</v>
      </c>
      <c r="G723" s="3"/>
      <c r="H723" t="s">
        <v>301</v>
      </c>
    </row>
    <row r="724" spans="1:8" x14ac:dyDescent="0.25">
      <c r="A724" s="3">
        <v>4868</v>
      </c>
      <c r="B724" s="21">
        <v>41330</v>
      </c>
      <c r="C724" s="3" t="s">
        <v>25</v>
      </c>
      <c r="D724" s="3" t="s">
        <v>47</v>
      </c>
      <c r="E724" s="3" t="s">
        <v>293</v>
      </c>
      <c r="F724" s="3" t="s">
        <v>322</v>
      </c>
      <c r="G724" s="3"/>
      <c r="H724" t="s">
        <v>301</v>
      </c>
    </row>
    <row r="725" spans="1:8" x14ac:dyDescent="0.25">
      <c r="A725" s="22">
        <f>ROUND(8.42+8.38+8.99+29.99+4.99*2*1.09+9.99+5.95,2)</f>
        <v>82.6</v>
      </c>
      <c r="B725" s="21">
        <v>41319</v>
      </c>
      <c r="C725" s="3" t="s">
        <v>25</v>
      </c>
      <c r="D725" s="3" t="s">
        <v>47</v>
      </c>
      <c r="E725" s="3" t="s">
        <v>293</v>
      </c>
      <c r="F725" s="3" t="s">
        <v>324</v>
      </c>
      <c r="G725" s="3"/>
      <c r="H725" t="s">
        <v>309</v>
      </c>
    </row>
    <row r="726" spans="1:8" x14ac:dyDescent="0.25">
      <c r="A726" s="25">
        <v>448.44</v>
      </c>
      <c r="B726" s="27">
        <v>41322</v>
      </c>
      <c r="C726" s="3" t="s">
        <v>25</v>
      </c>
      <c r="D726" s="3" t="s">
        <v>47</v>
      </c>
      <c r="E726" s="3" t="s">
        <v>293</v>
      </c>
      <c r="F726" s="3" t="s">
        <v>324</v>
      </c>
      <c r="G726" s="25"/>
      <c r="H726" t="s">
        <v>316</v>
      </c>
    </row>
    <row r="727" spans="1:8" x14ac:dyDescent="0.25">
      <c r="A727" s="3">
        <v>272.5</v>
      </c>
      <c r="B727" s="21">
        <v>41315</v>
      </c>
      <c r="C727" s="3" t="s">
        <v>25</v>
      </c>
      <c r="D727" s="3" t="s">
        <v>47</v>
      </c>
      <c r="E727" s="3" t="s">
        <v>293</v>
      </c>
      <c r="F727" s="25" t="s">
        <v>33</v>
      </c>
      <c r="G727" s="3"/>
      <c r="H727" t="s">
        <v>304</v>
      </c>
    </row>
    <row r="728" spans="1:8" x14ac:dyDescent="0.25">
      <c r="A728" s="25">
        <v>56.94</v>
      </c>
      <c r="B728" s="27">
        <v>41319</v>
      </c>
      <c r="C728" t="s">
        <v>25</v>
      </c>
      <c r="D728" t="s">
        <v>47</v>
      </c>
      <c r="E728" t="s">
        <v>293</v>
      </c>
      <c r="F728" s="25" t="s">
        <v>33</v>
      </c>
      <c r="G728" s="25"/>
      <c r="H728" t="s">
        <v>417</v>
      </c>
    </row>
    <row r="729" spans="1:8" x14ac:dyDescent="0.25">
      <c r="A729" s="3">
        <v>125.71</v>
      </c>
      <c r="B729" s="21">
        <v>41315</v>
      </c>
      <c r="C729" s="3" t="s">
        <v>25</v>
      </c>
      <c r="D729" s="3" t="s">
        <v>47</v>
      </c>
      <c r="E729" s="3" t="s">
        <v>293</v>
      </c>
      <c r="F729" s="3" t="s">
        <v>325</v>
      </c>
      <c r="G729" s="3" t="s">
        <v>270</v>
      </c>
      <c r="H729" t="s">
        <v>311</v>
      </c>
    </row>
    <row r="730" spans="1:8" x14ac:dyDescent="0.25">
      <c r="A730" s="3">
        <v>11.43</v>
      </c>
      <c r="B730" s="21">
        <v>41319</v>
      </c>
      <c r="C730" s="3" t="s">
        <v>25</v>
      </c>
      <c r="D730" s="3" t="s">
        <v>47</v>
      </c>
      <c r="E730" s="3" t="s">
        <v>293</v>
      </c>
      <c r="F730" s="3" t="s">
        <v>325</v>
      </c>
      <c r="G730" s="3" t="s">
        <v>326</v>
      </c>
      <c r="H730" t="s">
        <v>310</v>
      </c>
    </row>
    <row r="731" spans="1:8" x14ac:dyDescent="0.25">
      <c r="A731" s="25">
        <v>22.27</v>
      </c>
      <c r="B731" s="27">
        <v>41313</v>
      </c>
      <c r="C731" t="s">
        <v>25</v>
      </c>
      <c r="D731" t="s">
        <v>47</v>
      </c>
      <c r="E731" t="s">
        <v>293</v>
      </c>
      <c r="F731" s="25" t="s">
        <v>276</v>
      </c>
      <c r="G731" s="25" t="s">
        <v>284</v>
      </c>
      <c r="H731" t="s">
        <v>409</v>
      </c>
    </row>
    <row r="732" spans="1:8" x14ac:dyDescent="0.25">
      <c r="A732" s="25">
        <v>82.48</v>
      </c>
      <c r="B732" s="27">
        <v>41318</v>
      </c>
      <c r="C732" t="s">
        <v>25</v>
      </c>
      <c r="D732" t="s">
        <v>47</v>
      </c>
      <c r="E732" t="s">
        <v>293</v>
      </c>
      <c r="F732" s="25" t="s">
        <v>276</v>
      </c>
      <c r="G732" s="25" t="s">
        <v>284</v>
      </c>
      <c r="H732" t="s">
        <v>403</v>
      </c>
    </row>
    <row r="733" spans="1:8" x14ac:dyDescent="0.25">
      <c r="A733" s="25">
        <v>29.49</v>
      </c>
      <c r="B733" s="27">
        <v>41318</v>
      </c>
      <c r="C733" t="s">
        <v>25</v>
      </c>
      <c r="D733" t="s">
        <v>47</v>
      </c>
      <c r="E733" t="s">
        <v>293</v>
      </c>
      <c r="F733" s="25" t="s">
        <v>276</v>
      </c>
      <c r="G733" s="25" t="s">
        <v>284</v>
      </c>
      <c r="H733" t="s">
        <v>408</v>
      </c>
    </row>
    <row r="734" spans="1:8" x14ac:dyDescent="0.25">
      <c r="A734" s="25">
        <v>63.39</v>
      </c>
      <c r="B734" s="27">
        <v>41319</v>
      </c>
      <c r="C734" t="s">
        <v>25</v>
      </c>
      <c r="D734" t="s">
        <v>47</v>
      </c>
      <c r="E734" t="s">
        <v>293</v>
      </c>
      <c r="F734" s="25" t="s">
        <v>276</v>
      </c>
      <c r="G734" s="25" t="s">
        <v>284</v>
      </c>
      <c r="H734" t="s">
        <v>406</v>
      </c>
    </row>
    <row r="735" spans="1:8" x14ac:dyDescent="0.25">
      <c r="A735" s="25">
        <v>36.71</v>
      </c>
      <c r="B735" s="27">
        <v>41322</v>
      </c>
      <c r="C735" t="s">
        <v>25</v>
      </c>
      <c r="D735" t="s">
        <v>47</v>
      </c>
      <c r="E735" t="s">
        <v>293</v>
      </c>
      <c r="F735" s="25" t="s">
        <v>276</v>
      </c>
      <c r="G735" s="25" t="s">
        <v>284</v>
      </c>
      <c r="H735" t="s">
        <v>407</v>
      </c>
    </row>
    <row r="736" spans="1:8" x14ac:dyDescent="0.25">
      <c r="A736" s="25">
        <v>4.58</v>
      </c>
      <c r="B736" s="27">
        <v>41313</v>
      </c>
      <c r="C736" t="s">
        <v>25</v>
      </c>
      <c r="D736" t="s">
        <v>47</v>
      </c>
      <c r="E736" t="s">
        <v>293</v>
      </c>
      <c r="F736" s="25" t="s">
        <v>276</v>
      </c>
      <c r="G736" s="25" t="s">
        <v>286</v>
      </c>
      <c r="H736" t="s">
        <v>401</v>
      </c>
    </row>
    <row r="737" spans="1:8" x14ac:dyDescent="0.25">
      <c r="A737" s="25">
        <v>15.46</v>
      </c>
      <c r="B737" s="27">
        <v>41314</v>
      </c>
      <c r="C737" t="s">
        <v>25</v>
      </c>
      <c r="D737" t="s">
        <v>47</v>
      </c>
      <c r="E737" t="s">
        <v>293</v>
      </c>
      <c r="F737" s="25" t="s">
        <v>276</v>
      </c>
      <c r="G737" s="25" t="s">
        <v>286</v>
      </c>
      <c r="H737" t="s">
        <v>400</v>
      </c>
    </row>
    <row r="738" spans="1:8" x14ac:dyDescent="0.25">
      <c r="A738" s="25">
        <v>9.16</v>
      </c>
      <c r="B738" s="27">
        <v>41318</v>
      </c>
      <c r="C738" t="s">
        <v>25</v>
      </c>
      <c r="D738" t="s">
        <v>47</v>
      </c>
      <c r="E738" t="s">
        <v>293</v>
      </c>
      <c r="F738" s="25" t="s">
        <v>276</v>
      </c>
      <c r="G738" s="25" t="s">
        <v>286</v>
      </c>
      <c r="H738" t="s">
        <v>403</v>
      </c>
    </row>
    <row r="739" spans="1:8" x14ac:dyDescent="0.25">
      <c r="A739" s="25">
        <v>11.94</v>
      </c>
      <c r="B739" s="27">
        <v>41319</v>
      </c>
      <c r="C739" t="s">
        <v>25</v>
      </c>
      <c r="D739" t="s">
        <v>47</v>
      </c>
      <c r="E739" t="s">
        <v>293</v>
      </c>
      <c r="F739" s="25" t="s">
        <v>276</v>
      </c>
      <c r="G739" s="25" t="s">
        <v>286</v>
      </c>
      <c r="H739" t="s">
        <v>402</v>
      </c>
    </row>
    <row r="740" spans="1:8" x14ac:dyDescent="0.25">
      <c r="A740" s="25">
        <v>16.940000000000001</v>
      </c>
      <c r="B740" s="27">
        <v>41319</v>
      </c>
      <c r="C740" t="s">
        <v>25</v>
      </c>
      <c r="D740" t="s">
        <v>47</v>
      </c>
      <c r="E740" t="s">
        <v>293</v>
      </c>
      <c r="F740" s="25" t="s">
        <v>276</v>
      </c>
      <c r="G740" s="25" t="s">
        <v>286</v>
      </c>
      <c r="H740" t="s">
        <v>404</v>
      </c>
    </row>
    <row r="741" spans="1:8" x14ac:dyDescent="0.25">
      <c r="A741" s="25">
        <v>5</v>
      </c>
      <c r="B741" s="27">
        <v>41320</v>
      </c>
      <c r="C741" t="s">
        <v>25</v>
      </c>
      <c r="D741" t="s">
        <v>47</v>
      </c>
      <c r="E741" t="s">
        <v>293</v>
      </c>
      <c r="F741" s="25" t="s">
        <v>276</v>
      </c>
      <c r="G741" s="25" t="s">
        <v>286</v>
      </c>
      <c r="H741" t="s">
        <v>399</v>
      </c>
    </row>
    <row r="742" spans="1:8" x14ac:dyDescent="0.25">
      <c r="A742" s="25">
        <v>21.98</v>
      </c>
      <c r="B742" s="27">
        <v>41320</v>
      </c>
      <c r="C742" t="s">
        <v>25</v>
      </c>
      <c r="D742" t="s">
        <v>47</v>
      </c>
      <c r="E742" t="s">
        <v>293</v>
      </c>
      <c r="F742" s="25" t="s">
        <v>276</v>
      </c>
      <c r="G742" s="25" t="s">
        <v>286</v>
      </c>
      <c r="H742" t="s">
        <v>405</v>
      </c>
    </row>
    <row r="743" spans="1:8" x14ac:dyDescent="0.25">
      <c r="A743" s="3">
        <v>9.69</v>
      </c>
      <c r="B743" s="21">
        <v>41319</v>
      </c>
      <c r="C743" s="3" t="s">
        <v>25</v>
      </c>
      <c r="D743" s="3" t="s">
        <v>47</v>
      </c>
      <c r="E743" s="3" t="s">
        <v>293</v>
      </c>
      <c r="F743" s="3" t="s">
        <v>276</v>
      </c>
      <c r="G743" s="3" t="s">
        <v>285</v>
      </c>
      <c r="H743" t="s">
        <v>309</v>
      </c>
    </row>
    <row r="744" spans="1:8" x14ac:dyDescent="0.25">
      <c r="A744" s="25">
        <v>28</v>
      </c>
      <c r="B744" s="27">
        <v>41319</v>
      </c>
      <c r="C744" t="s">
        <v>25</v>
      </c>
      <c r="D744" t="s">
        <v>47</v>
      </c>
      <c r="E744" t="s">
        <v>293</v>
      </c>
      <c r="F744" s="25" t="s">
        <v>276</v>
      </c>
      <c r="G744" s="25" t="s">
        <v>285</v>
      </c>
      <c r="H744" t="s">
        <v>411</v>
      </c>
    </row>
    <row r="745" spans="1:8" x14ac:dyDescent="0.25">
      <c r="A745" s="25">
        <v>82.3</v>
      </c>
      <c r="B745" s="27">
        <v>41319</v>
      </c>
      <c r="C745" t="s">
        <v>25</v>
      </c>
      <c r="D745" t="s">
        <v>47</v>
      </c>
      <c r="E745" t="s">
        <v>293</v>
      </c>
      <c r="F745" s="25" t="s">
        <v>276</v>
      </c>
      <c r="G745" s="25" t="s">
        <v>285</v>
      </c>
      <c r="H745" t="s">
        <v>412</v>
      </c>
    </row>
    <row r="746" spans="1:8" x14ac:dyDescent="0.25">
      <c r="A746" s="3">
        <v>565</v>
      </c>
      <c r="B746" s="15">
        <v>41178</v>
      </c>
      <c r="C746" s="3" t="s">
        <v>25</v>
      </c>
      <c r="D746" s="3" t="s">
        <v>58</v>
      </c>
      <c r="E746" s="3" t="s">
        <v>68</v>
      </c>
      <c r="G746" s="3"/>
      <c r="H746" t="s">
        <v>87</v>
      </c>
    </row>
    <row r="747" spans="1:8" x14ac:dyDescent="0.25">
      <c r="A747" s="3">
        <v>435</v>
      </c>
      <c r="B747" s="15">
        <v>41178</v>
      </c>
      <c r="C747" s="3" t="s">
        <v>25</v>
      </c>
      <c r="D747" s="3" t="s">
        <v>58</v>
      </c>
      <c r="E747" s="3" t="s">
        <v>68</v>
      </c>
      <c r="G747" s="3"/>
      <c r="H747" t="s">
        <v>87</v>
      </c>
    </row>
    <row r="748" spans="1:8" x14ac:dyDescent="0.25">
      <c r="A748" s="3">
        <v>-78</v>
      </c>
      <c r="B748" s="17">
        <v>41160</v>
      </c>
      <c r="C748" s="3" t="s">
        <v>9</v>
      </c>
      <c r="D748" s="3" t="s">
        <v>29</v>
      </c>
      <c r="E748" s="3" t="s">
        <v>67</v>
      </c>
      <c r="G748" s="3"/>
      <c r="H748" s="4" t="s">
        <v>430</v>
      </c>
    </row>
    <row r="749" spans="1:8" x14ac:dyDescent="0.25">
      <c r="A749">
        <v>109</v>
      </c>
      <c r="B749" s="19">
        <v>41285</v>
      </c>
      <c r="C749" t="s">
        <v>9</v>
      </c>
      <c r="D749" t="s">
        <v>47</v>
      </c>
      <c r="E749" t="s">
        <v>269</v>
      </c>
      <c r="F749" t="s">
        <v>270</v>
      </c>
      <c r="G749" s="24" t="s">
        <v>280</v>
      </c>
      <c r="H749" t="s">
        <v>302</v>
      </c>
    </row>
    <row r="750" spans="1:8" x14ac:dyDescent="0.25">
      <c r="A750">
        <v>490</v>
      </c>
      <c r="B750" s="19">
        <v>41125</v>
      </c>
      <c r="C750" t="s">
        <v>23</v>
      </c>
      <c r="D750" t="s">
        <v>44</v>
      </c>
      <c r="E750" t="s">
        <v>45</v>
      </c>
      <c r="F750" t="s">
        <v>8</v>
      </c>
      <c r="G750" s="3"/>
      <c r="H750" t="s">
        <v>298</v>
      </c>
    </row>
    <row r="751" spans="1:8" x14ac:dyDescent="0.25">
      <c r="A751" s="25">
        <v>636.61</v>
      </c>
      <c r="B751" s="27">
        <v>41322</v>
      </c>
      <c r="C751" s="3" t="s">
        <v>23</v>
      </c>
      <c r="D751" s="3" t="s">
        <v>44</v>
      </c>
      <c r="E751" s="4" t="s">
        <v>375</v>
      </c>
      <c r="F751" s="3" t="s">
        <v>47</v>
      </c>
      <c r="G751" s="3"/>
      <c r="H751" t="s">
        <v>315</v>
      </c>
    </row>
    <row r="752" spans="1:8" x14ac:dyDescent="0.25">
      <c r="A752">
        <v>246.89</v>
      </c>
      <c r="B752" s="19">
        <v>41188</v>
      </c>
      <c r="C752" t="s">
        <v>23</v>
      </c>
      <c r="D752" t="s">
        <v>44</v>
      </c>
      <c r="E752" t="s">
        <v>321</v>
      </c>
      <c r="F752" t="s">
        <v>47</v>
      </c>
      <c r="G752" s="3"/>
      <c r="H752" t="s">
        <v>300</v>
      </c>
    </row>
    <row r="753" spans="1:8" x14ac:dyDescent="0.25">
      <c r="A753" s="3">
        <v>1010.1</v>
      </c>
      <c r="B753" s="21">
        <v>41322</v>
      </c>
      <c r="C753" t="s">
        <v>23</v>
      </c>
      <c r="D753" t="s">
        <v>44</v>
      </c>
      <c r="E753" t="s">
        <v>321</v>
      </c>
      <c r="F753" t="s">
        <v>47</v>
      </c>
      <c r="G753" s="3"/>
      <c r="H753" t="s">
        <v>312</v>
      </c>
    </row>
    <row r="754" spans="1:8" x14ac:dyDescent="0.25">
      <c r="A754" s="3">
        <v>1189.4000000000001</v>
      </c>
      <c r="B754" s="21">
        <v>41322</v>
      </c>
      <c r="C754" t="s">
        <v>23</v>
      </c>
      <c r="D754" t="s">
        <v>44</v>
      </c>
      <c r="E754" t="s">
        <v>321</v>
      </c>
      <c r="F754" t="s">
        <v>47</v>
      </c>
      <c r="G754" s="3"/>
      <c r="H754" t="s">
        <v>314</v>
      </c>
    </row>
    <row r="755" spans="1:8" x14ac:dyDescent="0.25">
      <c r="A755" s="3">
        <v>701</v>
      </c>
      <c r="B755" s="17">
        <v>41072</v>
      </c>
      <c r="C755" s="3" t="s">
        <v>23</v>
      </c>
      <c r="D755" t="s">
        <v>21</v>
      </c>
      <c r="E755" t="s">
        <v>24</v>
      </c>
      <c r="F755" s="3" t="s">
        <v>8</v>
      </c>
      <c r="G755" s="3"/>
      <c r="H755" t="s">
        <v>42</v>
      </c>
    </row>
    <row r="756" spans="1:8" x14ac:dyDescent="0.25">
      <c r="A756" s="3">
        <v>1409</v>
      </c>
      <c r="B756" s="17">
        <v>41128</v>
      </c>
      <c r="C756" s="3" t="s">
        <v>23</v>
      </c>
      <c r="D756" s="3" t="s">
        <v>44</v>
      </c>
      <c r="E756" s="3" t="s">
        <v>65</v>
      </c>
      <c r="F756" s="3" t="s">
        <v>8</v>
      </c>
      <c r="G756" s="3"/>
      <c r="H756" t="s">
        <v>42</v>
      </c>
    </row>
    <row r="757" spans="1:8" x14ac:dyDescent="0.25">
      <c r="A757" s="3">
        <v>714</v>
      </c>
      <c r="B757" s="17">
        <v>41198</v>
      </c>
      <c r="C757" s="3" t="s">
        <v>23</v>
      </c>
      <c r="D757" s="3" t="s">
        <v>44</v>
      </c>
      <c r="E757" s="3" t="s">
        <v>65</v>
      </c>
      <c r="F757" s="3" t="s">
        <v>8</v>
      </c>
      <c r="G757" s="3"/>
      <c r="H757" t="s">
        <v>42</v>
      </c>
    </row>
    <row r="758" spans="1:8" x14ac:dyDescent="0.25">
      <c r="A758" s="3">
        <v>708</v>
      </c>
      <c r="B758" s="17">
        <v>41236</v>
      </c>
      <c r="C758" s="3" t="s">
        <v>23</v>
      </c>
      <c r="D758" s="3" t="s">
        <v>44</v>
      </c>
      <c r="E758" s="3" t="s">
        <v>65</v>
      </c>
      <c r="F758" s="3" t="s">
        <v>8</v>
      </c>
      <c r="G758" s="3"/>
      <c r="H758" t="s">
        <v>42</v>
      </c>
    </row>
    <row r="759" spans="1:8" x14ac:dyDescent="0.25">
      <c r="A759" s="3">
        <v>1172</v>
      </c>
      <c r="B759" s="17">
        <v>41236</v>
      </c>
      <c r="C759" s="3" t="s">
        <v>23</v>
      </c>
      <c r="D759" s="3" t="s">
        <v>44</v>
      </c>
      <c r="E759" s="3" t="s">
        <v>65</v>
      </c>
      <c r="F759" s="3" t="s">
        <v>8</v>
      </c>
      <c r="G759" s="3"/>
      <c r="H759" t="s">
        <v>42</v>
      </c>
    </row>
    <row r="760" spans="1:8" x14ac:dyDescent="0.25">
      <c r="A760" s="3">
        <v>714</v>
      </c>
      <c r="B760" s="15">
        <v>41277</v>
      </c>
      <c r="C760" s="3" t="s">
        <v>23</v>
      </c>
      <c r="D760" s="3" t="s">
        <v>44</v>
      </c>
      <c r="E760" s="3" t="s">
        <v>65</v>
      </c>
      <c r="F760" s="3" t="s">
        <v>8</v>
      </c>
      <c r="G760" s="3"/>
      <c r="H760" t="s">
        <v>42</v>
      </c>
    </row>
    <row r="761" spans="1:8" x14ac:dyDescent="0.25">
      <c r="A761" s="3">
        <v>721</v>
      </c>
      <c r="B761" s="15">
        <v>41312</v>
      </c>
      <c r="C761" s="3" t="s">
        <v>23</v>
      </c>
      <c r="D761" s="3" t="s">
        <v>44</v>
      </c>
      <c r="E761" s="3" t="s">
        <v>65</v>
      </c>
      <c r="F761" s="3" t="s">
        <v>8</v>
      </c>
      <c r="G761" s="3"/>
      <c r="H761" t="s">
        <v>42</v>
      </c>
    </row>
    <row r="762" spans="1:8" x14ac:dyDescent="0.25">
      <c r="A762" s="3">
        <v>714</v>
      </c>
      <c r="B762" s="15">
        <v>41318</v>
      </c>
      <c r="C762" s="3" t="s">
        <v>23</v>
      </c>
      <c r="D762" s="3" t="s">
        <v>44</v>
      </c>
      <c r="E762" s="3" t="s">
        <v>65</v>
      </c>
      <c r="F762" s="3" t="s">
        <v>8</v>
      </c>
      <c r="G762" s="3"/>
      <c r="H762" t="s">
        <v>42</v>
      </c>
    </row>
    <row r="763" spans="1:8" x14ac:dyDescent="0.25">
      <c r="A763" s="3">
        <v>671</v>
      </c>
      <c r="B763" s="15">
        <v>41340</v>
      </c>
      <c r="C763" s="3" t="s">
        <v>23</v>
      </c>
      <c r="D763" s="3" t="s">
        <v>44</v>
      </c>
      <c r="E763" s="3" t="s">
        <v>65</v>
      </c>
      <c r="F763" s="3" t="s">
        <v>8</v>
      </c>
      <c r="G763" s="3"/>
      <c r="H763" t="s">
        <v>42</v>
      </c>
    </row>
    <row r="764" spans="1:8" x14ac:dyDescent="0.25">
      <c r="A764" s="3">
        <v>721</v>
      </c>
      <c r="B764" s="15">
        <v>41369</v>
      </c>
      <c r="C764" s="3" t="s">
        <v>23</v>
      </c>
      <c r="D764" s="3" t="s">
        <v>44</v>
      </c>
      <c r="E764" s="3" t="s">
        <v>65</v>
      </c>
      <c r="F764" s="3" t="s">
        <v>8</v>
      </c>
      <c r="G764" s="3"/>
      <c r="H764" t="s">
        <v>42</v>
      </c>
    </row>
    <row r="765" spans="1:8" x14ac:dyDescent="0.25">
      <c r="A765">
        <v>0.5</v>
      </c>
      <c r="B765" s="6">
        <v>41320</v>
      </c>
      <c r="C765" t="s">
        <v>23</v>
      </c>
      <c r="D765" t="s">
        <v>44</v>
      </c>
      <c r="E765" t="s">
        <v>278</v>
      </c>
      <c r="F765" t="s">
        <v>47</v>
      </c>
      <c r="G765" s="3"/>
      <c r="H765" t="s">
        <v>368</v>
      </c>
    </row>
    <row r="766" spans="1:8" x14ac:dyDescent="0.25">
      <c r="A766">
        <v>48.25</v>
      </c>
      <c r="B766" s="6">
        <v>41321</v>
      </c>
      <c r="C766" t="s">
        <v>23</v>
      </c>
      <c r="D766" t="s">
        <v>44</v>
      </c>
      <c r="E766" t="s">
        <v>278</v>
      </c>
      <c r="F766" t="s">
        <v>47</v>
      </c>
      <c r="G766" s="3"/>
      <c r="H766" t="s">
        <v>370</v>
      </c>
    </row>
    <row r="767" spans="1:8" x14ac:dyDescent="0.25">
      <c r="A767">
        <v>30</v>
      </c>
      <c r="B767" s="6">
        <v>41322</v>
      </c>
      <c r="C767" t="s">
        <v>23</v>
      </c>
      <c r="D767" t="s">
        <v>44</v>
      </c>
      <c r="E767" t="s">
        <v>278</v>
      </c>
      <c r="F767" t="s">
        <v>47</v>
      </c>
      <c r="G767" s="3"/>
      <c r="H767" t="s">
        <v>371</v>
      </c>
    </row>
    <row r="768" spans="1:8" x14ac:dyDescent="0.25">
      <c r="A768" s="25">
        <v>113</v>
      </c>
      <c r="B768" s="27">
        <v>41326</v>
      </c>
      <c r="C768" t="s">
        <v>23</v>
      </c>
      <c r="D768" t="s">
        <v>44</v>
      </c>
      <c r="E768" t="s">
        <v>278</v>
      </c>
      <c r="F768" t="s">
        <v>47</v>
      </c>
      <c r="G768" s="3"/>
      <c r="H768" t="s">
        <v>420</v>
      </c>
    </row>
    <row r="769" spans="1:8" x14ac:dyDescent="0.25">
      <c r="A769" s="3">
        <v>45.28</v>
      </c>
      <c r="B769" s="8">
        <v>41043</v>
      </c>
      <c r="C769" s="3" t="s">
        <v>23</v>
      </c>
      <c r="D769" t="s">
        <v>21</v>
      </c>
      <c r="E769" t="s">
        <v>24</v>
      </c>
      <c r="F769" t="s">
        <v>8</v>
      </c>
      <c r="H769" t="s">
        <v>34</v>
      </c>
    </row>
    <row r="770" spans="1:8" x14ac:dyDescent="0.25">
      <c r="A770" s="3">
        <v>734</v>
      </c>
      <c r="B770" s="8">
        <v>41044</v>
      </c>
      <c r="C770" s="3" t="s">
        <v>23</v>
      </c>
      <c r="D770" t="s">
        <v>21</v>
      </c>
      <c r="E770" t="s">
        <v>24</v>
      </c>
      <c r="F770" t="s">
        <v>8</v>
      </c>
      <c r="H770" t="s">
        <v>35</v>
      </c>
    </row>
    <row r="771" spans="1:8" x14ac:dyDescent="0.25">
      <c r="A771" s="3">
        <v>117.25</v>
      </c>
      <c r="B771" s="8">
        <v>41047</v>
      </c>
      <c r="C771" s="3" t="s">
        <v>23</v>
      </c>
      <c r="D771" t="s">
        <v>21</v>
      </c>
      <c r="E771" t="s">
        <v>24</v>
      </c>
      <c r="F771" t="s">
        <v>8</v>
      </c>
      <c r="H771" t="s">
        <v>40</v>
      </c>
    </row>
    <row r="772" spans="1:8" x14ac:dyDescent="0.25">
      <c r="A772" s="3">
        <v>751.46</v>
      </c>
      <c r="B772" s="8">
        <v>41058</v>
      </c>
      <c r="C772" s="3" t="s">
        <v>23</v>
      </c>
      <c r="D772" t="s">
        <v>21</v>
      </c>
      <c r="E772" t="s">
        <v>24</v>
      </c>
      <c r="F772" t="s">
        <v>8</v>
      </c>
      <c r="H772" t="s">
        <v>41</v>
      </c>
    </row>
    <row r="773" spans="1:8" x14ac:dyDescent="0.25">
      <c r="A773">
        <v>15.51</v>
      </c>
      <c r="B773" s="6">
        <v>41036</v>
      </c>
      <c r="C773" t="s">
        <v>23</v>
      </c>
      <c r="D773" t="s">
        <v>21</v>
      </c>
      <c r="E773" t="s">
        <v>24</v>
      </c>
      <c r="F773" t="s">
        <v>47</v>
      </c>
      <c r="H773" t="s">
        <v>48</v>
      </c>
    </row>
    <row r="774" spans="1:8" x14ac:dyDescent="0.25">
      <c r="A774">
        <v>19.04</v>
      </c>
      <c r="B774" s="6">
        <v>41036</v>
      </c>
      <c r="C774" t="s">
        <v>23</v>
      </c>
      <c r="D774" t="s">
        <v>21</v>
      </c>
      <c r="E774" t="s">
        <v>24</v>
      </c>
      <c r="F774" t="s">
        <v>47</v>
      </c>
      <c r="H774" t="s">
        <v>49</v>
      </c>
    </row>
    <row r="775" spans="1:8" x14ac:dyDescent="0.25">
      <c r="A775" s="3">
        <v>636.61</v>
      </c>
      <c r="B775" s="21">
        <v>41341</v>
      </c>
      <c r="C775" t="s">
        <v>23</v>
      </c>
      <c r="D775" t="s">
        <v>21</v>
      </c>
      <c r="E775" t="s">
        <v>24</v>
      </c>
      <c r="F775" t="s">
        <v>47</v>
      </c>
      <c r="H775" t="s">
        <v>315</v>
      </c>
    </row>
    <row r="776" spans="1:8" x14ac:dyDescent="0.25">
      <c r="A776" s="3">
        <v>448.44</v>
      </c>
      <c r="B776" s="21">
        <v>41351</v>
      </c>
      <c r="C776" t="s">
        <v>23</v>
      </c>
      <c r="D776" t="s">
        <v>21</v>
      </c>
      <c r="E776" t="s">
        <v>24</v>
      </c>
      <c r="F776" t="s">
        <v>47</v>
      </c>
      <c r="H776" t="s">
        <v>316</v>
      </c>
    </row>
    <row r="777" spans="1:8" x14ac:dyDescent="0.25">
      <c r="A777" s="9" t="s">
        <v>50</v>
      </c>
    </row>
    <row r="778" spans="1:8" x14ac:dyDescent="0.25">
      <c r="A778">
        <f>SUM(A2:A777)</f>
        <v>134699.71000000011</v>
      </c>
    </row>
  </sheetData>
  <sortState ref="A2:H24">
    <sortCondition ref="C2:C24"/>
    <sortCondition ref="D2:D24"/>
    <sortCondition ref="E2:E24"/>
    <sortCondition ref="F2:F24"/>
    <sortCondition ref="G2:G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8"/>
  <sheetViews>
    <sheetView tabSelected="1" zoomScale="80" zoomScaleNormal="80" workbookViewId="0">
      <pane ySplit="1" topLeftCell="A610" activePane="bottomLeft" state="frozen"/>
      <selection pane="bottomLeft" activeCell="A615" sqref="A615"/>
    </sheetView>
  </sheetViews>
  <sheetFormatPr defaultRowHeight="15" x14ac:dyDescent="0.25"/>
  <cols>
    <col min="1" max="1" width="15.140625" bestFit="1" customWidth="1"/>
    <col min="2" max="2" width="12.42578125" style="6" bestFit="1" customWidth="1"/>
    <col min="3" max="3" width="15" bestFit="1" customWidth="1"/>
    <col min="4" max="4" width="20.85546875" bestFit="1" customWidth="1"/>
    <col min="5" max="5" width="33.5703125" bestFit="1" customWidth="1"/>
    <col min="6" max="6" width="22" bestFit="1" customWidth="1"/>
    <col min="7" max="7" width="27" customWidth="1"/>
  </cols>
  <sheetData>
    <row r="1" spans="1:12" x14ac:dyDescent="0.25">
      <c r="A1" t="s">
        <v>0</v>
      </c>
      <c r="B1" s="6" t="s">
        <v>1</v>
      </c>
      <c r="C1" s="2" t="s">
        <v>4</v>
      </c>
      <c r="H1" t="s">
        <v>2</v>
      </c>
    </row>
    <row r="2" spans="1:12" x14ac:dyDescent="0.25">
      <c r="A2">
        <v>109</v>
      </c>
      <c r="B2" s="19">
        <v>41244</v>
      </c>
      <c r="C2" t="s">
        <v>5</v>
      </c>
      <c r="D2" t="s">
        <v>6</v>
      </c>
      <c r="E2" t="s">
        <v>281</v>
      </c>
      <c r="F2" t="s">
        <v>47</v>
      </c>
      <c r="H2" t="s">
        <v>164</v>
      </c>
    </row>
    <row r="3" spans="1:12" x14ac:dyDescent="0.25">
      <c r="A3">
        <v>9</v>
      </c>
      <c r="B3" s="19">
        <v>41244</v>
      </c>
      <c r="C3" t="s">
        <v>5</v>
      </c>
      <c r="D3" t="s">
        <v>6</v>
      </c>
      <c r="E3" t="s">
        <v>281</v>
      </c>
      <c r="F3" t="s">
        <v>47</v>
      </c>
      <c r="H3" t="s">
        <v>164</v>
      </c>
    </row>
    <row r="4" spans="1:12" x14ac:dyDescent="0.25">
      <c r="A4">
        <v>9</v>
      </c>
      <c r="B4" s="19">
        <v>41244</v>
      </c>
      <c r="C4" t="s">
        <v>5</v>
      </c>
      <c r="D4" t="s">
        <v>6</v>
      </c>
      <c r="E4" t="s">
        <v>281</v>
      </c>
      <c r="F4" t="s">
        <v>47</v>
      </c>
      <c r="H4" t="s">
        <v>164</v>
      </c>
    </row>
    <row r="5" spans="1:12" x14ac:dyDescent="0.25">
      <c r="A5">
        <v>-10</v>
      </c>
      <c r="B5" s="27">
        <v>41267</v>
      </c>
      <c r="C5" s="3" t="s">
        <v>5</v>
      </c>
      <c r="D5" s="3" t="s">
        <v>6</v>
      </c>
      <c r="E5" s="3" t="s">
        <v>281</v>
      </c>
      <c r="F5" s="3" t="s">
        <v>47</v>
      </c>
      <c r="G5" s="3"/>
      <c r="H5" t="s">
        <v>382</v>
      </c>
    </row>
    <row r="6" spans="1:12" x14ac:dyDescent="0.25">
      <c r="A6">
        <v>-118.5</v>
      </c>
      <c r="B6" s="27">
        <v>41299</v>
      </c>
      <c r="C6" s="3" t="s">
        <v>5</v>
      </c>
      <c r="D6" s="3" t="s">
        <v>6</v>
      </c>
      <c r="E6" s="3" t="s">
        <v>281</v>
      </c>
      <c r="F6" s="3" t="s">
        <v>47</v>
      </c>
      <c r="G6" s="3"/>
      <c r="H6" t="s">
        <v>385</v>
      </c>
      <c r="I6" s="3"/>
      <c r="J6" s="3"/>
      <c r="K6" s="3"/>
      <c r="L6" s="3"/>
    </row>
    <row r="7" spans="1:12" x14ac:dyDescent="0.25">
      <c r="A7">
        <v>118.5</v>
      </c>
      <c r="B7" s="27">
        <v>41305</v>
      </c>
      <c r="C7" s="3" t="s">
        <v>5</v>
      </c>
      <c r="D7" s="3" t="s">
        <v>6</v>
      </c>
      <c r="E7" s="3" t="s">
        <v>281</v>
      </c>
      <c r="F7" s="3" t="s">
        <v>47</v>
      </c>
      <c r="G7" s="3"/>
      <c r="H7" t="s">
        <v>386</v>
      </c>
      <c r="I7" s="3"/>
      <c r="J7" s="3"/>
      <c r="K7" s="3"/>
      <c r="L7" s="3"/>
    </row>
    <row r="8" spans="1:12" x14ac:dyDescent="0.25">
      <c r="A8">
        <v>10</v>
      </c>
      <c r="B8" s="6">
        <v>41320</v>
      </c>
      <c r="C8" t="s">
        <v>5</v>
      </c>
      <c r="D8" t="s">
        <v>6</v>
      </c>
      <c r="E8" t="s">
        <v>281</v>
      </c>
      <c r="F8" t="s">
        <v>47</v>
      </c>
      <c r="H8" t="s">
        <v>333</v>
      </c>
      <c r="I8" s="3"/>
      <c r="J8" s="3"/>
      <c r="K8" s="3"/>
      <c r="L8" s="3"/>
    </row>
    <row r="9" spans="1:12" x14ac:dyDescent="0.25">
      <c r="A9">
        <v>5</v>
      </c>
      <c r="B9" s="6">
        <v>41320</v>
      </c>
      <c r="C9" t="s">
        <v>5</v>
      </c>
      <c r="D9" t="s">
        <v>6</v>
      </c>
      <c r="E9" t="s">
        <v>281</v>
      </c>
      <c r="F9" t="s">
        <v>47</v>
      </c>
      <c r="H9" t="s">
        <v>334</v>
      </c>
      <c r="I9" s="3"/>
      <c r="J9" s="3"/>
      <c r="K9" s="3"/>
      <c r="L9" s="3"/>
    </row>
    <row r="10" spans="1:12" x14ac:dyDescent="0.25">
      <c r="A10" s="3">
        <v>-5</v>
      </c>
      <c r="B10" s="21">
        <v>41306</v>
      </c>
      <c r="C10" t="s">
        <v>5</v>
      </c>
      <c r="D10" t="s">
        <v>6</v>
      </c>
      <c r="E10" t="s">
        <v>281</v>
      </c>
      <c r="F10" t="s">
        <v>47</v>
      </c>
      <c r="H10" t="s">
        <v>240</v>
      </c>
      <c r="I10" s="3"/>
      <c r="J10" s="3"/>
      <c r="K10" s="3"/>
      <c r="L10" s="3"/>
    </row>
    <row r="11" spans="1:12" x14ac:dyDescent="0.25">
      <c r="A11" s="1">
        <v>1180.8</v>
      </c>
      <c r="B11" s="7">
        <v>41047</v>
      </c>
      <c r="C11" s="3" t="s">
        <v>5</v>
      </c>
      <c r="D11" s="3" t="s">
        <v>6</v>
      </c>
      <c r="E11" s="3" t="s">
        <v>7</v>
      </c>
      <c r="F11" s="3" t="s">
        <v>8</v>
      </c>
      <c r="G11" s="3"/>
      <c r="H11" t="s">
        <v>16</v>
      </c>
    </row>
    <row r="12" spans="1:12" x14ac:dyDescent="0.25">
      <c r="A12" s="1">
        <v>6</v>
      </c>
      <c r="B12" s="7">
        <v>41047</v>
      </c>
      <c r="C12" s="3" t="s">
        <v>5</v>
      </c>
      <c r="D12" s="3" t="s">
        <v>6</v>
      </c>
      <c r="E12" s="3" t="s">
        <v>7</v>
      </c>
      <c r="F12" s="3" t="s">
        <v>8</v>
      </c>
      <c r="G12" s="3"/>
      <c r="H12" t="s">
        <v>12</v>
      </c>
    </row>
    <row r="13" spans="1:12" x14ac:dyDescent="0.25">
      <c r="A13" s="1">
        <v>16</v>
      </c>
      <c r="B13" s="7">
        <v>41047</v>
      </c>
      <c r="C13" s="3" t="s">
        <v>5</v>
      </c>
      <c r="D13" s="3" t="s">
        <v>6</v>
      </c>
      <c r="E13" s="3" t="s">
        <v>7</v>
      </c>
      <c r="F13" s="3" t="s">
        <v>8</v>
      </c>
      <c r="G13" s="3"/>
      <c r="H13" t="s">
        <v>17</v>
      </c>
    </row>
    <row r="14" spans="1:12" x14ac:dyDescent="0.25">
      <c r="A14" s="1">
        <v>0.65</v>
      </c>
      <c r="B14" s="7">
        <v>41047</v>
      </c>
      <c r="C14" s="3" t="s">
        <v>5</v>
      </c>
      <c r="D14" s="3" t="s">
        <v>6</v>
      </c>
      <c r="E14" s="3" t="s">
        <v>7</v>
      </c>
      <c r="F14" s="3" t="s">
        <v>8</v>
      </c>
      <c r="G14" s="3"/>
      <c r="H14" t="s">
        <v>18</v>
      </c>
    </row>
    <row r="15" spans="1:12" x14ac:dyDescent="0.25">
      <c r="A15" s="1">
        <v>75</v>
      </c>
      <c r="B15" s="7">
        <v>41047</v>
      </c>
      <c r="C15" s="3" t="s">
        <v>5</v>
      </c>
      <c r="D15" s="3" t="s">
        <v>6</v>
      </c>
      <c r="E15" s="4" t="s">
        <v>7</v>
      </c>
      <c r="F15" s="3" t="s">
        <v>8</v>
      </c>
      <c r="G15" s="3"/>
      <c r="H15" t="s">
        <v>19</v>
      </c>
    </row>
    <row r="16" spans="1:12" x14ac:dyDescent="0.25">
      <c r="A16" s="14">
        <v>1229.18</v>
      </c>
      <c r="B16" s="31">
        <v>41075</v>
      </c>
      <c r="C16" s="3" t="s">
        <v>5</v>
      </c>
      <c r="D16" s="3" t="s">
        <v>6</v>
      </c>
      <c r="E16" s="3" t="s">
        <v>7</v>
      </c>
      <c r="F16" s="3" t="s">
        <v>8</v>
      </c>
      <c r="H16" t="s">
        <v>16</v>
      </c>
    </row>
    <row r="17" spans="1:8" x14ac:dyDescent="0.25">
      <c r="A17" s="14">
        <v>11</v>
      </c>
      <c r="B17" s="31">
        <v>41075</v>
      </c>
      <c r="C17" s="3" t="s">
        <v>5</v>
      </c>
      <c r="D17" s="3" t="s">
        <v>6</v>
      </c>
      <c r="E17" s="3" t="s">
        <v>7</v>
      </c>
      <c r="F17" s="3" t="s">
        <v>8</v>
      </c>
      <c r="H17" t="s">
        <v>12</v>
      </c>
    </row>
    <row r="18" spans="1:8" x14ac:dyDescent="0.25">
      <c r="A18" s="14">
        <v>15</v>
      </c>
      <c r="B18" s="31">
        <v>41075</v>
      </c>
      <c r="C18" s="3" t="s">
        <v>5</v>
      </c>
      <c r="D18" s="3" t="s">
        <v>6</v>
      </c>
      <c r="E18" s="3" t="s">
        <v>7</v>
      </c>
      <c r="F18" s="3" t="s">
        <v>8</v>
      </c>
      <c r="H18" t="s">
        <v>17</v>
      </c>
    </row>
    <row r="19" spans="1:8" x14ac:dyDescent="0.25">
      <c r="A19" s="14">
        <v>0.65</v>
      </c>
      <c r="B19" s="31">
        <v>41075</v>
      </c>
      <c r="C19" s="3" t="s">
        <v>5</v>
      </c>
      <c r="D19" s="3" t="s">
        <v>6</v>
      </c>
      <c r="E19" s="3" t="s">
        <v>7</v>
      </c>
      <c r="F19" s="3" t="s">
        <v>8</v>
      </c>
      <c r="H19" t="s">
        <v>18</v>
      </c>
    </row>
    <row r="20" spans="1:8" x14ac:dyDescent="0.25">
      <c r="A20" s="14">
        <f>1829.43-435</f>
        <v>1394.43</v>
      </c>
      <c r="B20" s="15">
        <v>41110</v>
      </c>
      <c r="C20" s="3" t="s">
        <v>5</v>
      </c>
      <c r="D20" s="3" t="s">
        <v>6</v>
      </c>
      <c r="E20" s="3" t="s">
        <v>7</v>
      </c>
      <c r="F20" s="3" t="s">
        <v>8</v>
      </c>
      <c r="H20" t="s">
        <v>62</v>
      </c>
    </row>
    <row r="21" spans="1:8" x14ac:dyDescent="0.25">
      <c r="A21" s="14">
        <v>435</v>
      </c>
      <c r="B21" s="15">
        <v>41110</v>
      </c>
      <c r="C21" s="3" t="s">
        <v>5</v>
      </c>
      <c r="D21" s="3" t="s">
        <v>6</v>
      </c>
      <c r="E21" s="3" t="s">
        <v>7</v>
      </c>
      <c r="F21" s="3" t="s">
        <v>8</v>
      </c>
      <c r="H21" t="s">
        <v>62</v>
      </c>
    </row>
    <row r="22" spans="1:8" x14ac:dyDescent="0.25">
      <c r="A22" s="14">
        <v>1453.49</v>
      </c>
      <c r="B22" s="15">
        <v>41138</v>
      </c>
      <c r="C22" s="3" t="s">
        <v>5</v>
      </c>
      <c r="D22" s="3" t="s">
        <v>6</v>
      </c>
      <c r="E22" s="3" t="s">
        <v>7</v>
      </c>
      <c r="F22" s="3" t="s">
        <v>8</v>
      </c>
      <c r="H22" t="s">
        <v>62</v>
      </c>
    </row>
    <row r="23" spans="1:8" x14ac:dyDescent="0.25">
      <c r="A23" s="14">
        <v>1377.53</v>
      </c>
      <c r="B23" s="15">
        <v>41173</v>
      </c>
      <c r="C23" s="3" t="s">
        <v>5</v>
      </c>
      <c r="D23" s="3" t="s">
        <v>6</v>
      </c>
      <c r="E23" s="3" t="s">
        <v>7</v>
      </c>
      <c r="F23" s="3" t="s">
        <v>8</v>
      </c>
      <c r="H23" t="s">
        <v>62</v>
      </c>
    </row>
    <row r="24" spans="1:8" x14ac:dyDescent="0.25">
      <c r="A24" s="14">
        <v>1387.27</v>
      </c>
      <c r="B24" s="15">
        <v>41201</v>
      </c>
      <c r="C24" s="3" t="s">
        <v>5</v>
      </c>
      <c r="D24" s="3" t="s">
        <v>6</v>
      </c>
      <c r="E24" s="3" t="s">
        <v>7</v>
      </c>
      <c r="F24" s="3" t="s">
        <v>8</v>
      </c>
      <c r="H24" t="s">
        <v>62</v>
      </c>
    </row>
    <row r="25" spans="1:8" x14ac:dyDescent="0.25">
      <c r="A25" s="14">
        <v>1537.59</v>
      </c>
      <c r="B25" s="15">
        <v>41229</v>
      </c>
      <c r="C25" s="3" t="s">
        <v>5</v>
      </c>
      <c r="D25" s="3" t="s">
        <v>6</v>
      </c>
      <c r="E25" s="3" t="s">
        <v>7</v>
      </c>
      <c r="F25" s="3" t="s">
        <v>8</v>
      </c>
      <c r="H25" t="s">
        <v>62</v>
      </c>
    </row>
    <row r="26" spans="1:8" x14ac:dyDescent="0.25">
      <c r="A26" s="14">
        <v>1543.27</v>
      </c>
      <c r="B26" s="15">
        <v>41264</v>
      </c>
      <c r="C26" s="3" t="s">
        <v>5</v>
      </c>
      <c r="D26" s="3" t="s">
        <v>6</v>
      </c>
      <c r="E26" s="3" t="s">
        <v>7</v>
      </c>
      <c r="F26" s="3" t="s">
        <v>8</v>
      </c>
      <c r="H26" t="s">
        <v>62</v>
      </c>
    </row>
    <row r="27" spans="1:8" x14ac:dyDescent="0.25">
      <c r="A27" s="14">
        <v>1541.67</v>
      </c>
      <c r="B27" s="15">
        <v>41292</v>
      </c>
      <c r="C27" s="3" t="s">
        <v>5</v>
      </c>
      <c r="D27" s="3" t="s">
        <v>6</v>
      </c>
      <c r="E27" s="3" t="s">
        <v>7</v>
      </c>
      <c r="F27" s="3" t="s">
        <v>8</v>
      </c>
      <c r="H27" t="s">
        <v>62</v>
      </c>
    </row>
    <row r="28" spans="1:8" x14ac:dyDescent="0.25">
      <c r="A28" s="14">
        <v>1531.45</v>
      </c>
      <c r="B28" s="15">
        <v>41320</v>
      </c>
      <c r="C28" s="3" t="s">
        <v>5</v>
      </c>
      <c r="D28" s="3" t="s">
        <v>6</v>
      </c>
      <c r="E28" s="3" t="s">
        <v>7</v>
      </c>
      <c r="F28" s="3" t="s">
        <v>8</v>
      </c>
      <c r="H28" t="s">
        <v>62</v>
      </c>
    </row>
    <row r="29" spans="1:8" x14ac:dyDescent="0.25">
      <c r="A29" s="14">
        <v>1559.49</v>
      </c>
      <c r="B29" s="15">
        <v>41348</v>
      </c>
      <c r="C29" s="3" t="s">
        <v>5</v>
      </c>
      <c r="D29" s="3" t="s">
        <v>6</v>
      </c>
      <c r="E29" s="3" t="s">
        <v>7</v>
      </c>
      <c r="F29" s="3" t="s">
        <v>8</v>
      </c>
      <c r="H29" t="s">
        <v>62</v>
      </c>
    </row>
    <row r="30" spans="1:8" x14ac:dyDescent="0.25">
      <c r="A30" s="14">
        <v>1473.47</v>
      </c>
      <c r="B30" s="15">
        <v>41383</v>
      </c>
      <c r="C30" s="3" t="s">
        <v>5</v>
      </c>
      <c r="D30" s="3" t="s">
        <v>6</v>
      </c>
      <c r="E30" s="3" t="s">
        <v>7</v>
      </c>
      <c r="F30" s="3" t="s">
        <v>8</v>
      </c>
      <c r="H30" t="s">
        <v>62</v>
      </c>
    </row>
    <row r="31" spans="1:8" x14ac:dyDescent="0.25">
      <c r="A31" s="3">
        <v>69</v>
      </c>
      <c r="B31" s="21">
        <v>41248</v>
      </c>
      <c r="C31" t="s">
        <v>5</v>
      </c>
      <c r="D31" t="s">
        <v>21</v>
      </c>
      <c r="E31" t="s">
        <v>282</v>
      </c>
      <c r="F31" t="s">
        <v>47</v>
      </c>
      <c r="G31" t="s">
        <v>283</v>
      </c>
      <c r="H31" t="s">
        <v>167</v>
      </c>
    </row>
    <row r="32" spans="1:8" x14ac:dyDescent="0.25">
      <c r="A32" s="3">
        <v>14</v>
      </c>
      <c r="B32" s="21">
        <v>41268</v>
      </c>
      <c r="C32" t="s">
        <v>5</v>
      </c>
      <c r="D32" t="s">
        <v>21</v>
      </c>
      <c r="E32" t="s">
        <v>282</v>
      </c>
      <c r="F32" t="s">
        <v>47</v>
      </c>
      <c r="G32" t="s">
        <v>283</v>
      </c>
      <c r="H32" t="s">
        <v>167</v>
      </c>
    </row>
    <row r="33" spans="1:8" x14ac:dyDescent="0.25">
      <c r="A33" s="3">
        <v>10</v>
      </c>
      <c r="B33" s="21">
        <v>41283</v>
      </c>
      <c r="C33" t="s">
        <v>5</v>
      </c>
      <c r="D33" t="s">
        <v>21</v>
      </c>
      <c r="E33" t="s">
        <v>282</v>
      </c>
      <c r="F33" t="s">
        <v>47</v>
      </c>
      <c r="G33" t="s">
        <v>283</v>
      </c>
      <c r="H33" t="s">
        <v>167</v>
      </c>
    </row>
    <row r="34" spans="1:8" x14ac:dyDescent="0.25">
      <c r="A34">
        <v>194</v>
      </c>
      <c r="B34" s="6">
        <v>41321</v>
      </c>
      <c r="C34" t="s">
        <v>5</v>
      </c>
      <c r="D34" t="s">
        <v>21</v>
      </c>
      <c r="E34" t="s">
        <v>282</v>
      </c>
      <c r="F34" t="s">
        <v>47</v>
      </c>
      <c r="G34" t="s">
        <v>283</v>
      </c>
      <c r="H34" t="s">
        <v>369</v>
      </c>
    </row>
    <row r="35" spans="1:8" x14ac:dyDescent="0.25">
      <c r="A35" s="3">
        <v>300</v>
      </c>
      <c r="B35" s="21">
        <v>41321</v>
      </c>
      <c r="C35" t="s">
        <v>5</v>
      </c>
      <c r="D35" t="s">
        <v>21</v>
      </c>
      <c r="E35" t="s">
        <v>282</v>
      </c>
      <c r="F35" t="s">
        <v>47</v>
      </c>
      <c r="G35" t="s">
        <v>283</v>
      </c>
      <c r="H35" t="s">
        <v>255</v>
      </c>
    </row>
    <row r="36" spans="1:8" x14ac:dyDescent="0.25">
      <c r="A36" s="3">
        <v>978.25</v>
      </c>
      <c r="B36" s="21">
        <v>41323</v>
      </c>
      <c r="C36" t="s">
        <v>5</v>
      </c>
      <c r="D36" t="s">
        <v>21</v>
      </c>
      <c r="E36" t="s">
        <v>282</v>
      </c>
      <c r="F36" t="s">
        <v>47</v>
      </c>
      <c r="G36" t="s">
        <v>283</v>
      </c>
      <c r="H36" t="s">
        <v>255</v>
      </c>
    </row>
    <row r="37" spans="1:8" x14ac:dyDescent="0.25">
      <c r="A37">
        <v>0.5</v>
      </c>
      <c r="B37" s="6">
        <v>41320</v>
      </c>
      <c r="C37" t="s">
        <v>5</v>
      </c>
      <c r="D37" t="s">
        <v>21</v>
      </c>
      <c r="E37" t="s">
        <v>282</v>
      </c>
      <c r="F37" t="s">
        <v>47</v>
      </c>
      <c r="G37" t="s">
        <v>283</v>
      </c>
      <c r="H37" t="s">
        <v>368</v>
      </c>
    </row>
    <row r="38" spans="1:8" x14ac:dyDescent="0.25">
      <c r="A38">
        <v>48.25</v>
      </c>
      <c r="B38" s="6">
        <v>41321</v>
      </c>
      <c r="C38" t="s">
        <v>5</v>
      </c>
      <c r="D38" t="s">
        <v>21</v>
      </c>
      <c r="E38" t="s">
        <v>282</v>
      </c>
      <c r="F38" t="s">
        <v>47</v>
      </c>
      <c r="G38" t="s">
        <v>283</v>
      </c>
      <c r="H38" t="s">
        <v>370</v>
      </c>
    </row>
    <row r="39" spans="1:8" x14ac:dyDescent="0.25">
      <c r="A39">
        <v>30</v>
      </c>
      <c r="B39" s="6">
        <v>41322</v>
      </c>
      <c r="C39" t="s">
        <v>5</v>
      </c>
      <c r="D39" t="s">
        <v>21</v>
      </c>
      <c r="E39" t="s">
        <v>282</v>
      </c>
      <c r="F39" t="s">
        <v>47</v>
      </c>
      <c r="G39" t="s">
        <v>283</v>
      </c>
      <c r="H39" t="s">
        <v>371</v>
      </c>
    </row>
    <row r="40" spans="1:8" x14ac:dyDescent="0.25">
      <c r="A40">
        <v>490</v>
      </c>
      <c r="B40" s="19">
        <v>41125</v>
      </c>
      <c r="C40" t="s">
        <v>5</v>
      </c>
      <c r="D40" t="s">
        <v>21</v>
      </c>
      <c r="E40" t="s">
        <v>43</v>
      </c>
      <c r="F40" t="s">
        <v>8</v>
      </c>
      <c r="H40" t="s">
        <v>298</v>
      </c>
    </row>
    <row r="41" spans="1:8" x14ac:dyDescent="0.25">
      <c r="A41">
        <v>15.51</v>
      </c>
      <c r="B41" s="6">
        <v>41036</v>
      </c>
      <c r="C41" t="s">
        <v>5</v>
      </c>
      <c r="D41" t="s">
        <v>21</v>
      </c>
      <c r="E41" t="s">
        <v>43</v>
      </c>
      <c r="F41" t="s">
        <v>47</v>
      </c>
      <c r="H41" t="s">
        <v>48</v>
      </c>
    </row>
    <row r="42" spans="1:8" x14ac:dyDescent="0.25">
      <c r="A42">
        <v>19.04</v>
      </c>
      <c r="B42" s="6">
        <v>41036</v>
      </c>
      <c r="C42" t="s">
        <v>5</v>
      </c>
      <c r="D42" t="s">
        <v>21</v>
      </c>
      <c r="E42" t="s">
        <v>43</v>
      </c>
      <c r="F42" t="s">
        <v>47</v>
      </c>
      <c r="H42" t="s">
        <v>49</v>
      </c>
    </row>
    <row r="43" spans="1:8" x14ac:dyDescent="0.25">
      <c r="A43">
        <v>55.63</v>
      </c>
      <c r="B43" s="19">
        <v>41175</v>
      </c>
      <c r="C43" t="s">
        <v>5</v>
      </c>
      <c r="D43" t="s">
        <v>21</v>
      </c>
      <c r="E43" t="s">
        <v>43</v>
      </c>
      <c r="F43" t="s">
        <v>47</v>
      </c>
      <c r="H43" t="s">
        <v>299</v>
      </c>
    </row>
    <row r="44" spans="1:8" x14ac:dyDescent="0.25">
      <c r="A44">
        <v>246.89</v>
      </c>
      <c r="B44" s="19">
        <v>41188</v>
      </c>
      <c r="C44" t="s">
        <v>5</v>
      </c>
      <c r="D44" t="s">
        <v>21</v>
      </c>
      <c r="E44" t="s">
        <v>43</v>
      </c>
      <c r="F44" t="s">
        <v>47</v>
      </c>
      <c r="H44" t="s">
        <v>300</v>
      </c>
    </row>
    <row r="45" spans="1:8" x14ac:dyDescent="0.25">
      <c r="A45">
        <v>2000</v>
      </c>
      <c r="B45" s="19">
        <v>41239</v>
      </c>
      <c r="C45" t="s">
        <v>5</v>
      </c>
      <c r="D45" t="s">
        <v>21</v>
      </c>
      <c r="E45" t="s">
        <v>43</v>
      </c>
      <c r="F45" t="s">
        <v>47</v>
      </c>
      <c r="H45" t="s">
        <v>301</v>
      </c>
    </row>
    <row r="46" spans="1:8" x14ac:dyDescent="0.25">
      <c r="A46">
        <v>12</v>
      </c>
      <c r="B46" s="19">
        <v>41285</v>
      </c>
      <c r="C46" t="s">
        <v>5</v>
      </c>
      <c r="D46" t="s">
        <v>21</v>
      </c>
      <c r="E46" t="s">
        <v>43</v>
      </c>
      <c r="F46" t="s">
        <v>47</v>
      </c>
      <c r="H46" t="s">
        <v>303</v>
      </c>
    </row>
    <row r="47" spans="1:8" x14ac:dyDescent="0.25">
      <c r="A47">
        <v>109</v>
      </c>
      <c r="B47" s="19">
        <v>41285</v>
      </c>
      <c r="C47" t="s">
        <v>5</v>
      </c>
      <c r="D47" t="s">
        <v>21</v>
      </c>
      <c r="E47" t="s">
        <v>43</v>
      </c>
      <c r="F47" t="s">
        <v>47</v>
      </c>
      <c r="H47" t="s">
        <v>302</v>
      </c>
    </row>
    <row r="48" spans="1:8" x14ac:dyDescent="0.25">
      <c r="A48" s="3">
        <v>100</v>
      </c>
      <c r="B48" s="21">
        <v>41319</v>
      </c>
      <c r="C48" t="s">
        <v>5</v>
      </c>
      <c r="D48" t="s">
        <v>21</v>
      </c>
      <c r="E48" t="s">
        <v>43</v>
      </c>
      <c r="F48" t="s">
        <v>47</v>
      </c>
      <c r="H48" t="s">
        <v>306</v>
      </c>
    </row>
    <row r="49" spans="1:8" x14ac:dyDescent="0.25">
      <c r="A49" s="3">
        <v>108.99</v>
      </c>
      <c r="B49" s="21">
        <v>41317</v>
      </c>
      <c r="C49" t="s">
        <v>5</v>
      </c>
      <c r="D49" t="s">
        <v>21</v>
      </c>
      <c r="E49" t="s">
        <v>43</v>
      </c>
      <c r="F49" t="s">
        <v>47</v>
      </c>
      <c r="H49" t="s">
        <v>305</v>
      </c>
    </row>
    <row r="50" spans="1:8" x14ac:dyDescent="0.25">
      <c r="A50" s="3">
        <v>400</v>
      </c>
      <c r="B50" s="21">
        <v>41322</v>
      </c>
      <c r="C50" t="s">
        <v>5</v>
      </c>
      <c r="D50" t="s">
        <v>21</v>
      </c>
      <c r="E50" t="s">
        <v>43</v>
      </c>
      <c r="F50" t="s">
        <v>47</v>
      </c>
      <c r="H50" t="s">
        <v>313</v>
      </c>
    </row>
    <row r="51" spans="1:8" x14ac:dyDescent="0.25">
      <c r="A51" s="3">
        <v>500</v>
      </c>
      <c r="B51" s="21">
        <v>41319</v>
      </c>
      <c r="C51" t="s">
        <v>5</v>
      </c>
      <c r="D51" t="s">
        <v>21</v>
      </c>
      <c r="E51" t="s">
        <v>43</v>
      </c>
      <c r="F51" t="s">
        <v>47</v>
      </c>
      <c r="H51" t="s">
        <v>307</v>
      </c>
    </row>
    <row r="52" spans="1:8" x14ac:dyDescent="0.25">
      <c r="A52" s="3">
        <v>2.37</v>
      </c>
      <c r="B52" s="21">
        <v>41319</v>
      </c>
      <c r="C52" t="s">
        <v>5</v>
      </c>
      <c r="D52" t="s">
        <v>21</v>
      </c>
      <c r="E52" t="s">
        <v>43</v>
      </c>
      <c r="F52" t="s">
        <v>47</v>
      </c>
      <c r="H52" t="s">
        <v>308</v>
      </c>
    </row>
    <row r="53" spans="1:8" x14ac:dyDescent="0.25">
      <c r="A53" s="3">
        <v>1474.67</v>
      </c>
      <c r="B53" s="21">
        <v>41319</v>
      </c>
      <c r="C53" t="s">
        <v>5</v>
      </c>
      <c r="D53" t="s">
        <v>21</v>
      </c>
      <c r="E53" t="s">
        <v>43</v>
      </c>
      <c r="F53" t="s">
        <v>47</v>
      </c>
      <c r="H53" t="s">
        <v>309</v>
      </c>
    </row>
    <row r="54" spans="1:8" x14ac:dyDescent="0.25">
      <c r="A54" s="3">
        <v>5000</v>
      </c>
      <c r="B54" s="21">
        <v>41330</v>
      </c>
      <c r="C54" t="s">
        <v>5</v>
      </c>
      <c r="D54" t="s">
        <v>21</v>
      </c>
      <c r="E54" t="s">
        <v>43</v>
      </c>
      <c r="F54" t="s">
        <v>47</v>
      </c>
      <c r="H54" t="s">
        <v>301</v>
      </c>
    </row>
    <row r="55" spans="1:8" x14ac:dyDescent="0.25">
      <c r="A55" s="3">
        <v>4868</v>
      </c>
      <c r="B55" s="21">
        <v>41330</v>
      </c>
      <c r="C55" t="s">
        <v>5</v>
      </c>
      <c r="D55" t="s">
        <v>21</v>
      </c>
      <c r="E55" t="s">
        <v>43</v>
      </c>
      <c r="F55" t="s">
        <v>47</v>
      </c>
      <c r="H55" t="s">
        <v>301</v>
      </c>
    </row>
    <row r="56" spans="1:8" x14ac:dyDescent="0.25">
      <c r="A56" s="22">
        <f>ROUND(8.42+8.38+8.99+29.99+4.99*2*1.09+9.99+5.95,2)</f>
        <v>82.6</v>
      </c>
      <c r="B56" s="21">
        <v>41319</v>
      </c>
      <c r="C56" t="s">
        <v>5</v>
      </c>
      <c r="D56" t="s">
        <v>21</v>
      </c>
      <c r="E56" t="s">
        <v>43</v>
      </c>
      <c r="F56" t="s">
        <v>47</v>
      </c>
      <c r="H56" t="s">
        <v>309</v>
      </c>
    </row>
    <row r="57" spans="1:8" x14ac:dyDescent="0.25">
      <c r="A57" s="3">
        <v>272.5</v>
      </c>
      <c r="B57" s="21">
        <v>41315</v>
      </c>
      <c r="C57" t="s">
        <v>5</v>
      </c>
      <c r="D57" t="s">
        <v>21</v>
      </c>
      <c r="E57" t="s">
        <v>43</v>
      </c>
      <c r="F57" t="s">
        <v>47</v>
      </c>
      <c r="H57" t="s">
        <v>304</v>
      </c>
    </row>
    <row r="58" spans="1:8" x14ac:dyDescent="0.25">
      <c r="A58" s="3">
        <v>125.71</v>
      </c>
      <c r="B58" s="21">
        <v>41315</v>
      </c>
      <c r="C58" t="s">
        <v>5</v>
      </c>
      <c r="D58" t="s">
        <v>21</v>
      </c>
      <c r="E58" t="s">
        <v>43</v>
      </c>
      <c r="F58" t="s">
        <v>47</v>
      </c>
      <c r="H58" t="s">
        <v>311</v>
      </c>
    </row>
    <row r="59" spans="1:8" x14ac:dyDescent="0.25">
      <c r="A59" s="3">
        <v>11.43</v>
      </c>
      <c r="B59" s="21">
        <v>41319</v>
      </c>
      <c r="C59" t="s">
        <v>5</v>
      </c>
      <c r="D59" t="s">
        <v>21</v>
      </c>
      <c r="E59" t="s">
        <v>43</v>
      </c>
      <c r="F59" t="s">
        <v>47</v>
      </c>
      <c r="H59" t="s">
        <v>310</v>
      </c>
    </row>
    <row r="60" spans="1:8" x14ac:dyDescent="0.25">
      <c r="A60" s="3">
        <v>9.69</v>
      </c>
      <c r="B60" s="21">
        <v>41319</v>
      </c>
      <c r="C60" t="s">
        <v>5</v>
      </c>
      <c r="D60" t="s">
        <v>21</v>
      </c>
      <c r="E60" t="s">
        <v>43</v>
      </c>
      <c r="F60" t="s">
        <v>47</v>
      </c>
      <c r="H60" t="s">
        <v>309</v>
      </c>
    </row>
    <row r="61" spans="1:8" x14ac:dyDescent="0.25">
      <c r="A61" s="3">
        <v>1010.1</v>
      </c>
      <c r="B61" s="21">
        <v>41322</v>
      </c>
      <c r="C61" t="s">
        <v>5</v>
      </c>
      <c r="D61" t="s">
        <v>21</v>
      </c>
      <c r="E61" t="s">
        <v>43</v>
      </c>
      <c r="F61" t="s">
        <v>47</v>
      </c>
      <c r="H61" t="s">
        <v>312</v>
      </c>
    </row>
    <row r="62" spans="1:8" x14ac:dyDescent="0.25">
      <c r="A62" s="3">
        <v>1189.4000000000001</v>
      </c>
      <c r="B62" s="21">
        <v>41322</v>
      </c>
      <c r="C62" t="s">
        <v>5</v>
      </c>
      <c r="D62" t="s">
        <v>21</v>
      </c>
      <c r="E62" t="s">
        <v>43</v>
      </c>
      <c r="F62" t="s">
        <v>47</v>
      </c>
      <c r="H62" t="s">
        <v>314</v>
      </c>
    </row>
    <row r="63" spans="1:8" x14ac:dyDescent="0.25">
      <c r="A63" s="3">
        <v>109</v>
      </c>
      <c r="B63" s="23">
        <v>41360</v>
      </c>
      <c r="C63" t="s">
        <v>5</v>
      </c>
      <c r="D63" t="s">
        <v>21</v>
      </c>
      <c r="E63" t="s">
        <v>43</v>
      </c>
      <c r="F63" t="s">
        <v>47</v>
      </c>
      <c r="H63" t="s">
        <v>317</v>
      </c>
    </row>
    <row r="64" spans="1:8" x14ac:dyDescent="0.25">
      <c r="A64" s="3">
        <v>20</v>
      </c>
      <c r="B64" s="23">
        <v>41360</v>
      </c>
      <c r="C64" t="s">
        <v>5</v>
      </c>
      <c r="D64" t="s">
        <v>21</v>
      </c>
      <c r="E64" t="s">
        <v>43</v>
      </c>
      <c r="F64" t="s">
        <v>47</v>
      </c>
      <c r="H64" t="s">
        <v>318</v>
      </c>
    </row>
    <row r="65" spans="1:8" x14ac:dyDescent="0.25">
      <c r="A65" s="3">
        <v>636.61</v>
      </c>
      <c r="B65" s="21">
        <v>41341</v>
      </c>
      <c r="C65" t="s">
        <v>5</v>
      </c>
      <c r="D65" t="s">
        <v>21</v>
      </c>
      <c r="E65" t="s">
        <v>43</v>
      </c>
      <c r="F65" t="s">
        <v>47</v>
      </c>
      <c r="H65" t="s">
        <v>315</v>
      </c>
    </row>
    <row r="66" spans="1:8" x14ac:dyDescent="0.25">
      <c r="A66" s="3">
        <v>448.44</v>
      </c>
      <c r="B66" s="21">
        <v>41351</v>
      </c>
      <c r="C66" t="s">
        <v>5</v>
      </c>
      <c r="D66" t="s">
        <v>21</v>
      </c>
      <c r="E66" t="s">
        <v>43</v>
      </c>
      <c r="F66" t="s">
        <v>47</v>
      </c>
      <c r="H66" t="s">
        <v>316</v>
      </c>
    </row>
    <row r="67" spans="1:8" x14ac:dyDescent="0.25">
      <c r="A67" s="3">
        <v>76</v>
      </c>
      <c r="B67" s="8">
        <v>41033</v>
      </c>
      <c r="C67" t="s">
        <v>5</v>
      </c>
      <c r="D67" t="s">
        <v>21</v>
      </c>
      <c r="E67" t="s">
        <v>22</v>
      </c>
      <c r="F67" t="s">
        <v>8</v>
      </c>
      <c r="H67" t="s">
        <v>37</v>
      </c>
    </row>
    <row r="68" spans="1:8" x14ac:dyDescent="0.25">
      <c r="A68" s="3">
        <v>66.67</v>
      </c>
      <c r="B68" s="8">
        <v>41036</v>
      </c>
      <c r="C68" t="s">
        <v>5</v>
      </c>
      <c r="D68" t="s">
        <v>21</v>
      </c>
      <c r="E68" t="s">
        <v>22</v>
      </c>
      <c r="F68" t="s">
        <v>8</v>
      </c>
      <c r="H68" t="s">
        <v>38</v>
      </c>
    </row>
    <row r="69" spans="1:8" x14ac:dyDescent="0.25">
      <c r="A69" s="3">
        <v>230</v>
      </c>
      <c r="B69" s="8">
        <v>41036</v>
      </c>
      <c r="C69" t="s">
        <v>5</v>
      </c>
      <c r="D69" t="s">
        <v>21</v>
      </c>
      <c r="E69" t="s">
        <v>22</v>
      </c>
      <c r="F69" t="s">
        <v>8</v>
      </c>
      <c r="H69" t="s">
        <v>39</v>
      </c>
    </row>
    <row r="70" spans="1:8" x14ac:dyDescent="0.25">
      <c r="A70" s="3">
        <v>1000</v>
      </c>
      <c r="B70" s="8">
        <v>41037</v>
      </c>
      <c r="C70" t="s">
        <v>5</v>
      </c>
      <c r="D70" t="s">
        <v>21</v>
      </c>
      <c r="E70" t="s">
        <v>22</v>
      </c>
      <c r="F70" t="s">
        <v>8</v>
      </c>
      <c r="H70" t="s">
        <v>36</v>
      </c>
    </row>
    <row r="71" spans="1:8" x14ac:dyDescent="0.25">
      <c r="A71" s="3">
        <v>45.28</v>
      </c>
      <c r="B71" s="8">
        <v>41043</v>
      </c>
      <c r="C71" t="s">
        <v>5</v>
      </c>
      <c r="D71" t="s">
        <v>21</v>
      </c>
      <c r="E71" t="s">
        <v>22</v>
      </c>
      <c r="F71" t="s">
        <v>8</v>
      </c>
      <c r="H71" t="s">
        <v>34</v>
      </c>
    </row>
    <row r="72" spans="1:8" x14ac:dyDescent="0.25">
      <c r="A72" s="3">
        <v>734</v>
      </c>
      <c r="B72" s="8">
        <v>41044</v>
      </c>
      <c r="C72" t="s">
        <v>5</v>
      </c>
      <c r="D72" t="s">
        <v>21</v>
      </c>
      <c r="E72" t="s">
        <v>22</v>
      </c>
      <c r="F72" t="s">
        <v>8</v>
      </c>
      <c r="H72" t="s">
        <v>35</v>
      </c>
    </row>
    <row r="73" spans="1:8" x14ac:dyDescent="0.25">
      <c r="A73" s="3">
        <v>117.25</v>
      </c>
      <c r="B73" s="8">
        <v>41047</v>
      </c>
      <c r="C73" t="s">
        <v>5</v>
      </c>
      <c r="D73" t="s">
        <v>21</v>
      </c>
      <c r="E73" t="s">
        <v>22</v>
      </c>
      <c r="F73" t="s">
        <v>8</v>
      </c>
      <c r="H73" t="s">
        <v>40</v>
      </c>
    </row>
    <row r="74" spans="1:8" x14ac:dyDescent="0.25">
      <c r="A74" s="3">
        <v>751.46</v>
      </c>
      <c r="B74" s="8">
        <v>41058</v>
      </c>
      <c r="C74" t="s">
        <v>5</v>
      </c>
      <c r="D74" t="s">
        <v>21</v>
      </c>
      <c r="E74" t="s">
        <v>22</v>
      </c>
      <c r="F74" t="s">
        <v>8</v>
      </c>
      <c r="H74" t="s">
        <v>41</v>
      </c>
    </row>
    <row r="75" spans="1:8" x14ac:dyDescent="0.25">
      <c r="A75" s="3">
        <v>20.32</v>
      </c>
      <c r="B75" s="17">
        <v>41062</v>
      </c>
      <c r="C75" t="s">
        <v>5</v>
      </c>
      <c r="D75" t="s">
        <v>21</v>
      </c>
      <c r="E75" t="s">
        <v>22</v>
      </c>
      <c r="F75" t="s">
        <v>8</v>
      </c>
      <c r="H75" t="s">
        <v>81</v>
      </c>
    </row>
    <row r="76" spans="1:8" x14ac:dyDescent="0.25">
      <c r="A76" s="3">
        <v>76</v>
      </c>
      <c r="B76" s="17">
        <v>41065</v>
      </c>
      <c r="C76" t="s">
        <v>5</v>
      </c>
      <c r="D76" t="s">
        <v>21</v>
      </c>
      <c r="E76" t="s">
        <v>22</v>
      </c>
      <c r="F76" t="s">
        <v>8</v>
      </c>
      <c r="H76" t="s">
        <v>37</v>
      </c>
    </row>
    <row r="77" spans="1:8" x14ac:dyDescent="0.25">
      <c r="A77" s="3">
        <v>701</v>
      </c>
      <c r="B77" s="17">
        <v>41072</v>
      </c>
      <c r="C77" t="s">
        <v>5</v>
      </c>
      <c r="D77" t="s">
        <v>21</v>
      </c>
      <c r="E77" t="s">
        <v>22</v>
      </c>
      <c r="F77" t="s">
        <v>8</v>
      </c>
      <c r="H77" t="s">
        <v>42</v>
      </c>
    </row>
    <row r="78" spans="1:8" x14ac:dyDescent="0.25">
      <c r="A78" s="3">
        <v>17.87</v>
      </c>
      <c r="B78" s="15">
        <v>41097</v>
      </c>
      <c r="C78" t="s">
        <v>5</v>
      </c>
      <c r="D78" t="s">
        <v>21</v>
      </c>
      <c r="E78" t="s">
        <v>22</v>
      </c>
      <c r="F78" t="s">
        <v>8</v>
      </c>
      <c r="H78" t="s">
        <v>83</v>
      </c>
    </row>
    <row r="79" spans="1:8" x14ac:dyDescent="0.25">
      <c r="A79" s="3">
        <v>1000</v>
      </c>
      <c r="B79" s="17">
        <v>41104</v>
      </c>
      <c r="C79" t="s">
        <v>5</v>
      </c>
      <c r="D79" t="s">
        <v>21</v>
      </c>
      <c r="E79" t="s">
        <v>22</v>
      </c>
      <c r="F79" t="s">
        <v>8</v>
      </c>
      <c r="H79" t="s">
        <v>84</v>
      </c>
    </row>
    <row r="80" spans="1:8" x14ac:dyDescent="0.25">
      <c r="A80" s="3">
        <v>326.14</v>
      </c>
      <c r="B80" s="15">
        <v>41090</v>
      </c>
      <c r="C80" t="s">
        <v>5</v>
      </c>
      <c r="D80" t="s">
        <v>21</v>
      </c>
      <c r="E80" t="s">
        <v>22</v>
      </c>
      <c r="F80" t="s">
        <v>8</v>
      </c>
      <c r="H80" t="s">
        <v>82</v>
      </c>
    </row>
    <row r="81" spans="1:8" x14ac:dyDescent="0.25">
      <c r="A81" s="3">
        <v>86</v>
      </c>
      <c r="B81" s="15">
        <v>41095</v>
      </c>
      <c r="C81" t="s">
        <v>5</v>
      </c>
      <c r="D81" t="s">
        <v>21</v>
      </c>
      <c r="E81" t="s">
        <v>22</v>
      </c>
      <c r="F81" t="s">
        <v>8</v>
      </c>
      <c r="H81" t="s">
        <v>37</v>
      </c>
    </row>
    <row r="82" spans="1:8" x14ac:dyDescent="0.25">
      <c r="A82" s="3">
        <v>86</v>
      </c>
      <c r="B82" s="15">
        <v>41127</v>
      </c>
      <c r="C82" t="s">
        <v>5</v>
      </c>
      <c r="D82" t="s">
        <v>21</v>
      </c>
      <c r="E82" t="s">
        <v>22</v>
      </c>
      <c r="F82" t="s">
        <v>8</v>
      </c>
      <c r="H82" t="s">
        <v>37</v>
      </c>
    </row>
    <row r="83" spans="1:8" x14ac:dyDescent="0.25">
      <c r="A83" s="3">
        <v>1409</v>
      </c>
      <c r="B83" s="17">
        <v>41128</v>
      </c>
      <c r="C83" t="s">
        <v>5</v>
      </c>
      <c r="D83" t="s">
        <v>21</v>
      </c>
      <c r="E83" t="s">
        <v>22</v>
      </c>
      <c r="F83" t="s">
        <v>8</v>
      </c>
      <c r="H83" t="s">
        <v>42</v>
      </c>
    </row>
    <row r="84" spans="1:8" x14ac:dyDescent="0.25">
      <c r="A84" s="3">
        <v>39.79</v>
      </c>
      <c r="B84" s="17">
        <v>41160</v>
      </c>
      <c r="C84" t="s">
        <v>5</v>
      </c>
      <c r="D84" t="s">
        <v>21</v>
      </c>
      <c r="E84" t="s">
        <v>22</v>
      </c>
      <c r="F84" t="s">
        <v>8</v>
      </c>
      <c r="H84" t="s">
        <v>86</v>
      </c>
    </row>
    <row r="85" spans="1:8" x14ac:dyDescent="0.25">
      <c r="A85" s="3">
        <v>187.12</v>
      </c>
      <c r="B85" s="17">
        <v>41160</v>
      </c>
      <c r="C85" t="s">
        <v>5</v>
      </c>
      <c r="D85" t="s">
        <v>21</v>
      </c>
      <c r="E85" t="s">
        <v>22</v>
      </c>
      <c r="F85" t="s">
        <v>8</v>
      </c>
      <c r="H85" s="4" t="s">
        <v>429</v>
      </c>
    </row>
    <row r="86" spans="1:8" x14ac:dyDescent="0.25">
      <c r="A86" s="3">
        <v>-78</v>
      </c>
      <c r="B86" s="17">
        <v>41160</v>
      </c>
      <c r="C86" t="s">
        <v>5</v>
      </c>
      <c r="D86" t="s">
        <v>21</v>
      </c>
      <c r="E86" t="s">
        <v>22</v>
      </c>
      <c r="F86" t="s">
        <v>8</v>
      </c>
      <c r="H86" s="4" t="s">
        <v>430</v>
      </c>
    </row>
    <row r="87" spans="1:8" x14ac:dyDescent="0.25">
      <c r="A87" s="3">
        <v>86</v>
      </c>
      <c r="B87" s="15">
        <v>41157</v>
      </c>
      <c r="C87" t="s">
        <v>5</v>
      </c>
      <c r="D87" t="s">
        <v>21</v>
      </c>
      <c r="E87" t="s">
        <v>22</v>
      </c>
      <c r="F87" t="s">
        <v>8</v>
      </c>
      <c r="H87" t="s">
        <v>37</v>
      </c>
    </row>
    <row r="88" spans="1:8" x14ac:dyDescent="0.25">
      <c r="A88" s="3">
        <v>450</v>
      </c>
      <c r="B88" s="17">
        <v>41188</v>
      </c>
      <c r="C88" t="s">
        <v>5</v>
      </c>
      <c r="D88" t="s">
        <v>21</v>
      </c>
      <c r="E88" t="s">
        <v>22</v>
      </c>
      <c r="F88" t="s">
        <v>8</v>
      </c>
      <c r="H88" t="s">
        <v>91</v>
      </c>
    </row>
    <row r="89" spans="1:8" x14ac:dyDescent="0.25">
      <c r="A89" s="3">
        <v>87.1</v>
      </c>
      <c r="B89" s="17">
        <v>41188</v>
      </c>
      <c r="C89" t="s">
        <v>5</v>
      </c>
      <c r="D89" t="s">
        <v>21</v>
      </c>
      <c r="E89" t="s">
        <v>22</v>
      </c>
      <c r="F89" t="s">
        <v>8</v>
      </c>
      <c r="H89" t="s">
        <v>90</v>
      </c>
    </row>
    <row r="90" spans="1:8" x14ac:dyDescent="0.25">
      <c r="A90" s="3">
        <v>34.74</v>
      </c>
      <c r="B90" s="17">
        <v>41188</v>
      </c>
      <c r="C90" t="s">
        <v>5</v>
      </c>
      <c r="D90" t="s">
        <v>21</v>
      </c>
      <c r="E90" t="s">
        <v>22</v>
      </c>
      <c r="F90" t="s">
        <v>8</v>
      </c>
      <c r="H90" t="s">
        <v>88</v>
      </c>
    </row>
    <row r="91" spans="1:8" x14ac:dyDescent="0.25">
      <c r="A91" s="3">
        <v>304</v>
      </c>
      <c r="B91" s="17">
        <v>41188</v>
      </c>
      <c r="C91" t="s">
        <v>5</v>
      </c>
      <c r="D91" t="s">
        <v>21</v>
      </c>
      <c r="E91" t="s">
        <v>22</v>
      </c>
      <c r="F91" t="s">
        <v>8</v>
      </c>
      <c r="H91" t="s">
        <v>89</v>
      </c>
    </row>
    <row r="92" spans="1:8" x14ac:dyDescent="0.25">
      <c r="A92" s="3">
        <v>1840</v>
      </c>
      <c r="B92" s="17">
        <v>41194</v>
      </c>
      <c r="C92" t="s">
        <v>5</v>
      </c>
      <c r="D92" t="s">
        <v>21</v>
      </c>
      <c r="E92" t="s">
        <v>22</v>
      </c>
      <c r="F92" t="s">
        <v>8</v>
      </c>
      <c r="H92" t="s">
        <v>84</v>
      </c>
    </row>
    <row r="93" spans="1:8" x14ac:dyDescent="0.25">
      <c r="A93" s="3">
        <v>86</v>
      </c>
      <c r="B93" s="15">
        <v>41186</v>
      </c>
      <c r="C93" t="s">
        <v>5</v>
      </c>
      <c r="D93" t="s">
        <v>21</v>
      </c>
      <c r="E93" t="s">
        <v>22</v>
      </c>
      <c r="F93" t="s">
        <v>8</v>
      </c>
      <c r="H93" t="s">
        <v>37</v>
      </c>
    </row>
    <row r="94" spans="1:8" x14ac:dyDescent="0.25">
      <c r="A94" s="3">
        <v>565</v>
      </c>
      <c r="B94" s="15">
        <v>41178</v>
      </c>
      <c r="C94" t="s">
        <v>5</v>
      </c>
      <c r="D94" t="s">
        <v>21</v>
      </c>
      <c r="E94" t="s">
        <v>22</v>
      </c>
      <c r="F94" t="s">
        <v>8</v>
      </c>
      <c r="H94" t="s">
        <v>87</v>
      </c>
    </row>
    <row r="95" spans="1:8" x14ac:dyDescent="0.25">
      <c r="A95" s="3">
        <v>714</v>
      </c>
      <c r="B95" s="17">
        <v>41198</v>
      </c>
      <c r="C95" t="s">
        <v>5</v>
      </c>
      <c r="D95" t="s">
        <v>21</v>
      </c>
      <c r="E95" t="s">
        <v>22</v>
      </c>
      <c r="F95" t="s">
        <v>8</v>
      </c>
      <c r="H95" t="s">
        <v>42</v>
      </c>
    </row>
    <row r="96" spans="1:8" x14ac:dyDescent="0.25">
      <c r="A96" s="3">
        <v>52.8</v>
      </c>
      <c r="B96" s="17">
        <v>41221</v>
      </c>
      <c r="C96" t="s">
        <v>5</v>
      </c>
      <c r="D96" t="s">
        <v>21</v>
      </c>
      <c r="E96" t="s">
        <v>22</v>
      </c>
      <c r="F96" t="s">
        <v>8</v>
      </c>
      <c r="H96" t="s">
        <v>94</v>
      </c>
    </row>
    <row r="97" spans="1:8" x14ac:dyDescent="0.25">
      <c r="A97" s="3">
        <v>43.93</v>
      </c>
      <c r="B97" s="17">
        <v>41216</v>
      </c>
      <c r="C97" t="s">
        <v>5</v>
      </c>
      <c r="D97" t="s">
        <v>21</v>
      </c>
      <c r="E97" t="s">
        <v>22</v>
      </c>
      <c r="F97" t="s">
        <v>8</v>
      </c>
      <c r="H97" t="s">
        <v>93</v>
      </c>
    </row>
    <row r="98" spans="1:8" x14ac:dyDescent="0.25">
      <c r="A98" s="3">
        <v>15.58</v>
      </c>
      <c r="B98" s="17">
        <v>41239</v>
      </c>
      <c r="C98" t="s">
        <v>5</v>
      </c>
      <c r="D98" t="s">
        <v>21</v>
      </c>
      <c r="E98" t="s">
        <v>22</v>
      </c>
      <c r="F98" t="s">
        <v>8</v>
      </c>
      <c r="H98" t="s">
        <v>85</v>
      </c>
    </row>
    <row r="99" spans="1:8" x14ac:dyDescent="0.25">
      <c r="A99" s="3">
        <v>2090.39</v>
      </c>
      <c r="B99" s="17">
        <v>41225</v>
      </c>
      <c r="C99" t="s">
        <v>5</v>
      </c>
      <c r="D99" t="s">
        <v>21</v>
      </c>
      <c r="E99" t="s">
        <v>22</v>
      </c>
      <c r="F99" t="s">
        <v>8</v>
      </c>
      <c r="H99" t="s">
        <v>95</v>
      </c>
    </row>
    <row r="100" spans="1:8" x14ac:dyDescent="0.25">
      <c r="A100" s="3">
        <v>1813.63</v>
      </c>
      <c r="B100" s="17">
        <v>41243</v>
      </c>
      <c r="C100" t="s">
        <v>5</v>
      </c>
      <c r="D100" t="s">
        <v>21</v>
      </c>
      <c r="E100" t="s">
        <v>22</v>
      </c>
      <c r="F100" t="s">
        <v>8</v>
      </c>
      <c r="H100" t="s">
        <v>95</v>
      </c>
    </row>
    <row r="101" spans="1:8" x14ac:dyDescent="0.25">
      <c r="A101" s="3">
        <v>86</v>
      </c>
      <c r="B101" s="15">
        <v>41219</v>
      </c>
      <c r="C101" t="s">
        <v>5</v>
      </c>
      <c r="D101" t="s">
        <v>21</v>
      </c>
      <c r="E101" t="s">
        <v>22</v>
      </c>
      <c r="F101" t="s">
        <v>8</v>
      </c>
      <c r="H101" t="s">
        <v>37</v>
      </c>
    </row>
    <row r="102" spans="1:8" x14ac:dyDescent="0.25">
      <c r="A102" s="3">
        <v>356.77</v>
      </c>
      <c r="B102" s="17">
        <v>41216</v>
      </c>
      <c r="C102" t="s">
        <v>5</v>
      </c>
      <c r="D102" t="s">
        <v>21</v>
      </c>
      <c r="E102" t="s">
        <v>22</v>
      </c>
      <c r="F102" t="s">
        <v>8</v>
      </c>
      <c r="H102" t="s">
        <v>92</v>
      </c>
    </row>
    <row r="103" spans="1:8" x14ac:dyDescent="0.25">
      <c r="A103" s="3">
        <v>708</v>
      </c>
      <c r="B103" s="17">
        <v>41236</v>
      </c>
      <c r="C103" t="s">
        <v>5</v>
      </c>
      <c r="D103" t="s">
        <v>21</v>
      </c>
      <c r="E103" t="s">
        <v>22</v>
      </c>
      <c r="F103" t="s">
        <v>8</v>
      </c>
      <c r="H103" t="s">
        <v>42</v>
      </c>
    </row>
    <row r="104" spans="1:8" x14ac:dyDescent="0.25">
      <c r="A104" s="3">
        <v>1172</v>
      </c>
      <c r="B104" s="17">
        <v>41236</v>
      </c>
      <c r="C104" t="s">
        <v>5</v>
      </c>
      <c r="D104" t="s">
        <v>21</v>
      </c>
      <c r="E104" t="s">
        <v>22</v>
      </c>
      <c r="F104" t="s">
        <v>8</v>
      </c>
      <c r="H104" t="s">
        <v>42</v>
      </c>
    </row>
    <row r="105" spans="1:8" x14ac:dyDescent="0.25">
      <c r="A105" s="3">
        <v>46.14</v>
      </c>
      <c r="B105" s="17">
        <v>41244</v>
      </c>
      <c r="C105" t="s">
        <v>5</v>
      </c>
      <c r="D105" t="s">
        <v>21</v>
      </c>
      <c r="E105" t="s">
        <v>22</v>
      </c>
      <c r="F105" t="s">
        <v>8</v>
      </c>
      <c r="H105" t="s">
        <v>90</v>
      </c>
    </row>
    <row r="106" spans="1:8" x14ac:dyDescent="0.25">
      <c r="A106" s="3">
        <v>25</v>
      </c>
      <c r="B106" s="17">
        <v>41244</v>
      </c>
      <c r="C106" t="s">
        <v>5</v>
      </c>
      <c r="D106" t="s">
        <v>21</v>
      </c>
      <c r="E106" t="s">
        <v>22</v>
      </c>
      <c r="F106" t="s">
        <v>8</v>
      </c>
      <c r="H106" t="s">
        <v>96</v>
      </c>
    </row>
    <row r="107" spans="1:8" x14ac:dyDescent="0.25">
      <c r="A107" s="3">
        <v>517.69000000000005</v>
      </c>
      <c r="B107" s="17">
        <v>41244</v>
      </c>
      <c r="C107" t="s">
        <v>5</v>
      </c>
      <c r="D107" t="s">
        <v>21</v>
      </c>
      <c r="E107" t="s">
        <v>22</v>
      </c>
      <c r="F107" t="s">
        <v>8</v>
      </c>
      <c r="H107" t="s">
        <v>95</v>
      </c>
    </row>
    <row r="108" spans="1:8" x14ac:dyDescent="0.25">
      <c r="A108" s="3">
        <v>4.9000000000000004</v>
      </c>
      <c r="B108" s="17">
        <v>41245</v>
      </c>
      <c r="C108" t="s">
        <v>5</v>
      </c>
      <c r="D108" t="s">
        <v>21</v>
      </c>
      <c r="E108" t="s">
        <v>22</v>
      </c>
      <c r="F108" t="s">
        <v>8</v>
      </c>
      <c r="H108" s="3" t="s">
        <v>433</v>
      </c>
    </row>
    <row r="109" spans="1:8" x14ac:dyDescent="0.25">
      <c r="A109" s="3">
        <v>86</v>
      </c>
      <c r="B109" s="15">
        <v>41247</v>
      </c>
      <c r="C109" t="s">
        <v>5</v>
      </c>
      <c r="D109" t="s">
        <v>21</v>
      </c>
      <c r="E109" t="s">
        <v>22</v>
      </c>
      <c r="F109" t="s">
        <v>8</v>
      </c>
      <c r="H109" t="s">
        <v>37</v>
      </c>
    </row>
    <row r="110" spans="1:8" x14ac:dyDescent="0.25">
      <c r="A110" s="3">
        <v>134.99</v>
      </c>
      <c r="B110" s="17">
        <v>41279</v>
      </c>
      <c r="C110" t="s">
        <v>5</v>
      </c>
      <c r="D110" t="s">
        <v>21</v>
      </c>
      <c r="E110" t="s">
        <v>22</v>
      </c>
      <c r="F110" t="s">
        <v>8</v>
      </c>
      <c r="H110" t="s">
        <v>97</v>
      </c>
    </row>
    <row r="111" spans="1:8" x14ac:dyDescent="0.25">
      <c r="A111" s="3">
        <v>86</v>
      </c>
      <c r="B111" s="15">
        <v>41278</v>
      </c>
      <c r="C111" t="s">
        <v>5</v>
      </c>
      <c r="D111" t="s">
        <v>21</v>
      </c>
      <c r="E111" t="s">
        <v>22</v>
      </c>
      <c r="F111" t="s">
        <v>8</v>
      </c>
      <c r="H111" t="s">
        <v>37</v>
      </c>
    </row>
    <row r="112" spans="1:8" x14ac:dyDescent="0.25">
      <c r="A112" s="3">
        <v>714</v>
      </c>
      <c r="B112" s="15">
        <v>41277</v>
      </c>
      <c r="C112" t="s">
        <v>5</v>
      </c>
      <c r="D112" t="s">
        <v>21</v>
      </c>
      <c r="E112" t="s">
        <v>22</v>
      </c>
      <c r="F112" t="s">
        <v>8</v>
      </c>
      <c r="H112" t="s">
        <v>42</v>
      </c>
    </row>
    <row r="113" spans="1:8" x14ac:dyDescent="0.25">
      <c r="A113" s="3">
        <v>2500</v>
      </c>
      <c r="B113" s="17">
        <v>41307</v>
      </c>
      <c r="C113" t="s">
        <v>5</v>
      </c>
      <c r="D113" t="s">
        <v>21</v>
      </c>
      <c r="E113" t="s">
        <v>22</v>
      </c>
      <c r="F113" t="s">
        <v>8</v>
      </c>
      <c r="H113" t="s">
        <v>99</v>
      </c>
    </row>
    <row r="114" spans="1:8" x14ac:dyDescent="0.25">
      <c r="A114" s="3">
        <v>2326</v>
      </c>
      <c r="B114" s="17">
        <v>41321</v>
      </c>
      <c r="C114" t="s">
        <v>5</v>
      </c>
      <c r="D114" t="s">
        <v>21</v>
      </c>
      <c r="E114" t="s">
        <v>22</v>
      </c>
      <c r="F114" t="s">
        <v>8</v>
      </c>
      <c r="H114" t="s">
        <v>101</v>
      </c>
    </row>
    <row r="115" spans="1:8" x14ac:dyDescent="0.25">
      <c r="A115" s="3">
        <v>17.149999999999999</v>
      </c>
      <c r="B115" s="17">
        <v>41307</v>
      </c>
      <c r="C115" t="s">
        <v>5</v>
      </c>
      <c r="D115" t="s">
        <v>21</v>
      </c>
      <c r="E115" t="s">
        <v>22</v>
      </c>
      <c r="F115" t="s">
        <v>8</v>
      </c>
      <c r="H115" t="s">
        <v>100</v>
      </c>
    </row>
    <row r="116" spans="1:8" x14ac:dyDescent="0.25">
      <c r="A116" s="3">
        <v>40.44</v>
      </c>
      <c r="B116" s="17">
        <v>41313</v>
      </c>
      <c r="C116" t="s">
        <v>5</v>
      </c>
      <c r="D116" t="s">
        <v>21</v>
      </c>
      <c r="E116" t="s">
        <v>22</v>
      </c>
      <c r="F116" t="s">
        <v>8</v>
      </c>
      <c r="H116" t="s">
        <v>85</v>
      </c>
    </row>
    <row r="117" spans="1:8" x14ac:dyDescent="0.25">
      <c r="A117" s="3">
        <v>470</v>
      </c>
      <c r="B117" s="17">
        <v>41306</v>
      </c>
      <c r="C117" t="s">
        <v>5</v>
      </c>
      <c r="D117" t="s">
        <v>21</v>
      </c>
      <c r="E117" t="s">
        <v>22</v>
      </c>
      <c r="F117" t="s">
        <v>8</v>
      </c>
      <c r="H117" t="s">
        <v>98</v>
      </c>
    </row>
    <row r="118" spans="1:8" x14ac:dyDescent="0.25">
      <c r="A118" s="3">
        <v>14.77</v>
      </c>
      <c r="B118" s="17">
        <v>41307</v>
      </c>
      <c r="C118" t="s">
        <v>5</v>
      </c>
      <c r="D118" t="s">
        <v>21</v>
      </c>
      <c r="E118" t="s">
        <v>22</v>
      </c>
      <c r="F118" t="s">
        <v>8</v>
      </c>
      <c r="H118" t="s">
        <v>444</v>
      </c>
    </row>
    <row r="119" spans="1:8" x14ac:dyDescent="0.25">
      <c r="A119" s="3">
        <v>86</v>
      </c>
      <c r="B119" s="15">
        <v>41310</v>
      </c>
      <c r="C119" t="s">
        <v>5</v>
      </c>
      <c r="D119" t="s">
        <v>21</v>
      </c>
      <c r="E119" t="s">
        <v>22</v>
      </c>
      <c r="F119" t="s">
        <v>8</v>
      </c>
      <c r="H119" t="s">
        <v>37</v>
      </c>
    </row>
    <row r="120" spans="1:8" x14ac:dyDescent="0.25">
      <c r="A120" s="3">
        <v>721</v>
      </c>
      <c r="B120" s="15">
        <v>41312</v>
      </c>
      <c r="C120" t="s">
        <v>5</v>
      </c>
      <c r="D120" t="s">
        <v>21</v>
      </c>
      <c r="E120" t="s">
        <v>22</v>
      </c>
      <c r="F120" t="s">
        <v>8</v>
      </c>
      <c r="H120" t="s">
        <v>42</v>
      </c>
    </row>
    <row r="121" spans="1:8" x14ac:dyDescent="0.25">
      <c r="A121" s="3">
        <v>714</v>
      </c>
      <c r="B121" s="15">
        <v>41318</v>
      </c>
      <c r="C121" t="s">
        <v>5</v>
      </c>
      <c r="D121" t="s">
        <v>21</v>
      </c>
      <c r="E121" t="s">
        <v>22</v>
      </c>
      <c r="F121" t="s">
        <v>8</v>
      </c>
      <c r="H121" t="s">
        <v>42</v>
      </c>
    </row>
    <row r="122" spans="1:8" x14ac:dyDescent="0.25">
      <c r="A122" s="3">
        <v>37.28</v>
      </c>
      <c r="B122" s="17">
        <v>41345</v>
      </c>
      <c r="C122" t="s">
        <v>5</v>
      </c>
      <c r="D122" t="s">
        <v>21</v>
      </c>
      <c r="E122" t="s">
        <v>22</v>
      </c>
      <c r="F122" t="s">
        <v>8</v>
      </c>
      <c r="H122" t="s">
        <v>90</v>
      </c>
    </row>
    <row r="123" spans="1:8" x14ac:dyDescent="0.25">
      <c r="A123" s="3">
        <v>694</v>
      </c>
      <c r="B123" s="17">
        <v>41360</v>
      </c>
      <c r="C123" t="s">
        <v>5</v>
      </c>
      <c r="D123" t="s">
        <v>21</v>
      </c>
      <c r="E123" t="s">
        <v>22</v>
      </c>
      <c r="F123" t="s">
        <v>8</v>
      </c>
      <c r="H123" t="s">
        <v>102</v>
      </c>
    </row>
    <row r="124" spans="1:8" x14ac:dyDescent="0.25">
      <c r="A124" s="3">
        <v>80.33</v>
      </c>
      <c r="B124" s="15">
        <v>41338</v>
      </c>
      <c r="C124" t="s">
        <v>5</v>
      </c>
      <c r="D124" t="s">
        <v>21</v>
      </c>
      <c r="E124" t="s">
        <v>22</v>
      </c>
      <c r="F124" t="s">
        <v>8</v>
      </c>
      <c r="H124" t="s">
        <v>37</v>
      </c>
    </row>
    <row r="125" spans="1:8" x14ac:dyDescent="0.25">
      <c r="A125" s="3">
        <v>671</v>
      </c>
      <c r="B125" s="15">
        <v>41340</v>
      </c>
      <c r="C125" t="s">
        <v>5</v>
      </c>
      <c r="D125" t="s">
        <v>21</v>
      </c>
      <c r="E125" t="s">
        <v>22</v>
      </c>
      <c r="F125" t="s">
        <v>8</v>
      </c>
      <c r="H125" t="s">
        <v>42</v>
      </c>
    </row>
    <row r="126" spans="1:8" x14ac:dyDescent="0.25">
      <c r="A126" s="3">
        <v>234.28</v>
      </c>
      <c r="B126" s="17">
        <v>41369</v>
      </c>
      <c r="C126" t="s">
        <v>5</v>
      </c>
      <c r="D126" t="s">
        <v>21</v>
      </c>
      <c r="E126" t="s">
        <v>22</v>
      </c>
      <c r="F126" t="s">
        <v>8</v>
      </c>
      <c r="H126" t="s">
        <v>90</v>
      </c>
    </row>
    <row r="127" spans="1:8" x14ac:dyDescent="0.25">
      <c r="A127" s="3">
        <v>25.46</v>
      </c>
      <c r="B127" s="17">
        <v>41379</v>
      </c>
      <c r="C127" t="s">
        <v>5</v>
      </c>
      <c r="D127" t="s">
        <v>21</v>
      </c>
      <c r="E127" t="s">
        <v>22</v>
      </c>
      <c r="F127" t="s">
        <v>8</v>
      </c>
      <c r="H127" t="s">
        <v>90</v>
      </c>
    </row>
    <row r="128" spans="1:8" x14ac:dyDescent="0.25">
      <c r="A128" s="3">
        <v>115.55</v>
      </c>
      <c r="B128" s="17">
        <v>41370</v>
      </c>
      <c r="C128" t="s">
        <v>5</v>
      </c>
      <c r="D128" t="s">
        <v>21</v>
      </c>
      <c r="E128" t="s">
        <v>22</v>
      </c>
      <c r="F128" t="s">
        <v>8</v>
      </c>
      <c r="H128" t="s">
        <v>105</v>
      </c>
    </row>
    <row r="129" spans="1:8" x14ac:dyDescent="0.25">
      <c r="A129" s="3">
        <v>204.32</v>
      </c>
      <c r="B129" s="17">
        <v>41370</v>
      </c>
      <c r="C129" t="s">
        <v>5</v>
      </c>
      <c r="D129" t="s">
        <v>21</v>
      </c>
      <c r="E129" t="s">
        <v>22</v>
      </c>
      <c r="F129" t="s">
        <v>8</v>
      </c>
      <c r="H129" t="s">
        <v>104</v>
      </c>
    </row>
    <row r="130" spans="1:8" x14ac:dyDescent="0.25">
      <c r="A130" s="3">
        <v>32.99</v>
      </c>
      <c r="B130" s="17">
        <v>41369</v>
      </c>
      <c r="C130" t="s">
        <v>5</v>
      </c>
      <c r="D130" t="s">
        <v>21</v>
      </c>
      <c r="E130" t="s">
        <v>22</v>
      </c>
      <c r="F130" t="s">
        <v>8</v>
      </c>
      <c r="H130" t="s">
        <v>103</v>
      </c>
    </row>
    <row r="131" spans="1:8" x14ac:dyDescent="0.25">
      <c r="A131" s="3">
        <v>99.95</v>
      </c>
      <c r="B131" s="17">
        <v>41370</v>
      </c>
      <c r="C131" t="s">
        <v>5</v>
      </c>
      <c r="D131" t="s">
        <v>21</v>
      </c>
      <c r="E131" t="s">
        <v>22</v>
      </c>
      <c r="F131" t="s">
        <v>8</v>
      </c>
      <c r="H131" t="s">
        <v>103</v>
      </c>
    </row>
    <row r="132" spans="1:8" x14ac:dyDescent="0.25">
      <c r="A132" s="3">
        <v>1000</v>
      </c>
      <c r="B132" s="17">
        <v>41365</v>
      </c>
      <c r="C132" t="s">
        <v>5</v>
      </c>
      <c r="D132" t="s">
        <v>21</v>
      </c>
      <c r="E132" t="s">
        <v>22</v>
      </c>
      <c r="F132" t="s">
        <v>8</v>
      </c>
      <c r="H132" t="s">
        <v>36</v>
      </c>
    </row>
    <row r="133" spans="1:8" x14ac:dyDescent="0.25">
      <c r="A133" s="3">
        <v>342.48</v>
      </c>
      <c r="B133" s="17">
        <v>41370</v>
      </c>
      <c r="C133" t="s">
        <v>5</v>
      </c>
      <c r="D133" t="s">
        <v>21</v>
      </c>
      <c r="E133" t="s">
        <v>22</v>
      </c>
      <c r="F133" t="s">
        <v>8</v>
      </c>
      <c r="H133" t="s">
        <v>82</v>
      </c>
    </row>
    <row r="134" spans="1:8" x14ac:dyDescent="0.25">
      <c r="A134" s="3">
        <v>86</v>
      </c>
      <c r="B134" s="15">
        <v>41368</v>
      </c>
      <c r="C134" t="s">
        <v>5</v>
      </c>
      <c r="D134" t="s">
        <v>21</v>
      </c>
      <c r="E134" t="s">
        <v>22</v>
      </c>
      <c r="F134" t="s">
        <v>8</v>
      </c>
      <c r="H134" t="s">
        <v>37</v>
      </c>
    </row>
    <row r="135" spans="1:8" x14ac:dyDescent="0.25">
      <c r="A135" s="3">
        <v>721</v>
      </c>
      <c r="B135" s="15">
        <v>41369</v>
      </c>
      <c r="C135" t="s">
        <v>5</v>
      </c>
      <c r="D135" t="s">
        <v>21</v>
      </c>
      <c r="E135" t="s">
        <v>22</v>
      </c>
      <c r="F135" t="s">
        <v>8</v>
      </c>
      <c r="H135" t="s">
        <v>42</v>
      </c>
    </row>
    <row r="136" spans="1:8" x14ac:dyDescent="0.25">
      <c r="A136" s="3">
        <v>435</v>
      </c>
      <c r="B136" s="15">
        <v>41178</v>
      </c>
      <c r="C136" t="s">
        <v>5</v>
      </c>
      <c r="D136" t="s">
        <v>21</v>
      </c>
      <c r="E136" t="s">
        <v>22</v>
      </c>
      <c r="F136" t="s">
        <v>58</v>
      </c>
      <c r="H136" t="s">
        <v>87</v>
      </c>
    </row>
    <row r="137" spans="1:8" x14ac:dyDescent="0.25">
      <c r="A137">
        <v>60</v>
      </c>
      <c r="B137" s="19">
        <v>41061</v>
      </c>
      <c r="C137" t="s">
        <v>5</v>
      </c>
      <c r="D137" t="s">
        <v>21</v>
      </c>
      <c r="E137" t="s">
        <v>72</v>
      </c>
      <c r="F137" t="s">
        <v>73</v>
      </c>
      <c r="G137" t="s">
        <v>74</v>
      </c>
      <c r="H137" t="s">
        <v>124</v>
      </c>
    </row>
    <row r="138" spans="1:8" x14ac:dyDescent="0.25">
      <c r="A138">
        <v>75</v>
      </c>
      <c r="B138" s="19">
        <v>41061</v>
      </c>
      <c r="C138" t="s">
        <v>5</v>
      </c>
      <c r="D138" t="s">
        <v>21</v>
      </c>
      <c r="E138" t="s">
        <v>72</v>
      </c>
      <c r="F138" t="s">
        <v>73</v>
      </c>
      <c r="G138" t="s">
        <v>74</v>
      </c>
      <c r="H138" t="s">
        <v>125</v>
      </c>
    </row>
    <row r="139" spans="1:8" x14ac:dyDescent="0.25">
      <c r="A139">
        <v>60</v>
      </c>
      <c r="B139" s="19">
        <v>41112</v>
      </c>
      <c r="C139" t="s">
        <v>5</v>
      </c>
      <c r="D139" t="s">
        <v>21</v>
      </c>
      <c r="E139" t="s">
        <v>72</v>
      </c>
      <c r="F139" t="s">
        <v>73</v>
      </c>
      <c r="G139" t="s">
        <v>74</v>
      </c>
      <c r="H139" t="s">
        <v>124</v>
      </c>
    </row>
    <row r="140" spans="1:8" x14ac:dyDescent="0.25">
      <c r="A140">
        <v>95</v>
      </c>
      <c r="B140" s="19">
        <v>41112</v>
      </c>
      <c r="C140" t="s">
        <v>5</v>
      </c>
      <c r="D140" t="s">
        <v>21</v>
      </c>
      <c r="E140" t="s">
        <v>72</v>
      </c>
      <c r="F140" t="s">
        <v>73</v>
      </c>
      <c r="G140" t="s">
        <v>74</v>
      </c>
      <c r="H140" t="s">
        <v>125</v>
      </c>
    </row>
    <row r="141" spans="1:8" x14ac:dyDescent="0.25">
      <c r="A141" s="3">
        <v>49.21</v>
      </c>
      <c r="B141" s="21">
        <v>41218</v>
      </c>
      <c r="C141" t="s">
        <v>5</v>
      </c>
      <c r="D141" t="s">
        <v>21</v>
      </c>
      <c r="E141" t="s">
        <v>72</v>
      </c>
      <c r="F141" t="s">
        <v>73</v>
      </c>
      <c r="G141" t="s">
        <v>74</v>
      </c>
      <c r="H141" t="s">
        <v>437</v>
      </c>
    </row>
    <row r="142" spans="1:8" x14ac:dyDescent="0.25">
      <c r="A142" s="3">
        <v>81</v>
      </c>
      <c r="B142" s="21">
        <v>41237</v>
      </c>
      <c r="C142" t="s">
        <v>5</v>
      </c>
      <c r="D142" t="s">
        <v>21</v>
      </c>
      <c r="E142" t="s">
        <v>72</v>
      </c>
      <c r="F142" t="s">
        <v>73</v>
      </c>
      <c r="G142" t="s">
        <v>74</v>
      </c>
      <c r="H142" t="s">
        <v>438</v>
      </c>
    </row>
    <row r="143" spans="1:8" x14ac:dyDescent="0.25">
      <c r="A143" s="3">
        <v>79.92</v>
      </c>
      <c r="B143" s="21">
        <v>41250</v>
      </c>
      <c r="C143" t="s">
        <v>5</v>
      </c>
      <c r="D143" t="s">
        <v>21</v>
      </c>
      <c r="E143" t="s">
        <v>72</v>
      </c>
      <c r="F143" t="s">
        <v>73</v>
      </c>
      <c r="G143" t="s">
        <v>74</v>
      </c>
      <c r="H143" t="s">
        <v>439</v>
      </c>
    </row>
    <row r="144" spans="1:8" x14ac:dyDescent="0.25">
      <c r="A144" s="3">
        <v>21.5</v>
      </c>
      <c r="B144" s="21">
        <v>41271</v>
      </c>
      <c r="C144" t="s">
        <v>5</v>
      </c>
      <c r="D144" t="s">
        <v>21</v>
      </c>
      <c r="E144" t="s">
        <v>72</v>
      </c>
      <c r="F144" t="s">
        <v>73</v>
      </c>
      <c r="G144" t="s">
        <v>74</v>
      </c>
      <c r="H144" t="s">
        <v>440</v>
      </c>
    </row>
    <row r="145" spans="1:8" x14ac:dyDescent="0.25">
      <c r="A145" s="3">
        <v>60</v>
      </c>
      <c r="B145" s="21">
        <v>41327</v>
      </c>
      <c r="C145" t="s">
        <v>5</v>
      </c>
      <c r="D145" t="s">
        <v>21</v>
      </c>
      <c r="E145" t="s">
        <v>72</v>
      </c>
      <c r="F145" t="s">
        <v>73</v>
      </c>
      <c r="G145" t="s">
        <v>74</v>
      </c>
      <c r="H145" t="s">
        <v>126</v>
      </c>
    </row>
    <row r="146" spans="1:8" x14ac:dyDescent="0.25">
      <c r="A146" s="3">
        <v>337.34</v>
      </c>
      <c r="B146" s="21">
        <v>41306</v>
      </c>
      <c r="C146" t="s">
        <v>5</v>
      </c>
      <c r="D146" t="s">
        <v>21</v>
      </c>
      <c r="E146" t="s">
        <v>72</v>
      </c>
      <c r="F146" t="s">
        <v>73</v>
      </c>
      <c r="G146" t="s">
        <v>74</v>
      </c>
      <c r="H146" t="s">
        <v>441</v>
      </c>
    </row>
    <row r="147" spans="1:8" x14ac:dyDescent="0.25">
      <c r="A147" s="3">
        <v>60</v>
      </c>
      <c r="B147" s="21">
        <v>41381</v>
      </c>
      <c r="C147" t="s">
        <v>5</v>
      </c>
      <c r="D147" t="s">
        <v>21</v>
      </c>
      <c r="E147" t="s">
        <v>72</v>
      </c>
      <c r="F147" t="s">
        <v>73</v>
      </c>
      <c r="G147" t="s">
        <v>74</v>
      </c>
      <c r="H147" t="s">
        <v>127</v>
      </c>
    </row>
    <row r="148" spans="1:8" x14ac:dyDescent="0.25">
      <c r="A148">
        <v>99</v>
      </c>
      <c r="B148" s="19">
        <v>41215</v>
      </c>
      <c r="C148" t="s">
        <v>5</v>
      </c>
      <c r="D148" t="s">
        <v>21</v>
      </c>
      <c r="E148" t="s">
        <v>279</v>
      </c>
      <c r="F148" t="s">
        <v>47</v>
      </c>
      <c r="H148" t="s">
        <v>139</v>
      </c>
    </row>
    <row r="149" spans="1:8" x14ac:dyDescent="0.25">
      <c r="A149">
        <v>9</v>
      </c>
      <c r="B149" s="19">
        <v>41215</v>
      </c>
      <c r="C149" t="s">
        <v>5</v>
      </c>
      <c r="D149" t="s">
        <v>21</v>
      </c>
      <c r="E149" t="s">
        <v>279</v>
      </c>
      <c r="F149" t="s">
        <v>47</v>
      </c>
      <c r="H149" t="s">
        <v>139</v>
      </c>
    </row>
    <row r="150" spans="1:8" x14ac:dyDescent="0.25">
      <c r="A150">
        <v>9</v>
      </c>
      <c r="B150" s="19">
        <v>41215</v>
      </c>
      <c r="C150" t="s">
        <v>5</v>
      </c>
      <c r="D150" t="s">
        <v>21</v>
      </c>
      <c r="E150" t="s">
        <v>279</v>
      </c>
      <c r="F150" t="s">
        <v>47</v>
      </c>
      <c r="H150" t="s">
        <v>139</v>
      </c>
    </row>
    <row r="151" spans="1:8" x14ac:dyDescent="0.25">
      <c r="A151">
        <v>5</v>
      </c>
      <c r="B151" s="19">
        <v>41215</v>
      </c>
      <c r="C151" t="s">
        <v>5</v>
      </c>
      <c r="D151" t="s">
        <v>21</v>
      </c>
      <c r="E151" t="s">
        <v>279</v>
      </c>
      <c r="F151" t="s">
        <v>47</v>
      </c>
      <c r="H151" t="s">
        <v>139</v>
      </c>
    </row>
    <row r="152" spans="1:8" x14ac:dyDescent="0.25">
      <c r="A152">
        <v>-3.84</v>
      </c>
      <c r="B152" s="19">
        <v>41215</v>
      </c>
      <c r="C152" t="s">
        <v>5</v>
      </c>
      <c r="D152" t="s">
        <v>21</v>
      </c>
      <c r="E152" t="s">
        <v>279</v>
      </c>
      <c r="F152" t="s">
        <v>47</v>
      </c>
      <c r="H152" t="s">
        <v>139</v>
      </c>
    </row>
    <row r="153" spans="1:8" x14ac:dyDescent="0.25">
      <c r="A153">
        <v>99</v>
      </c>
      <c r="B153" s="19">
        <v>41215</v>
      </c>
      <c r="C153" t="s">
        <v>5</v>
      </c>
      <c r="D153" t="s">
        <v>21</v>
      </c>
      <c r="E153" t="s">
        <v>279</v>
      </c>
      <c r="F153" t="s">
        <v>47</v>
      </c>
      <c r="H153" t="s">
        <v>140</v>
      </c>
    </row>
    <row r="154" spans="1:8" x14ac:dyDescent="0.25">
      <c r="A154">
        <v>5</v>
      </c>
      <c r="B154" s="19">
        <v>41215</v>
      </c>
      <c r="C154" t="s">
        <v>5</v>
      </c>
      <c r="D154" t="s">
        <v>21</v>
      </c>
      <c r="E154" t="s">
        <v>279</v>
      </c>
      <c r="F154" t="s">
        <v>47</v>
      </c>
      <c r="H154" t="s">
        <v>140</v>
      </c>
    </row>
    <row r="155" spans="1:8" x14ac:dyDescent="0.25">
      <c r="A155">
        <v>5</v>
      </c>
      <c r="B155" s="19">
        <v>41215</v>
      </c>
      <c r="C155" t="s">
        <v>5</v>
      </c>
      <c r="D155" t="s">
        <v>21</v>
      </c>
      <c r="E155" t="s">
        <v>279</v>
      </c>
      <c r="F155" t="s">
        <v>47</v>
      </c>
      <c r="H155" t="s">
        <v>140</v>
      </c>
    </row>
    <row r="156" spans="1:8" x14ac:dyDescent="0.25">
      <c r="A156">
        <v>9</v>
      </c>
      <c r="B156" s="19">
        <v>41215</v>
      </c>
      <c r="C156" t="s">
        <v>5</v>
      </c>
      <c r="D156" t="s">
        <v>21</v>
      </c>
      <c r="E156" t="s">
        <v>279</v>
      </c>
      <c r="F156" t="s">
        <v>47</v>
      </c>
      <c r="H156" t="s">
        <v>140</v>
      </c>
    </row>
    <row r="157" spans="1:8" x14ac:dyDescent="0.25">
      <c r="A157">
        <v>-3.72</v>
      </c>
      <c r="B157" s="19">
        <v>41215</v>
      </c>
      <c r="C157" t="s">
        <v>5</v>
      </c>
      <c r="D157" t="s">
        <v>21</v>
      </c>
      <c r="E157" t="s">
        <v>279</v>
      </c>
      <c r="F157" t="s">
        <v>47</v>
      </c>
      <c r="H157" t="s">
        <v>140</v>
      </c>
    </row>
    <row r="158" spans="1:8" x14ac:dyDescent="0.25">
      <c r="A158">
        <v>99</v>
      </c>
      <c r="B158" s="19">
        <v>41215</v>
      </c>
      <c r="C158" t="s">
        <v>5</v>
      </c>
      <c r="D158" t="s">
        <v>21</v>
      </c>
      <c r="E158" t="s">
        <v>279</v>
      </c>
      <c r="F158" t="s">
        <v>47</v>
      </c>
      <c r="H158" t="s">
        <v>141</v>
      </c>
    </row>
    <row r="159" spans="1:8" x14ac:dyDescent="0.25">
      <c r="A159">
        <v>-3.17</v>
      </c>
      <c r="B159" s="19">
        <v>41215</v>
      </c>
      <c r="C159" t="s">
        <v>5</v>
      </c>
      <c r="D159" t="s">
        <v>21</v>
      </c>
      <c r="E159" t="s">
        <v>279</v>
      </c>
      <c r="F159" t="s">
        <v>47</v>
      </c>
      <c r="H159" t="s">
        <v>141</v>
      </c>
    </row>
    <row r="160" spans="1:8" x14ac:dyDescent="0.25">
      <c r="A160">
        <v>198</v>
      </c>
      <c r="B160" s="19">
        <v>41222</v>
      </c>
      <c r="C160" t="s">
        <v>5</v>
      </c>
      <c r="D160" t="s">
        <v>21</v>
      </c>
      <c r="E160" t="s">
        <v>279</v>
      </c>
      <c r="F160" t="s">
        <v>47</v>
      </c>
      <c r="H160" t="s">
        <v>147</v>
      </c>
    </row>
    <row r="161" spans="1:8" x14ac:dyDescent="0.25">
      <c r="A161">
        <v>-6.04</v>
      </c>
      <c r="B161" s="19">
        <v>41222</v>
      </c>
      <c r="C161" t="s">
        <v>5</v>
      </c>
      <c r="D161" t="s">
        <v>21</v>
      </c>
      <c r="E161" t="s">
        <v>279</v>
      </c>
      <c r="F161" t="s">
        <v>47</v>
      </c>
      <c r="H161" t="s">
        <v>147</v>
      </c>
    </row>
    <row r="162" spans="1:8" x14ac:dyDescent="0.25">
      <c r="A162">
        <v>99</v>
      </c>
      <c r="B162" s="19">
        <v>41222</v>
      </c>
      <c r="C162" t="s">
        <v>5</v>
      </c>
      <c r="D162" t="s">
        <v>21</v>
      </c>
      <c r="E162" t="s">
        <v>279</v>
      </c>
      <c r="F162" t="s">
        <v>47</v>
      </c>
      <c r="H162" t="s">
        <v>148</v>
      </c>
    </row>
    <row r="163" spans="1:8" x14ac:dyDescent="0.25">
      <c r="A163">
        <v>-3.17</v>
      </c>
      <c r="B163" s="19">
        <v>41222</v>
      </c>
      <c r="C163" t="s">
        <v>5</v>
      </c>
      <c r="D163" t="s">
        <v>21</v>
      </c>
      <c r="E163" t="s">
        <v>279</v>
      </c>
      <c r="F163" t="s">
        <v>47</v>
      </c>
      <c r="H163" t="s">
        <v>148</v>
      </c>
    </row>
    <row r="164" spans="1:8" x14ac:dyDescent="0.25">
      <c r="A164">
        <v>99</v>
      </c>
      <c r="B164" s="19">
        <v>41222</v>
      </c>
      <c r="C164" t="s">
        <v>5</v>
      </c>
      <c r="D164" t="s">
        <v>21</v>
      </c>
      <c r="E164" t="s">
        <v>279</v>
      </c>
      <c r="F164" t="s">
        <v>47</v>
      </c>
      <c r="H164" t="s">
        <v>149</v>
      </c>
    </row>
    <row r="165" spans="1:8" x14ac:dyDescent="0.25">
      <c r="A165">
        <v>-3.17</v>
      </c>
      <c r="B165" s="19">
        <v>41222</v>
      </c>
      <c r="C165" t="s">
        <v>5</v>
      </c>
      <c r="D165" t="s">
        <v>21</v>
      </c>
      <c r="E165" t="s">
        <v>279</v>
      </c>
      <c r="F165" t="s">
        <v>47</v>
      </c>
      <c r="H165" t="s">
        <v>149</v>
      </c>
    </row>
    <row r="166" spans="1:8" x14ac:dyDescent="0.25">
      <c r="A166">
        <v>218</v>
      </c>
      <c r="B166" s="19">
        <v>41276</v>
      </c>
      <c r="C166" t="s">
        <v>5</v>
      </c>
      <c r="D166" t="s">
        <v>21</v>
      </c>
      <c r="E166" t="s">
        <v>279</v>
      </c>
      <c r="F166" t="s">
        <v>47</v>
      </c>
      <c r="H166" t="s">
        <v>191</v>
      </c>
    </row>
    <row r="167" spans="1:8" x14ac:dyDescent="0.25">
      <c r="A167">
        <v>10</v>
      </c>
      <c r="B167" s="19">
        <v>41276</v>
      </c>
      <c r="C167" t="s">
        <v>5</v>
      </c>
      <c r="D167" t="s">
        <v>21</v>
      </c>
      <c r="E167" t="s">
        <v>279</v>
      </c>
      <c r="F167" t="s">
        <v>47</v>
      </c>
      <c r="H167" t="s">
        <v>191</v>
      </c>
    </row>
    <row r="168" spans="1:8" x14ac:dyDescent="0.25">
      <c r="A168">
        <v>-6.91</v>
      </c>
      <c r="B168" s="19">
        <v>41276</v>
      </c>
      <c r="C168" t="s">
        <v>5</v>
      </c>
      <c r="D168" t="s">
        <v>21</v>
      </c>
      <c r="E168" t="s">
        <v>279</v>
      </c>
      <c r="F168" t="s">
        <v>47</v>
      </c>
      <c r="H168" t="s">
        <v>191</v>
      </c>
    </row>
    <row r="169" spans="1:8" x14ac:dyDescent="0.25">
      <c r="A169">
        <v>109</v>
      </c>
      <c r="B169" s="19">
        <v>41276</v>
      </c>
      <c r="C169" t="s">
        <v>5</v>
      </c>
      <c r="D169" t="s">
        <v>21</v>
      </c>
      <c r="E169" t="s">
        <v>279</v>
      </c>
      <c r="F169" t="s">
        <v>47</v>
      </c>
      <c r="H169" t="s">
        <v>192</v>
      </c>
    </row>
    <row r="170" spans="1:8" x14ac:dyDescent="0.25">
      <c r="A170">
        <v>5</v>
      </c>
      <c r="B170" s="19">
        <v>41276</v>
      </c>
      <c r="C170" t="s">
        <v>5</v>
      </c>
      <c r="D170" t="s">
        <v>21</v>
      </c>
      <c r="E170" t="s">
        <v>279</v>
      </c>
      <c r="F170" t="s">
        <v>47</v>
      </c>
      <c r="H170" t="s">
        <v>192</v>
      </c>
    </row>
    <row r="171" spans="1:8" x14ac:dyDescent="0.25">
      <c r="A171">
        <v>5</v>
      </c>
      <c r="B171" s="19">
        <v>41276</v>
      </c>
      <c r="C171" t="s">
        <v>5</v>
      </c>
      <c r="D171" t="s">
        <v>21</v>
      </c>
      <c r="E171" t="s">
        <v>279</v>
      </c>
      <c r="F171" t="s">
        <v>47</v>
      </c>
      <c r="H171" t="s">
        <v>192</v>
      </c>
    </row>
    <row r="172" spans="1:8" x14ac:dyDescent="0.25">
      <c r="A172">
        <v>5</v>
      </c>
      <c r="B172" s="19">
        <v>41276</v>
      </c>
      <c r="C172" t="s">
        <v>5</v>
      </c>
      <c r="D172" t="s">
        <v>21</v>
      </c>
      <c r="E172" t="s">
        <v>279</v>
      </c>
      <c r="F172" t="s">
        <v>47</v>
      </c>
      <c r="H172" t="s">
        <v>192</v>
      </c>
    </row>
    <row r="173" spans="1:8" x14ac:dyDescent="0.25">
      <c r="A173">
        <v>-3.9</v>
      </c>
      <c r="B173" s="19">
        <v>41276</v>
      </c>
      <c r="C173" t="s">
        <v>5</v>
      </c>
      <c r="D173" t="s">
        <v>21</v>
      </c>
      <c r="E173" t="s">
        <v>279</v>
      </c>
      <c r="F173" t="s">
        <v>47</v>
      </c>
      <c r="H173" t="s">
        <v>192</v>
      </c>
    </row>
    <row r="174" spans="1:8" x14ac:dyDescent="0.25">
      <c r="A174" s="3">
        <v>69</v>
      </c>
      <c r="B174" s="21">
        <v>41306</v>
      </c>
      <c r="C174" t="s">
        <v>5</v>
      </c>
      <c r="D174" t="s">
        <v>21</v>
      </c>
      <c r="E174" t="s">
        <v>279</v>
      </c>
      <c r="F174" t="s">
        <v>47</v>
      </c>
      <c r="H174" t="s">
        <v>209</v>
      </c>
    </row>
    <row r="175" spans="1:8" x14ac:dyDescent="0.25">
      <c r="A175" s="3">
        <v>-2.2999999999999998</v>
      </c>
      <c r="B175" s="21">
        <v>41306</v>
      </c>
      <c r="C175" t="s">
        <v>5</v>
      </c>
      <c r="D175" t="s">
        <v>21</v>
      </c>
      <c r="E175" t="s">
        <v>279</v>
      </c>
      <c r="F175" t="s">
        <v>47</v>
      </c>
      <c r="H175" t="s">
        <v>209</v>
      </c>
    </row>
    <row r="176" spans="1:8" x14ac:dyDescent="0.25">
      <c r="A176" s="3">
        <v>119</v>
      </c>
      <c r="B176" s="21">
        <v>41306</v>
      </c>
      <c r="C176" t="s">
        <v>5</v>
      </c>
      <c r="D176" t="s">
        <v>21</v>
      </c>
      <c r="E176" t="s">
        <v>279</v>
      </c>
      <c r="F176" t="s">
        <v>47</v>
      </c>
      <c r="H176" t="s">
        <v>210</v>
      </c>
    </row>
    <row r="177" spans="1:8" x14ac:dyDescent="0.25">
      <c r="A177" s="3">
        <v>-3.75</v>
      </c>
      <c r="B177" s="21">
        <v>41306</v>
      </c>
      <c r="C177" t="s">
        <v>5</v>
      </c>
      <c r="D177" t="s">
        <v>21</v>
      </c>
      <c r="E177" t="s">
        <v>279</v>
      </c>
      <c r="F177" t="s">
        <v>47</v>
      </c>
      <c r="H177" t="s">
        <v>210</v>
      </c>
    </row>
    <row r="178" spans="1:8" x14ac:dyDescent="0.25">
      <c r="A178" s="3">
        <v>119</v>
      </c>
      <c r="B178" s="21">
        <v>41306</v>
      </c>
      <c r="C178" t="s">
        <v>5</v>
      </c>
      <c r="D178" t="s">
        <v>21</v>
      </c>
      <c r="E178" t="s">
        <v>279</v>
      </c>
      <c r="F178" t="s">
        <v>47</v>
      </c>
      <c r="H178" t="s">
        <v>211</v>
      </c>
    </row>
    <row r="179" spans="1:8" x14ac:dyDescent="0.25">
      <c r="A179" s="3">
        <v>-3.75</v>
      </c>
      <c r="B179" s="21">
        <v>41306</v>
      </c>
      <c r="C179" t="s">
        <v>5</v>
      </c>
      <c r="D179" t="s">
        <v>21</v>
      </c>
      <c r="E179" t="s">
        <v>279</v>
      </c>
      <c r="F179" t="s">
        <v>47</v>
      </c>
      <c r="H179" t="s">
        <v>211</v>
      </c>
    </row>
    <row r="180" spans="1:8" x14ac:dyDescent="0.25">
      <c r="A180" s="3">
        <v>69</v>
      </c>
      <c r="B180" s="21">
        <v>41306</v>
      </c>
      <c r="C180" t="s">
        <v>5</v>
      </c>
      <c r="D180" t="s">
        <v>21</v>
      </c>
      <c r="E180" t="s">
        <v>279</v>
      </c>
      <c r="F180" t="s">
        <v>47</v>
      </c>
      <c r="H180" t="s">
        <v>212</v>
      </c>
    </row>
    <row r="181" spans="1:8" x14ac:dyDescent="0.25">
      <c r="A181" s="3">
        <v>12</v>
      </c>
      <c r="B181" s="21">
        <v>41306</v>
      </c>
      <c r="C181" t="s">
        <v>5</v>
      </c>
      <c r="D181" t="s">
        <v>21</v>
      </c>
      <c r="E181" t="s">
        <v>279</v>
      </c>
      <c r="F181" t="s">
        <v>47</v>
      </c>
      <c r="H181" t="s">
        <v>212</v>
      </c>
    </row>
    <row r="182" spans="1:8" x14ac:dyDescent="0.25">
      <c r="A182" s="3">
        <v>-2.65</v>
      </c>
      <c r="B182" s="21">
        <v>41306</v>
      </c>
      <c r="C182" t="s">
        <v>5</v>
      </c>
      <c r="D182" t="s">
        <v>21</v>
      </c>
      <c r="E182" t="s">
        <v>279</v>
      </c>
      <c r="F182" t="s">
        <v>47</v>
      </c>
      <c r="H182" t="s">
        <v>212</v>
      </c>
    </row>
    <row r="183" spans="1:8" x14ac:dyDescent="0.25">
      <c r="A183" s="3">
        <v>119</v>
      </c>
      <c r="B183" s="21">
        <v>41306</v>
      </c>
      <c r="C183" t="s">
        <v>5</v>
      </c>
      <c r="D183" t="s">
        <v>21</v>
      </c>
      <c r="E183" t="s">
        <v>279</v>
      </c>
      <c r="F183" t="s">
        <v>47</v>
      </c>
      <c r="H183" t="s">
        <v>213</v>
      </c>
    </row>
    <row r="184" spans="1:8" x14ac:dyDescent="0.25">
      <c r="A184" s="3">
        <v>5</v>
      </c>
      <c r="B184" s="21">
        <v>41306</v>
      </c>
      <c r="C184" t="s">
        <v>5</v>
      </c>
      <c r="D184" t="s">
        <v>21</v>
      </c>
      <c r="E184" t="s">
        <v>279</v>
      </c>
      <c r="F184" t="s">
        <v>47</v>
      </c>
      <c r="H184" t="s">
        <v>213</v>
      </c>
    </row>
    <row r="185" spans="1:8" x14ac:dyDescent="0.25">
      <c r="A185" s="3">
        <v>-3.9</v>
      </c>
      <c r="B185" s="21">
        <v>41306</v>
      </c>
      <c r="C185" t="s">
        <v>5</v>
      </c>
      <c r="D185" t="s">
        <v>21</v>
      </c>
      <c r="E185" t="s">
        <v>279</v>
      </c>
      <c r="F185" t="s">
        <v>47</v>
      </c>
      <c r="H185" t="s">
        <v>213</v>
      </c>
    </row>
    <row r="186" spans="1:8" x14ac:dyDescent="0.25">
      <c r="A186" s="3">
        <v>69</v>
      </c>
      <c r="B186" s="21">
        <v>41306</v>
      </c>
      <c r="C186" t="s">
        <v>5</v>
      </c>
      <c r="D186" t="s">
        <v>21</v>
      </c>
      <c r="E186" t="s">
        <v>279</v>
      </c>
      <c r="F186" t="s">
        <v>47</v>
      </c>
      <c r="H186" t="s">
        <v>214</v>
      </c>
    </row>
    <row r="187" spans="1:8" x14ac:dyDescent="0.25">
      <c r="A187" s="3">
        <v>-2.2999999999999998</v>
      </c>
      <c r="B187" s="21">
        <v>41306</v>
      </c>
      <c r="C187" t="s">
        <v>5</v>
      </c>
      <c r="D187" t="s">
        <v>21</v>
      </c>
      <c r="E187" t="s">
        <v>279</v>
      </c>
      <c r="F187" t="s">
        <v>47</v>
      </c>
      <c r="H187" t="s">
        <v>214</v>
      </c>
    </row>
    <row r="188" spans="1:8" x14ac:dyDescent="0.25">
      <c r="A188" s="3">
        <v>30</v>
      </c>
      <c r="B188" s="21">
        <v>41306</v>
      </c>
      <c r="C188" t="s">
        <v>5</v>
      </c>
      <c r="D188" t="s">
        <v>21</v>
      </c>
      <c r="E188" t="s">
        <v>279</v>
      </c>
      <c r="F188" t="s">
        <v>47</v>
      </c>
      <c r="H188" t="s">
        <v>215</v>
      </c>
    </row>
    <row r="189" spans="1:8" x14ac:dyDescent="0.25">
      <c r="A189" s="3">
        <v>-1.17</v>
      </c>
      <c r="B189" s="21">
        <v>41306</v>
      </c>
      <c r="C189" t="s">
        <v>5</v>
      </c>
      <c r="D189" t="s">
        <v>21</v>
      </c>
      <c r="E189" t="s">
        <v>279</v>
      </c>
      <c r="F189" t="s">
        <v>47</v>
      </c>
      <c r="H189" t="s">
        <v>215</v>
      </c>
    </row>
    <row r="190" spans="1:8" x14ac:dyDescent="0.25">
      <c r="A190" s="3">
        <v>119</v>
      </c>
      <c r="B190" s="21">
        <v>41313</v>
      </c>
      <c r="C190" t="s">
        <v>5</v>
      </c>
      <c r="D190" t="s">
        <v>21</v>
      </c>
      <c r="E190" t="s">
        <v>279</v>
      </c>
      <c r="F190" t="s">
        <v>47</v>
      </c>
      <c r="H190" t="s">
        <v>228</v>
      </c>
    </row>
    <row r="191" spans="1:8" x14ac:dyDescent="0.25">
      <c r="A191" s="3">
        <v>-3.75</v>
      </c>
      <c r="B191" s="21">
        <v>41313</v>
      </c>
      <c r="C191" t="s">
        <v>5</v>
      </c>
      <c r="D191" t="s">
        <v>21</v>
      </c>
      <c r="E191" t="s">
        <v>279</v>
      </c>
      <c r="F191" t="s">
        <v>47</v>
      </c>
      <c r="H191" t="s">
        <v>228</v>
      </c>
    </row>
    <row r="192" spans="1:8" x14ac:dyDescent="0.25">
      <c r="A192" s="3">
        <v>119</v>
      </c>
      <c r="B192" s="21">
        <v>41313</v>
      </c>
      <c r="C192" t="s">
        <v>5</v>
      </c>
      <c r="D192" t="s">
        <v>21</v>
      </c>
      <c r="E192" t="s">
        <v>279</v>
      </c>
      <c r="F192" t="s">
        <v>47</v>
      </c>
      <c r="H192" t="s">
        <v>229</v>
      </c>
    </row>
    <row r="193" spans="1:8" x14ac:dyDescent="0.25">
      <c r="A193" s="3">
        <v>9</v>
      </c>
      <c r="B193" s="21">
        <v>41313</v>
      </c>
      <c r="C193" t="s">
        <v>5</v>
      </c>
      <c r="D193" t="s">
        <v>21</v>
      </c>
      <c r="E193" t="s">
        <v>279</v>
      </c>
      <c r="F193" t="s">
        <v>47</v>
      </c>
      <c r="H193" t="s">
        <v>229</v>
      </c>
    </row>
    <row r="194" spans="1:8" x14ac:dyDescent="0.25">
      <c r="A194" s="3">
        <v>63</v>
      </c>
      <c r="B194" s="21">
        <v>41313</v>
      </c>
      <c r="C194" t="s">
        <v>5</v>
      </c>
      <c r="D194" t="s">
        <v>21</v>
      </c>
      <c r="E194" t="s">
        <v>279</v>
      </c>
      <c r="F194" t="s">
        <v>47</v>
      </c>
      <c r="H194" t="s">
        <v>229</v>
      </c>
    </row>
    <row r="195" spans="1:8" x14ac:dyDescent="0.25">
      <c r="A195" s="3">
        <v>9</v>
      </c>
      <c r="B195" s="21">
        <v>41313</v>
      </c>
      <c r="C195" t="s">
        <v>5</v>
      </c>
      <c r="D195" t="s">
        <v>21</v>
      </c>
      <c r="E195" t="s">
        <v>279</v>
      </c>
      <c r="F195" t="s">
        <v>47</v>
      </c>
      <c r="H195" t="s">
        <v>229</v>
      </c>
    </row>
    <row r="196" spans="1:8" x14ac:dyDescent="0.25">
      <c r="A196" s="3">
        <v>5</v>
      </c>
      <c r="B196" s="21">
        <v>41313</v>
      </c>
      <c r="C196" t="s">
        <v>5</v>
      </c>
      <c r="D196" t="s">
        <v>21</v>
      </c>
      <c r="E196" t="s">
        <v>279</v>
      </c>
      <c r="F196" t="s">
        <v>47</v>
      </c>
      <c r="H196" t="s">
        <v>229</v>
      </c>
    </row>
    <row r="197" spans="1:8" x14ac:dyDescent="0.25">
      <c r="A197" s="3">
        <v>5</v>
      </c>
      <c r="B197" s="21">
        <v>41313</v>
      </c>
      <c r="C197" t="s">
        <v>5</v>
      </c>
      <c r="D197" t="s">
        <v>21</v>
      </c>
      <c r="E197" t="s">
        <v>279</v>
      </c>
      <c r="F197" t="s">
        <v>47</v>
      </c>
      <c r="H197" t="s">
        <v>229</v>
      </c>
    </row>
    <row r="198" spans="1:8" x14ac:dyDescent="0.25">
      <c r="A198" s="3">
        <v>-6.39</v>
      </c>
      <c r="B198" s="21">
        <v>41313</v>
      </c>
      <c r="C198" t="s">
        <v>5</v>
      </c>
      <c r="D198" t="s">
        <v>21</v>
      </c>
      <c r="E198" t="s">
        <v>279</v>
      </c>
      <c r="F198" t="s">
        <v>47</v>
      </c>
      <c r="H198" t="s">
        <v>229</v>
      </c>
    </row>
    <row r="199" spans="1:8" x14ac:dyDescent="0.25">
      <c r="A199" s="3">
        <v>-63</v>
      </c>
      <c r="B199" s="21">
        <v>41313</v>
      </c>
      <c r="C199" t="s">
        <v>5</v>
      </c>
      <c r="D199" t="s">
        <v>21</v>
      </c>
      <c r="E199" t="s">
        <v>279</v>
      </c>
      <c r="F199" t="s">
        <v>47</v>
      </c>
      <c r="H199" t="s">
        <v>230</v>
      </c>
    </row>
    <row r="200" spans="1:8" x14ac:dyDescent="0.25">
      <c r="A200" s="3">
        <v>1.83</v>
      </c>
      <c r="B200" s="21">
        <v>41313</v>
      </c>
      <c r="C200" t="s">
        <v>5</v>
      </c>
      <c r="D200" t="s">
        <v>21</v>
      </c>
      <c r="E200" t="s">
        <v>279</v>
      </c>
      <c r="F200" t="s">
        <v>47</v>
      </c>
      <c r="H200" t="s">
        <v>230</v>
      </c>
    </row>
    <row r="201" spans="1:8" x14ac:dyDescent="0.25">
      <c r="A201" s="3">
        <v>238</v>
      </c>
      <c r="B201" s="21">
        <v>41313</v>
      </c>
      <c r="C201" t="s">
        <v>5</v>
      </c>
      <c r="D201" t="s">
        <v>21</v>
      </c>
      <c r="E201" t="s">
        <v>279</v>
      </c>
      <c r="F201" t="s">
        <v>47</v>
      </c>
      <c r="H201" t="s">
        <v>231</v>
      </c>
    </row>
    <row r="202" spans="1:8" x14ac:dyDescent="0.25">
      <c r="A202" s="3">
        <v>-7.2</v>
      </c>
      <c r="B202" s="21">
        <v>41313</v>
      </c>
      <c r="C202" t="s">
        <v>5</v>
      </c>
      <c r="D202" t="s">
        <v>21</v>
      </c>
      <c r="E202" t="s">
        <v>279</v>
      </c>
      <c r="F202" t="s">
        <v>47</v>
      </c>
      <c r="H202" t="s">
        <v>231</v>
      </c>
    </row>
    <row r="203" spans="1:8" x14ac:dyDescent="0.25">
      <c r="A203" s="3">
        <v>9</v>
      </c>
      <c r="B203" s="21">
        <v>41313</v>
      </c>
      <c r="C203" t="s">
        <v>5</v>
      </c>
      <c r="D203" t="s">
        <v>21</v>
      </c>
      <c r="E203" t="s">
        <v>279</v>
      </c>
      <c r="F203" t="s">
        <v>47</v>
      </c>
      <c r="H203" t="s">
        <v>232</v>
      </c>
    </row>
    <row r="204" spans="1:8" x14ac:dyDescent="0.25">
      <c r="A204" s="3">
        <v>9</v>
      </c>
      <c r="B204" s="21">
        <v>41313</v>
      </c>
      <c r="C204" t="s">
        <v>5</v>
      </c>
      <c r="D204" t="s">
        <v>21</v>
      </c>
      <c r="E204" t="s">
        <v>279</v>
      </c>
      <c r="F204" t="s">
        <v>47</v>
      </c>
      <c r="H204" t="s">
        <v>232</v>
      </c>
    </row>
    <row r="205" spans="1:8" x14ac:dyDescent="0.25">
      <c r="A205" s="3">
        <v>5</v>
      </c>
      <c r="B205" s="21">
        <v>41313</v>
      </c>
      <c r="C205" t="s">
        <v>5</v>
      </c>
      <c r="D205" t="s">
        <v>21</v>
      </c>
      <c r="E205" t="s">
        <v>279</v>
      </c>
      <c r="F205" t="s">
        <v>47</v>
      </c>
      <c r="H205" t="s">
        <v>232</v>
      </c>
    </row>
    <row r="206" spans="1:8" x14ac:dyDescent="0.25">
      <c r="A206" s="3">
        <v>-0.97</v>
      </c>
      <c r="B206" s="21">
        <v>41313</v>
      </c>
      <c r="C206" t="s">
        <v>5</v>
      </c>
      <c r="D206" t="s">
        <v>21</v>
      </c>
      <c r="E206" t="s">
        <v>279</v>
      </c>
      <c r="F206" t="s">
        <v>47</v>
      </c>
      <c r="H206" t="s">
        <v>232</v>
      </c>
    </row>
    <row r="207" spans="1:8" x14ac:dyDescent="0.25">
      <c r="A207" s="3">
        <v>69</v>
      </c>
      <c r="B207" s="21">
        <v>41313</v>
      </c>
      <c r="C207" t="s">
        <v>5</v>
      </c>
      <c r="D207" t="s">
        <v>21</v>
      </c>
      <c r="E207" t="s">
        <v>279</v>
      </c>
      <c r="F207" t="s">
        <v>47</v>
      </c>
      <c r="H207" t="s">
        <v>233</v>
      </c>
    </row>
    <row r="208" spans="1:8" x14ac:dyDescent="0.25">
      <c r="A208" s="3">
        <v>34.5</v>
      </c>
      <c r="B208" s="21">
        <v>41313</v>
      </c>
      <c r="C208" t="s">
        <v>5</v>
      </c>
      <c r="D208" t="s">
        <v>21</v>
      </c>
      <c r="E208" t="s">
        <v>279</v>
      </c>
      <c r="F208" t="s">
        <v>47</v>
      </c>
      <c r="H208" t="s">
        <v>233</v>
      </c>
    </row>
    <row r="209" spans="1:8" x14ac:dyDescent="0.25">
      <c r="A209" s="3">
        <v>-3.3</v>
      </c>
      <c r="B209" s="21">
        <v>41313</v>
      </c>
      <c r="C209" t="s">
        <v>5</v>
      </c>
      <c r="D209" t="s">
        <v>21</v>
      </c>
      <c r="E209" t="s">
        <v>279</v>
      </c>
      <c r="F209" t="s">
        <v>47</v>
      </c>
      <c r="H209" t="s">
        <v>233</v>
      </c>
    </row>
    <row r="210" spans="1:8" x14ac:dyDescent="0.25">
      <c r="A210" s="3">
        <v>50</v>
      </c>
      <c r="B210" s="21">
        <v>41313</v>
      </c>
      <c r="C210" t="s">
        <v>5</v>
      </c>
      <c r="D210" t="s">
        <v>21</v>
      </c>
      <c r="E210" t="s">
        <v>279</v>
      </c>
      <c r="F210" t="s">
        <v>47</v>
      </c>
      <c r="H210" t="s">
        <v>234</v>
      </c>
    </row>
    <row r="211" spans="1:8" x14ac:dyDescent="0.25">
      <c r="A211" s="3">
        <v>-1.75</v>
      </c>
      <c r="B211" s="21">
        <v>41313</v>
      </c>
      <c r="C211" t="s">
        <v>5</v>
      </c>
      <c r="D211" t="s">
        <v>21</v>
      </c>
      <c r="E211" t="s">
        <v>279</v>
      </c>
      <c r="F211" t="s">
        <v>47</v>
      </c>
      <c r="H211" t="s">
        <v>234</v>
      </c>
    </row>
    <row r="212" spans="1:8" x14ac:dyDescent="0.25">
      <c r="A212" s="3">
        <v>69</v>
      </c>
      <c r="B212" s="21">
        <v>41313</v>
      </c>
      <c r="C212" t="s">
        <v>5</v>
      </c>
      <c r="D212" t="s">
        <v>21</v>
      </c>
      <c r="E212" t="s">
        <v>279</v>
      </c>
      <c r="F212" t="s">
        <v>47</v>
      </c>
      <c r="H212" t="s">
        <v>235</v>
      </c>
    </row>
    <row r="213" spans="1:8" x14ac:dyDescent="0.25">
      <c r="A213" s="3">
        <v>-2.2999999999999998</v>
      </c>
      <c r="B213" s="21">
        <v>41313</v>
      </c>
      <c r="C213" t="s">
        <v>5</v>
      </c>
      <c r="D213" t="s">
        <v>21</v>
      </c>
      <c r="E213" t="s">
        <v>279</v>
      </c>
      <c r="F213" t="s">
        <v>47</v>
      </c>
      <c r="H213" t="s">
        <v>235</v>
      </c>
    </row>
    <row r="214" spans="1:8" x14ac:dyDescent="0.25">
      <c r="A214" s="3">
        <v>16</v>
      </c>
      <c r="B214" s="19">
        <v>41379</v>
      </c>
      <c r="C214" t="s">
        <v>5</v>
      </c>
      <c r="D214" t="s">
        <v>21</v>
      </c>
      <c r="E214" t="s">
        <v>268</v>
      </c>
      <c r="F214" t="s">
        <v>8</v>
      </c>
      <c r="H214" t="s">
        <v>263</v>
      </c>
    </row>
    <row r="215" spans="1:8" x14ac:dyDescent="0.25">
      <c r="A215">
        <v>99</v>
      </c>
      <c r="B215" s="19">
        <v>41127</v>
      </c>
      <c r="C215" t="s">
        <v>5</v>
      </c>
      <c r="D215" t="s">
        <v>21</v>
      </c>
      <c r="E215" t="s">
        <v>268</v>
      </c>
      <c r="F215" t="s">
        <v>47</v>
      </c>
      <c r="H215" t="s">
        <v>128</v>
      </c>
    </row>
    <row r="216" spans="1:8" x14ac:dyDescent="0.25">
      <c r="A216">
        <v>198</v>
      </c>
      <c r="B216" s="19">
        <v>41191</v>
      </c>
      <c r="C216" t="s">
        <v>5</v>
      </c>
      <c r="D216" t="s">
        <v>21</v>
      </c>
      <c r="E216" t="s">
        <v>268</v>
      </c>
      <c r="F216" t="s">
        <v>47</v>
      </c>
      <c r="H216" t="s">
        <v>129</v>
      </c>
    </row>
    <row r="217" spans="1:8" x14ac:dyDescent="0.25">
      <c r="A217">
        <v>99</v>
      </c>
      <c r="B217" s="19">
        <v>41220</v>
      </c>
      <c r="C217" t="s">
        <v>5</v>
      </c>
      <c r="D217" t="s">
        <v>21</v>
      </c>
      <c r="E217" t="s">
        <v>268</v>
      </c>
      <c r="F217" t="s">
        <v>47</v>
      </c>
      <c r="H217" t="s">
        <v>142</v>
      </c>
    </row>
    <row r="218" spans="1:8" x14ac:dyDescent="0.25">
      <c r="A218">
        <v>5</v>
      </c>
      <c r="B218" s="19">
        <v>41220</v>
      </c>
      <c r="C218" t="s">
        <v>5</v>
      </c>
      <c r="D218" t="s">
        <v>21</v>
      </c>
      <c r="E218" t="s">
        <v>268</v>
      </c>
      <c r="F218" t="s">
        <v>47</v>
      </c>
      <c r="H218" t="s">
        <v>142</v>
      </c>
    </row>
    <row r="219" spans="1:8" x14ac:dyDescent="0.25">
      <c r="A219">
        <v>9</v>
      </c>
      <c r="B219" s="19">
        <v>41220</v>
      </c>
      <c r="C219" t="s">
        <v>5</v>
      </c>
      <c r="D219" t="s">
        <v>21</v>
      </c>
      <c r="E219" t="s">
        <v>268</v>
      </c>
      <c r="F219" t="s">
        <v>47</v>
      </c>
      <c r="H219" t="s">
        <v>142</v>
      </c>
    </row>
    <row r="220" spans="1:8" x14ac:dyDescent="0.25">
      <c r="A220">
        <v>198</v>
      </c>
      <c r="B220" s="19">
        <v>41220</v>
      </c>
      <c r="C220" t="s">
        <v>5</v>
      </c>
      <c r="D220" t="s">
        <v>21</v>
      </c>
      <c r="E220" t="s">
        <v>268</v>
      </c>
      <c r="F220" t="s">
        <v>47</v>
      </c>
      <c r="H220" t="s">
        <v>143</v>
      </c>
    </row>
    <row r="221" spans="1:8" x14ac:dyDescent="0.25">
      <c r="A221">
        <v>99</v>
      </c>
      <c r="B221" s="19">
        <v>41220</v>
      </c>
      <c r="C221" t="s">
        <v>5</v>
      </c>
      <c r="D221" t="s">
        <v>21</v>
      </c>
      <c r="E221" t="s">
        <v>268</v>
      </c>
      <c r="F221" t="s">
        <v>47</v>
      </c>
      <c r="H221" t="s">
        <v>144</v>
      </c>
    </row>
    <row r="222" spans="1:8" x14ac:dyDescent="0.25">
      <c r="A222">
        <v>5</v>
      </c>
      <c r="B222" s="19">
        <v>41220</v>
      </c>
      <c r="C222" t="s">
        <v>5</v>
      </c>
      <c r="D222" t="s">
        <v>21</v>
      </c>
      <c r="E222" t="s">
        <v>268</v>
      </c>
      <c r="F222" t="s">
        <v>47</v>
      </c>
      <c r="H222" t="s">
        <v>144</v>
      </c>
    </row>
    <row r="223" spans="1:8" x14ac:dyDescent="0.25">
      <c r="A223">
        <v>198</v>
      </c>
      <c r="B223" s="19">
        <v>41220</v>
      </c>
      <c r="C223" t="s">
        <v>5</v>
      </c>
      <c r="D223" t="s">
        <v>21</v>
      </c>
      <c r="E223" t="s">
        <v>268</v>
      </c>
      <c r="F223" t="s">
        <v>47</v>
      </c>
      <c r="H223" t="s">
        <v>145</v>
      </c>
    </row>
    <row r="224" spans="1:8" x14ac:dyDescent="0.25">
      <c r="A224">
        <v>69</v>
      </c>
      <c r="B224" s="19">
        <v>41283</v>
      </c>
      <c r="C224" t="s">
        <v>5</v>
      </c>
      <c r="D224" t="s">
        <v>21</v>
      </c>
      <c r="E224" t="s">
        <v>268</v>
      </c>
      <c r="F224" t="s">
        <v>47</v>
      </c>
      <c r="H224" t="s">
        <v>193</v>
      </c>
    </row>
    <row r="225" spans="1:8" x14ac:dyDescent="0.25">
      <c r="A225">
        <v>12</v>
      </c>
      <c r="B225" s="19">
        <v>41283</v>
      </c>
      <c r="C225" t="s">
        <v>5</v>
      </c>
      <c r="D225" t="s">
        <v>21</v>
      </c>
      <c r="E225" t="s">
        <v>268</v>
      </c>
      <c r="F225" t="s">
        <v>47</v>
      </c>
      <c r="H225" t="s">
        <v>193</v>
      </c>
    </row>
    <row r="226" spans="1:8" x14ac:dyDescent="0.25">
      <c r="A226">
        <v>9</v>
      </c>
      <c r="B226" s="19">
        <v>41283</v>
      </c>
      <c r="C226" t="s">
        <v>5</v>
      </c>
      <c r="D226" t="s">
        <v>21</v>
      </c>
      <c r="E226" t="s">
        <v>268</v>
      </c>
      <c r="F226" t="s">
        <v>47</v>
      </c>
      <c r="H226" t="s">
        <v>193</v>
      </c>
    </row>
    <row r="227" spans="1:8" x14ac:dyDescent="0.25">
      <c r="A227">
        <v>218</v>
      </c>
      <c r="B227" s="19">
        <v>41283</v>
      </c>
      <c r="C227" t="s">
        <v>5</v>
      </c>
      <c r="D227" t="s">
        <v>21</v>
      </c>
      <c r="E227" t="s">
        <v>268</v>
      </c>
      <c r="F227" t="s">
        <v>47</v>
      </c>
      <c r="H227" t="s">
        <v>194</v>
      </c>
    </row>
    <row r="228" spans="1:8" x14ac:dyDescent="0.25">
      <c r="A228">
        <v>109</v>
      </c>
      <c r="B228" s="19">
        <v>41283</v>
      </c>
      <c r="C228" t="s">
        <v>5</v>
      </c>
      <c r="D228" t="s">
        <v>21</v>
      </c>
      <c r="E228" t="s">
        <v>268</v>
      </c>
      <c r="F228" t="s">
        <v>47</v>
      </c>
      <c r="H228" t="s">
        <v>195</v>
      </c>
    </row>
    <row r="229" spans="1:8" x14ac:dyDescent="0.25">
      <c r="A229">
        <v>218</v>
      </c>
      <c r="B229" s="19">
        <v>41283</v>
      </c>
      <c r="C229" t="s">
        <v>5</v>
      </c>
      <c r="D229" t="s">
        <v>21</v>
      </c>
      <c r="E229" t="s">
        <v>268</v>
      </c>
      <c r="F229" t="s">
        <v>47</v>
      </c>
      <c r="H229" t="s">
        <v>197</v>
      </c>
    </row>
    <row r="230" spans="1:8" x14ac:dyDescent="0.25">
      <c r="A230">
        <v>-10</v>
      </c>
      <c r="B230" s="19">
        <v>41283</v>
      </c>
      <c r="C230" t="s">
        <v>5</v>
      </c>
      <c r="D230" t="s">
        <v>21</v>
      </c>
      <c r="E230" t="s">
        <v>268</v>
      </c>
      <c r="F230" t="s">
        <v>47</v>
      </c>
      <c r="H230" t="s">
        <v>197</v>
      </c>
    </row>
    <row r="231" spans="1:8" x14ac:dyDescent="0.25">
      <c r="A231">
        <v>10</v>
      </c>
      <c r="B231" s="19">
        <v>41283</v>
      </c>
      <c r="C231" t="s">
        <v>5</v>
      </c>
      <c r="D231" t="s">
        <v>21</v>
      </c>
      <c r="E231" t="s">
        <v>268</v>
      </c>
      <c r="F231" t="s">
        <v>47</v>
      </c>
      <c r="H231" t="s">
        <v>197</v>
      </c>
    </row>
    <row r="232" spans="1:8" x14ac:dyDescent="0.25">
      <c r="A232">
        <v>18</v>
      </c>
      <c r="B232" s="19">
        <v>41283</v>
      </c>
      <c r="C232" t="s">
        <v>5</v>
      </c>
      <c r="D232" t="s">
        <v>21</v>
      </c>
      <c r="E232" t="s">
        <v>268</v>
      </c>
      <c r="F232" t="s">
        <v>47</v>
      </c>
      <c r="H232" t="s">
        <v>197</v>
      </c>
    </row>
    <row r="233" spans="1:8" x14ac:dyDescent="0.25">
      <c r="A233">
        <v>18</v>
      </c>
      <c r="B233" s="19">
        <v>41283</v>
      </c>
      <c r="C233" t="s">
        <v>5</v>
      </c>
      <c r="D233" t="s">
        <v>21</v>
      </c>
      <c r="E233" t="s">
        <v>268</v>
      </c>
      <c r="F233" t="s">
        <v>47</v>
      </c>
      <c r="H233" t="s">
        <v>197</v>
      </c>
    </row>
    <row r="234" spans="1:8" x14ac:dyDescent="0.25">
      <c r="A234">
        <v>218</v>
      </c>
      <c r="B234" s="19">
        <v>41283</v>
      </c>
      <c r="C234" t="s">
        <v>5</v>
      </c>
      <c r="D234" t="s">
        <v>21</v>
      </c>
      <c r="E234" t="s">
        <v>268</v>
      </c>
      <c r="F234" t="s">
        <v>47</v>
      </c>
      <c r="H234" t="s">
        <v>198</v>
      </c>
    </row>
    <row r="235" spans="1:8" x14ac:dyDescent="0.25">
      <c r="A235">
        <v>18</v>
      </c>
      <c r="B235" s="19">
        <v>41283</v>
      </c>
      <c r="C235" t="s">
        <v>5</v>
      </c>
      <c r="D235" t="s">
        <v>21</v>
      </c>
      <c r="E235" t="s">
        <v>268</v>
      </c>
      <c r="F235" t="s">
        <v>47</v>
      </c>
      <c r="H235" t="s">
        <v>198</v>
      </c>
    </row>
    <row r="236" spans="1:8" x14ac:dyDescent="0.25">
      <c r="A236">
        <v>18</v>
      </c>
      <c r="B236" s="19">
        <v>41283</v>
      </c>
      <c r="C236" t="s">
        <v>5</v>
      </c>
      <c r="D236" t="s">
        <v>21</v>
      </c>
      <c r="E236" t="s">
        <v>268</v>
      </c>
      <c r="F236" t="s">
        <v>47</v>
      </c>
      <c r="H236" t="s">
        <v>198</v>
      </c>
    </row>
    <row r="237" spans="1:8" x14ac:dyDescent="0.25">
      <c r="A237">
        <v>10</v>
      </c>
      <c r="B237" s="19">
        <v>41283</v>
      </c>
      <c r="C237" t="s">
        <v>5</v>
      </c>
      <c r="D237" t="s">
        <v>21</v>
      </c>
      <c r="E237" t="s">
        <v>268</v>
      </c>
      <c r="F237" t="s">
        <v>47</v>
      </c>
      <c r="H237" t="s">
        <v>198</v>
      </c>
    </row>
    <row r="238" spans="1:8" x14ac:dyDescent="0.25">
      <c r="A238">
        <v>109</v>
      </c>
      <c r="B238" s="19">
        <v>41283</v>
      </c>
      <c r="C238" t="s">
        <v>5</v>
      </c>
      <c r="D238" t="s">
        <v>21</v>
      </c>
      <c r="E238" t="s">
        <v>268</v>
      </c>
      <c r="F238" t="s">
        <v>47</v>
      </c>
      <c r="H238" t="s">
        <v>199</v>
      </c>
    </row>
    <row r="239" spans="1:8" x14ac:dyDescent="0.25">
      <c r="A239">
        <v>109</v>
      </c>
      <c r="B239" s="19">
        <v>41283</v>
      </c>
      <c r="C239" t="s">
        <v>5</v>
      </c>
      <c r="D239" t="s">
        <v>21</v>
      </c>
      <c r="E239" t="s">
        <v>268</v>
      </c>
      <c r="F239" t="s">
        <v>47</v>
      </c>
      <c r="H239" t="s">
        <v>200</v>
      </c>
    </row>
    <row r="240" spans="1:8" x14ac:dyDescent="0.25">
      <c r="A240">
        <v>109</v>
      </c>
      <c r="B240" s="19">
        <v>41283</v>
      </c>
      <c r="C240" t="s">
        <v>5</v>
      </c>
      <c r="D240" t="s">
        <v>21</v>
      </c>
      <c r="E240" t="s">
        <v>268</v>
      </c>
      <c r="F240" t="s">
        <v>47</v>
      </c>
      <c r="H240" t="s">
        <v>201</v>
      </c>
    </row>
    <row r="241" spans="1:8" x14ac:dyDescent="0.25">
      <c r="A241">
        <v>109</v>
      </c>
      <c r="B241" s="19">
        <v>41283</v>
      </c>
      <c r="C241" t="s">
        <v>5</v>
      </c>
      <c r="D241" t="s">
        <v>21</v>
      </c>
      <c r="E241" t="s">
        <v>268</v>
      </c>
      <c r="F241" t="s">
        <v>47</v>
      </c>
      <c r="H241" t="s">
        <v>202</v>
      </c>
    </row>
    <row r="242" spans="1:8" x14ac:dyDescent="0.25">
      <c r="A242">
        <v>5</v>
      </c>
      <c r="B242" s="19">
        <v>41283</v>
      </c>
      <c r="C242" t="s">
        <v>5</v>
      </c>
      <c r="D242" t="s">
        <v>21</v>
      </c>
      <c r="E242" t="s">
        <v>268</v>
      </c>
      <c r="F242" t="s">
        <v>47</v>
      </c>
      <c r="H242" t="s">
        <v>202</v>
      </c>
    </row>
    <row r="243" spans="1:8" x14ac:dyDescent="0.25">
      <c r="A243">
        <v>109</v>
      </c>
      <c r="B243" s="19">
        <v>41283</v>
      </c>
      <c r="C243" t="s">
        <v>5</v>
      </c>
      <c r="D243" t="s">
        <v>21</v>
      </c>
      <c r="E243" t="s">
        <v>268</v>
      </c>
      <c r="F243" t="s">
        <v>47</v>
      </c>
      <c r="H243" t="s">
        <v>203</v>
      </c>
    </row>
    <row r="244" spans="1:8" x14ac:dyDescent="0.25">
      <c r="A244">
        <v>12</v>
      </c>
      <c r="B244" s="19">
        <v>41283</v>
      </c>
      <c r="C244" t="s">
        <v>5</v>
      </c>
      <c r="D244" t="s">
        <v>21</v>
      </c>
      <c r="E244" t="s">
        <v>268</v>
      </c>
      <c r="F244" t="s">
        <v>47</v>
      </c>
      <c r="H244" t="s">
        <v>203</v>
      </c>
    </row>
    <row r="245" spans="1:8" x14ac:dyDescent="0.25">
      <c r="A245">
        <v>9</v>
      </c>
      <c r="B245" s="19">
        <v>41283</v>
      </c>
      <c r="C245" t="s">
        <v>5</v>
      </c>
      <c r="D245" t="s">
        <v>21</v>
      </c>
      <c r="E245" t="s">
        <v>268</v>
      </c>
      <c r="F245" t="s">
        <v>47</v>
      </c>
      <c r="H245" t="s">
        <v>203</v>
      </c>
    </row>
    <row r="246" spans="1:8" x14ac:dyDescent="0.25">
      <c r="A246">
        <v>5</v>
      </c>
      <c r="B246" s="19">
        <v>41283</v>
      </c>
      <c r="C246" t="s">
        <v>5</v>
      </c>
      <c r="D246" t="s">
        <v>21</v>
      </c>
      <c r="E246" t="s">
        <v>268</v>
      </c>
      <c r="F246" t="s">
        <v>47</v>
      </c>
      <c r="H246" t="s">
        <v>203</v>
      </c>
    </row>
    <row r="247" spans="1:8" x14ac:dyDescent="0.25">
      <c r="A247">
        <v>109</v>
      </c>
      <c r="B247" s="19">
        <v>41283</v>
      </c>
      <c r="C247" t="s">
        <v>5</v>
      </c>
      <c r="D247" t="s">
        <v>21</v>
      </c>
      <c r="E247" t="s">
        <v>268</v>
      </c>
      <c r="F247" t="s">
        <v>47</v>
      </c>
      <c r="H247" t="s">
        <v>204</v>
      </c>
    </row>
    <row r="248" spans="1:8" x14ac:dyDescent="0.25">
      <c r="A248" s="3">
        <v>119</v>
      </c>
      <c r="B248" s="21">
        <v>41312</v>
      </c>
      <c r="C248" t="s">
        <v>5</v>
      </c>
      <c r="D248" t="s">
        <v>21</v>
      </c>
      <c r="E248" t="s">
        <v>268</v>
      </c>
      <c r="F248" t="s">
        <v>47</v>
      </c>
      <c r="H248" t="s">
        <v>216</v>
      </c>
    </row>
    <row r="249" spans="1:8" x14ac:dyDescent="0.25">
      <c r="A249" s="3">
        <v>119</v>
      </c>
      <c r="B249" s="21">
        <v>41312</v>
      </c>
      <c r="C249" t="s">
        <v>5</v>
      </c>
      <c r="D249" t="s">
        <v>21</v>
      </c>
      <c r="E249" t="s">
        <v>268</v>
      </c>
      <c r="F249" t="s">
        <v>47</v>
      </c>
      <c r="H249" t="s">
        <v>217</v>
      </c>
    </row>
    <row r="250" spans="1:8" x14ac:dyDescent="0.25">
      <c r="A250" s="3">
        <v>5</v>
      </c>
      <c r="B250" s="21">
        <v>41312</v>
      </c>
      <c r="C250" t="s">
        <v>5</v>
      </c>
      <c r="D250" t="s">
        <v>21</v>
      </c>
      <c r="E250" t="s">
        <v>268</v>
      </c>
      <c r="F250" t="s">
        <v>47</v>
      </c>
      <c r="H250" t="s">
        <v>217</v>
      </c>
    </row>
    <row r="251" spans="1:8" x14ac:dyDescent="0.25">
      <c r="A251" s="3">
        <v>30</v>
      </c>
      <c r="B251" s="21">
        <v>41312</v>
      </c>
      <c r="C251" t="s">
        <v>5</v>
      </c>
      <c r="D251" t="s">
        <v>21</v>
      </c>
      <c r="E251" t="s">
        <v>268</v>
      </c>
      <c r="F251" t="s">
        <v>47</v>
      </c>
      <c r="H251" t="s">
        <v>218</v>
      </c>
    </row>
    <row r="252" spans="1:8" x14ac:dyDescent="0.25">
      <c r="A252" s="3">
        <v>119</v>
      </c>
      <c r="B252" s="21">
        <v>41312</v>
      </c>
      <c r="C252" t="s">
        <v>5</v>
      </c>
      <c r="D252" t="s">
        <v>21</v>
      </c>
      <c r="E252" t="s">
        <v>268</v>
      </c>
      <c r="F252" t="s">
        <v>47</v>
      </c>
      <c r="H252" t="s">
        <v>219</v>
      </c>
    </row>
    <row r="253" spans="1:8" x14ac:dyDescent="0.25">
      <c r="A253" s="3">
        <v>119</v>
      </c>
      <c r="B253" s="21">
        <v>41312</v>
      </c>
      <c r="C253" t="s">
        <v>5</v>
      </c>
      <c r="D253" t="s">
        <v>21</v>
      </c>
      <c r="E253" t="s">
        <v>268</v>
      </c>
      <c r="F253" t="s">
        <v>47</v>
      </c>
      <c r="H253" t="s">
        <v>220</v>
      </c>
    </row>
    <row r="254" spans="1:8" x14ac:dyDescent="0.25">
      <c r="A254" s="3">
        <v>5</v>
      </c>
      <c r="B254" s="21">
        <v>41312</v>
      </c>
      <c r="C254" t="s">
        <v>5</v>
      </c>
      <c r="D254" t="s">
        <v>21</v>
      </c>
      <c r="E254" t="s">
        <v>268</v>
      </c>
      <c r="F254" t="s">
        <v>47</v>
      </c>
      <c r="H254" t="s">
        <v>220</v>
      </c>
    </row>
    <row r="255" spans="1:8" x14ac:dyDescent="0.25">
      <c r="A255" s="3">
        <v>30</v>
      </c>
      <c r="B255" s="21">
        <v>41312</v>
      </c>
      <c r="C255" t="s">
        <v>5</v>
      </c>
      <c r="D255" t="s">
        <v>21</v>
      </c>
      <c r="E255" t="s">
        <v>268</v>
      </c>
      <c r="F255" t="s">
        <v>47</v>
      </c>
      <c r="H255" t="s">
        <v>221</v>
      </c>
    </row>
    <row r="256" spans="1:8" x14ac:dyDescent="0.25">
      <c r="A256" s="3">
        <v>30</v>
      </c>
      <c r="B256" s="21">
        <v>41312</v>
      </c>
      <c r="C256" t="s">
        <v>5</v>
      </c>
      <c r="D256" t="s">
        <v>21</v>
      </c>
      <c r="E256" t="s">
        <v>268</v>
      </c>
      <c r="F256" t="s">
        <v>47</v>
      </c>
      <c r="H256" t="s">
        <v>221</v>
      </c>
    </row>
    <row r="257" spans="1:8" x14ac:dyDescent="0.25">
      <c r="A257" s="3">
        <v>138</v>
      </c>
      <c r="B257" s="21">
        <v>41312</v>
      </c>
      <c r="C257" t="s">
        <v>5</v>
      </c>
      <c r="D257" t="s">
        <v>21</v>
      </c>
      <c r="E257" t="s">
        <v>268</v>
      </c>
      <c r="F257" t="s">
        <v>47</v>
      </c>
      <c r="H257" t="s">
        <v>222</v>
      </c>
    </row>
    <row r="258" spans="1:8" x14ac:dyDescent="0.25">
      <c r="A258" s="3">
        <v>119</v>
      </c>
      <c r="B258" s="21">
        <v>41312</v>
      </c>
      <c r="C258" t="s">
        <v>5</v>
      </c>
      <c r="D258" t="s">
        <v>21</v>
      </c>
      <c r="E258" t="s">
        <v>268</v>
      </c>
      <c r="F258" t="s">
        <v>47</v>
      </c>
      <c r="H258" t="s">
        <v>223</v>
      </c>
    </row>
    <row r="259" spans="1:8" x14ac:dyDescent="0.25">
      <c r="A259" s="3">
        <v>5</v>
      </c>
      <c r="B259" s="21">
        <v>41312</v>
      </c>
      <c r="C259" t="s">
        <v>5</v>
      </c>
      <c r="D259" t="s">
        <v>21</v>
      </c>
      <c r="E259" t="s">
        <v>268</v>
      </c>
      <c r="F259" t="s">
        <v>47</v>
      </c>
      <c r="H259" t="s">
        <v>223</v>
      </c>
    </row>
    <row r="260" spans="1:8" x14ac:dyDescent="0.25">
      <c r="A260" s="3">
        <v>119</v>
      </c>
      <c r="B260" s="21">
        <v>41312</v>
      </c>
      <c r="C260" t="s">
        <v>5</v>
      </c>
      <c r="D260" t="s">
        <v>21</v>
      </c>
      <c r="E260" t="s">
        <v>268</v>
      </c>
      <c r="F260" t="s">
        <v>47</v>
      </c>
      <c r="H260" t="s">
        <v>224</v>
      </c>
    </row>
    <row r="261" spans="1:8" x14ac:dyDescent="0.25">
      <c r="A261" s="3">
        <v>69</v>
      </c>
      <c r="B261" s="21">
        <v>41312</v>
      </c>
      <c r="C261" t="s">
        <v>5</v>
      </c>
      <c r="D261" t="s">
        <v>21</v>
      </c>
      <c r="E261" t="s">
        <v>268</v>
      </c>
      <c r="F261" t="s">
        <v>47</v>
      </c>
      <c r="H261" t="s">
        <v>225</v>
      </c>
    </row>
    <row r="262" spans="1:8" x14ac:dyDescent="0.25">
      <c r="A262" s="3">
        <v>69</v>
      </c>
      <c r="B262" s="21">
        <v>41312</v>
      </c>
      <c r="C262" t="s">
        <v>5</v>
      </c>
      <c r="D262" t="s">
        <v>21</v>
      </c>
      <c r="E262" t="s">
        <v>268</v>
      </c>
      <c r="F262" t="s">
        <v>47</v>
      </c>
      <c r="H262" t="s">
        <v>226</v>
      </c>
    </row>
    <row r="263" spans="1:8" x14ac:dyDescent="0.25">
      <c r="A263" s="3">
        <v>238</v>
      </c>
      <c r="B263" s="21">
        <v>41312</v>
      </c>
      <c r="C263" t="s">
        <v>5</v>
      </c>
      <c r="D263" t="s">
        <v>21</v>
      </c>
      <c r="E263" t="s">
        <v>268</v>
      </c>
      <c r="F263" t="s">
        <v>47</v>
      </c>
      <c r="H263" t="s">
        <v>227</v>
      </c>
    </row>
    <row r="264" spans="1:8" x14ac:dyDescent="0.25">
      <c r="A264" s="3">
        <v>59.5</v>
      </c>
      <c r="B264" s="21">
        <v>41312</v>
      </c>
      <c r="C264" t="s">
        <v>5</v>
      </c>
      <c r="D264" t="s">
        <v>21</v>
      </c>
      <c r="E264" t="s">
        <v>268</v>
      </c>
      <c r="F264" t="s">
        <v>47</v>
      </c>
      <c r="H264" t="s">
        <v>227</v>
      </c>
    </row>
    <row r="265" spans="1:8" x14ac:dyDescent="0.25">
      <c r="A265" s="3">
        <v>-118.5</v>
      </c>
      <c r="B265" s="21">
        <v>41312</v>
      </c>
      <c r="C265" t="s">
        <v>5</v>
      </c>
      <c r="D265" t="s">
        <v>21</v>
      </c>
      <c r="E265" t="s">
        <v>268</v>
      </c>
      <c r="F265" t="s">
        <v>47</v>
      </c>
      <c r="H265" t="s">
        <v>227</v>
      </c>
    </row>
    <row r="266" spans="1:8" x14ac:dyDescent="0.25">
      <c r="A266" s="3">
        <v>118.5</v>
      </c>
      <c r="B266" s="21">
        <v>41319</v>
      </c>
      <c r="C266" t="s">
        <v>5</v>
      </c>
      <c r="D266" t="s">
        <v>21</v>
      </c>
      <c r="E266" t="s">
        <v>268</v>
      </c>
      <c r="F266" t="s">
        <v>47</v>
      </c>
      <c r="H266" t="s">
        <v>373</v>
      </c>
    </row>
    <row r="267" spans="1:8" x14ac:dyDescent="0.25">
      <c r="A267" s="3">
        <v>234.81</v>
      </c>
      <c r="B267" s="15">
        <v>41324</v>
      </c>
      <c r="C267" s="3" t="s">
        <v>5</v>
      </c>
      <c r="D267" s="3" t="s">
        <v>110</v>
      </c>
      <c r="E267" s="3" t="s">
        <v>111</v>
      </c>
      <c r="F267" s="3" t="s">
        <v>8</v>
      </c>
    </row>
    <row r="268" spans="1:8" x14ac:dyDescent="0.25">
      <c r="A268" s="3">
        <v>100</v>
      </c>
      <c r="B268" s="19">
        <v>41317</v>
      </c>
      <c r="C268" t="s">
        <v>25</v>
      </c>
      <c r="D268" t="s">
        <v>29</v>
      </c>
      <c r="E268" t="s">
        <v>119</v>
      </c>
      <c r="F268" t="s">
        <v>123</v>
      </c>
      <c r="H268" t="s">
        <v>436</v>
      </c>
    </row>
    <row r="269" spans="1:8" x14ac:dyDescent="0.25">
      <c r="A269">
        <v>50</v>
      </c>
      <c r="B269" s="6">
        <v>41323</v>
      </c>
      <c r="C269" t="s">
        <v>25</v>
      </c>
      <c r="D269" t="s">
        <v>47</v>
      </c>
      <c r="E269" t="s">
        <v>293</v>
      </c>
      <c r="F269" t="s">
        <v>294</v>
      </c>
      <c r="H269" t="s">
        <v>363</v>
      </c>
    </row>
    <row r="270" spans="1:8" x14ac:dyDescent="0.25">
      <c r="A270">
        <v>89</v>
      </c>
      <c r="B270" s="6">
        <v>41323</v>
      </c>
      <c r="C270" t="s">
        <v>25</v>
      </c>
      <c r="D270" t="s">
        <v>47</v>
      </c>
      <c r="E270" t="s">
        <v>293</v>
      </c>
      <c r="F270" t="s">
        <v>294</v>
      </c>
      <c r="H270" t="s">
        <v>364</v>
      </c>
    </row>
    <row r="271" spans="1:8" x14ac:dyDescent="0.25">
      <c r="A271" s="3">
        <v>10</v>
      </c>
      <c r="B271" s="21">
        <v>41322</v>
      </c>
      <c r="C271" t="s">
        <v>25</v>
      </c>
      <c r="D271" t="s">
        <v>47</v>
      </c>
      <c r="E271" t="s">
        <v>293</v>
      </c>
      <c r="F271" t="s">
        <v>294</v>
      </c>
      <c r="H271" t="s">
        <v>257</v>
      </c>
    </row>
    <row r="272" spans="1:8" x14ac:dyDescent="0.25">
      <c r="A272">
        <v>100</v>
      </c>
      <c r="B272" s="6">
        <v>41323</v>
      </c>
      <c r="C272" t="s">
        <v>25</v>
      </c>
      <c r="D272" t="s">
        <v>47</v>
      </c>
      <c r="E272" t="s">
        <v>293</v>
      </c>
      <c r="F272" t="s">
        <v>322</v>
      </c>
      <c r="H272" t="s">
        <v>362</v>
      </c>
    </row>
    <row r="273" spans="1:8" x14ac:dyDescent="0.25">
      <c r="A273" s="25">
        <v>130</v>
      </c>
      <c r="B273" s="27">
        <v>41391</v>
      </c>
      <c r="C273" t="s">
        <v>25</v>
      </c>
      <c r="D273" t="s">
        <v>47</v>
      </c>
      <c r="E273" t="s">
        <v>293</v>
      </c>
      <c r="F273" t="s">
        <v>322</v>
      </c>
      <c r="G273" s="25"/>
      <c r="H273" t="s">
        <v>421</v>
      </c>
    </row>
    <row r="274" spans="1:8" x14ac:dyDescent="0.25">
      <c r="A274">
        <v>6</v>
      </c>
      <c r="B274" s="6">
        <v>41323</v>
      </c>
      <c r="C274" t="s">
        <v>25</v>
      </c>
      <c r="D274" t="s">
        <v>47</v>
      </c>
      <c r="E274" t="s">
        <v>293</v>
      </c>
      <c r="F274" t="s">
        <v>324</v>
      </c>
      <c r="H274" t="s">
        <v>365</v>
      </c>
    </row>
    <row r="275" spans="1:8" x14ac:dyDescent="0.25">
      <c r="A275">
        <v>20</v>
      </c>
      <c r="B275" s="6">
        <v>41323</v>
      </c>
      <c r="C275" t="s">
        <v>25</v>
      </c>
      <c r="D275" t="s">
        <v>47</v>
      </c>
      <c r="E275" t="s">
        <v>293</v>
      </c>
      <c r="F275" t="s">
        <v>324</v>
      </c>
      <c r="H275" t="s">
        <v>366</v>
      </c>
    </row>
    <row r="276" spans="1:8" x14ac:dyDescent="0.25">
      <c r="A276">
        <v>12</v>
      </c>
      <c r="B276" s="6">
        <v>41323</v>
      </c>
      <c r="C276" t="s">
        <v>25</v>
      </c>
      <c r="D276" t="s">
        <v>47</v>
      </c>
      <c r="E276" t="s">
        <v>293</v>
      </c>
      <c r="F276" t="s">
        <v>324</v>
      </c>
      <c r="H276" t="s">
        <v>367</v>
      </c>
    </row>
    <row r="277" spans="1:8" x14ac:dyDescent="0.25">
      <c r="A277">
        <v>5</v>
      </c>
      <c r="B277" s="6">
        <v>41322</v>
      </c>
      <c r="C277" t="s">
        <v>25</v>
      </c>
      <c r="D277" t="s">
        <v>47</v>
      </c>
      <c r="E277" t="s">
        <v>293</v>
      </c>
      <c r="F277" t="s">
        <v>276</v>
      </c>
      <c r="G277" t="s">
        <v>284</v>
      </c>
      <c r="H277" t="s">
        <v>359</v>
      </c>
    </row>
    <row r="278" spans="1:8" x14ac:dyDescent="0.25">
      <c r="A278">
        <v>0.01</v>
      </c>
      <c r="B278" s="19">
        <v>41090</v>
      </c>
      <c r="C278" t="s">
        <v>9</v>
      </c>
      <c r="D278" t="s">
        <v>29</v>
      </c>
      <c r="E278" t="s">
        <v>119</v>
      </c>
      <c r="F278" t="s">
        <v>120</v>
      </c>
      <c r="H278" t="s">
        <v>118</v>
      </c>
    </row>
    <row r="279" spans="1:8" x14ac:dyDescent="0.25">
      <c r="A279">
        <v>0.01</v>
      </c>
      <c r="B279" s="19">
        <v>41182</v>
      </c>
      <c r="C279" t="s">
        <v>9</v>
      </c>
      <c r="D279" t="s">
        <v>29</v>
      </c>
      <c r="E279" t="s">
        <v>119</v>
      </c>
      <c r="F279" t="s">
        <v>120</v>
      </c>
      <c r="H279" t="s">
        <v>118</v>
      </c>
    </row>
    <row r="280" spans="1:8" x14ac:dyDescent="0.25">
      <c r="A280">
        <v>0.01</v>
      </c>
      <c r="B280" s="19">
        <v>41274</v>
      </c>
      <c r="C280" t="s">
        <v>9</v>
      </c>
      <c r="D280" t="s">
        <v>29</v>
      </c>
      <c r="E280" t="s">
        <v>119</v>
      </c>
      <c r="F280" t="s">
        <v>120</v>
      </c>
      <c r="H280" t="s">
        <v>118</v>
      </c>
    </row>
    <row r="281" spans="1:8" x14ac:dyDescent="0.25">
      <c r="A281">
        <v>0.01</v>
      </c>
      <c r="B281" s="19">
        <v>41364</v>
      </c>
      <c r="C281" t="s">
        <v>9</v>
      </c>
      <c r="D281" t="s">
        <v>29</v>
      </c>
      <c r="E281" t="s">
        <v>119</v>
      </c>
      <c r="F281" t="s">
        <v>120</v>
      </c>
      <c r="H281" t="s">
        <v>118</v>
      </c>
    </row>
    <row r="282" spans="1:8" x14ac:dyDescent="0.25">
      <c r="A282" s="3">
        <v>175</v>
      </c>
      <c r="B282" s="21">
        <v>41221</v>
      </c>
      <c r="C282" t="s">
        <v>9</v>
      </c>
      <c r="D282" t="s">
        <v>29</v>
      </c>
      <c r="E282" t="s">
        <v>119</v>
      </c>
      <c r="F282" t="s">
        <v>31</v>
      </c>
      <c r="H282" t="s">
        <v>431</v>
      </c>
    </row>
    <row r="283" spans="1:8" x14ac:dyDescent="0.25">
      <c r="A283" s="3">
        <v>42</v>
      </c>
      <c r="B283" s="19">
        <v>41271</v>
      </c>
      <c r="C283" t="s">
        <v>9</v>
      </c>
      <c r="D283" t="s">
        <v>29</v>
      </c>
      <c r="E283" t="s">
        <v>119</v>
      </c>
      <c r="F283" t="s">
        <v>31</v>
      </c>
      <c r="H283" t="s">
        <v>435</v>
      </c>
    </row>
    <row r="284" spans="1:8" x14ac:dyDescent="0.25">
      <c r="A284">
        <v>36</v>
      </c>
      <c r="B284" s="19">
        <v>41069</v>
      </c>
      <c r="C284" t="s">
        <v>9</v>
      </c>
      <c r="D284" t="s">
        <v>29</v>
      </c>
      <c r="E284" t="s">
        <v>119</v>
      </c>
      <c r="F284" t="s">
        <v>122</v>
      </c>
      <c r="H284" t="s">
        <v>442</v>
      </c>
    </row>
    <row r="285" spans="1:8" x14ac:dyDescent="0.25">
      <c r="A285" s="3">
        <v>12</v>
      </c>
      <c r="B285" s="19">
        <v>41352</v>
      </c>
      <c r="C285" t="s">
        <v>9</v>
      </c>
      <c r="D285" t="s">
        <v>29</v>
      </c>
      <c r="E285" t="s">
        <v>119</v>
      </c>
      <c r="F285" t="s">
        <v>122</v>
      </c>
      <c r="H285" t="s">
        <v>443</v>
      </c>
    </row>
    <row r="286" spans="1:8" x14ac:dyDescent="0.25">
      <c r="A286" s="1">
        <v>1279.47</v>
      </c>
      <c r="B286" s="7">
        <v>41060</v>
      </c>
      <c r="C286" s="3" t="s">
        <v>9</v>
      </c>
      <c r="D286" s="3" t="s">
        <v>8</v>
      </c>
      <c r="E286" s="4" t="s">
        <v>10</v>
      </c>
      <c r="F286" s="3"/>
      <c r="G286" s="3"/>
      <c r="H286" t="s">
        <v>20</v>
      </c>
    </row>
    <row r="287" spans="1:8" x14ac:dyDescent="0.25">
      <c r="A287" s="14">
        <v>901.81</v>
      </c>
      <c r="B287" s="6">
        <v>41088</v>
      </c>
      <c r="C287" s="3" t="s">
        <v>9</v>
      </c>
      <c r="D287" s="3" t="s">
        <v>8</v>
      </c>
      <c r="E287" s="4" t="s">
        <v>10</v>
      </c>
      <c r="F287" s="3"/>
      <c r="G287" s="3"/>
      <c r="H287" t="s">
        <v>20</v>
      </c>
    </row>
    <row r="288" spans="1:8" x14ac:dyDescent="0.25">
      <c r="A288" s="14">
        <v>684.7</v>
      </c>
      <c r="B288" s="15">
        <v>41121</v>
      </c>
      <c r="C288" s="3" t="s">
        <v>9</v>
      </c>
      <c r="D288" s="3" t="s">
        <v>8</v>
      </c>
      <c r="E288" s="4" t="s">
        <v>10</v>
      </c>
      <c r="F288" s="3"/>
      <c r="G288" s="3"/>
      <c r="H288" t="s">
        <v>20</v>
      </c>
    </row>
    <row r="289" spans="1:8" x14ac:dyDescent="0.25">
      <c r="A289" s="14">
        <v>321.24</v>
      </c>
      <c r="B289" s="15">
        <v>41152</v>
      </c>
      <c r="C289" s="3" t="s">
        <v>9</v>
      </c>
      <c r="D289" s="3" t="s">
        <v>8</v>
      </c>
      <c r="E289" s="4" t="s">
        <v>10</v>
      </c>
      <c r="F289" s="3"/>
      <c r="G289" s="3"/>
      <c r="H289" t="s">
        <v>20</v>
      </c>
    </row>
    <row r="290" spans="1:8" x14ac:dyDescent="0.25">
      <c r="A290" s="14">
        <v>301.41000000000003</v>
      </c>
      <c r="B290" s="15">
        <v>41180</v>
      </c>
      <c r="C290" s="3" t="s">
        <v>9</v>
      </c>
      <c r="D290" s="3" t="s">
        <v>8</v>
      </c>
      <c r="E290" s="4" t="s">
        <v>10</v>
      </c>
      <c r="F290" s="3"/>
      <c r="G290" s="3"/>
      <c r="H290" t="s">
        <v>20</v>
      </c>
    </row>
    <row r="291" spans="1:8" x14ac:dyDescent="0.25">
      <c r="A291" s="14">
        <v>200.97</v>
      </c>
      <c r="B291" s="15">
        <v>41213</v>
      </c>
      <c r="C291" s="3" t="s">
        <v>9</v>
      </c>
      <c r="D291" s="3" t="s">
        <v>8</v>
      </c>
      <c r="E291" s="4" t="s">
        <v>10</v>
      </c>
      <c r="F291" s="3"/>
      <c r="G291" s="3"/>
      <c r="H291" t="s">
        <v>20</v>
      </c>
    </row>
    <row r="292" spans="1:8" x14ac:dyDescent="0.25">
      <c r="A292" s="14">
        <v>181.18</v>
      </c>
      <c r="B292" s="15">
        <v>41242</v>
      </c>
      <c r="C292" s="3" t="s">
        <v>9</v>
      </c>
      <c r="D292" s="3" t="s">
        <v>8</v>
      </c>
      <c r="E292" s="4" t="s">
        <v>10</v>
      </c>
      <c r="F292" s="3"/>
      <c r="H292" t="s">
        <v>20</v>
      </c>
    </row>
    <row r="293" spans="1:8" x14ac:dyDescent="0.25">
      <c r="A293" s="14">
        <v>142.27000000000001</v>
      </c>
      <c r="B293" s="15">
        <v>41274</v>
      </c>
      <c r="C293" s="3" t="s">
        <v>9</v>
      </c>
      <c r="D293" s="3" t="s">
        <v>8</v>
      </c>
      <c r="E293" s="4" t="s">
        <v>10</v>
      </c>
      <c r="F293" s="3"/>
      <c r="H293" t="s">
        <v>20</v>
      </c>
    </row>
    <row r="294" spans="1:8" x14ac:dyDescent="0.25">
      <c r="A294" s="14">
        <v>136.97</v>
      </c>
      <c r="B294" s="15">
        <v>41305</v>
      </c>
      <c r="C294" s="3" t="s">
        <v>9</v>
      </c>
      <c r="D294" s="3" t="s">
        <v>8</v>
      </c>
      <c r="E294" s="4" t="s">
        <v>10</v>
      </c>
      <c r="F294" s="3"/>
      <c r="H294" t="s">
        <v>20</v>
      </c>
    </row>
    <row r="295" spans="1:8" x14ac:dyDescent="0.25">
      <c r="A295" s="14">
        <v>125.38</v>
      </c>
      <c r="B295" s="15">
        <v>41333</v>
      </c>
      <c r="C295" s="3" t="s">
        <v>9</v>
      </c>
      <c r="D295" s="3" t="s">
        <v>8</v>
      </c>
      <c r="E295" s="4" t="s">
        <v>10</v>
      </c>
      <c r="F295" s="3"/>
      <c r="H295" t="s">
        <v>20</v>
      </c>
    </row>
    <row r="296" spans="1:8" x14ac:dyDescent="0.25">
      <c r="A296" s="14">
        <v>235.44</v>
      </c>
      <c r="B296" s="15">
        <v>41362</v>
      </c>
      <c r="C296" s="3" t="s">
        <v>9</v>
      </c>
      <c r="D296" s="3" t="s">
        <v>8</v>
      </c>
      <c r="E296" s="4" t="s">
        <v>10</v>
      </c>
      <c r="F296" s="3"/>
      <c r="H296" t="s">
        <v>20</v>
      </c>
    </row>
    <row r="297" spans="1:8" x14ac:dyDescent="0.25">
      <c r="A297" s="14">
        <v>83.84</v>
      </c>
      <c r="B297" s="15">
        <v>41394</v>
      </c>
      <c r="C297" s="3" t="s">
        <v>9</v>
      </c>
      <c r="D297" s="3" t="s">
        <v>8</v>
      </c>
      <c r="E297" s="4" t="s">
        <v>10</v>
      </c>
      <c r="F297" s="3"/>
      <c r="H297" t="s">
        <v>20</v>
      </c>
    </row>
    <row r="298" spans="1:8" x14ac:dyDescent="0.25">
      <c r="A298" s="1">
        <v>0.65</v>
      </c>
      <c r="B298" s="7">
        <v>41060</v>
      </c>
      <c r="C298" s="3" t="s">
        <v>9</v>
      </c>
      <c r="D298" s="3" t="s">
        <v>8</v>
      </c>
      <c r="E298" s="3" t="s">
        <v>7</v>
      </c>
      <c r="F298" s="3" t="s">
        <v>14</v>
      </c>
      <c r="G298" s="3"/>
      <c r="H298" t="s">
        <v>18</v>
      </c>
    </row>
    <row r="299" spans="1:8" x14ac:dyDescent="0.25">
      <c r="A299" s="3">
        <v>0.65</v>
      </c>
      <c r="B299" s="15">
        <v>41090</v>
      </c>
      <c r="C299" s="3" t="s">
        <v>9</v>
      </c>
      <c r="D299" s="3" t="s">
        <v>8</v>
      </c>
      <c r="E299" s="3" t="s">
        <v>7</v>
      </c>
      <c r="F299" s="3" t="s">
        <v>14</v>
      </c>
      <c r="G299" s="3"/>
      <c r="H299" t="s">
        <v>18</v>
      </c>
    </row>
    <row r="300" spans="1:8" x14ac:dyDescent="0.25">
      <c r="A300" s="3">
        <v>0.65</v>
      </c>
      <c r="B300" s="15">
        <v>41121</v>
      </c>
      <c r="C300" s="3" t="s">
        <v>9</v>
      </c>
      <c r="D300" s="3" t="s">
        <v>8</v>
      </c>
      <c r="E300" s="3" t="s">
        <v>7</v>
      </c>
      <c r="F300" s="3" t="s">
        <v>14</v>
      </c>
      <c r="G300" s="3"/>
      <c r="H300" t="s">
        <v>18</v>
      </c>
    </row>
    <row r="301" spans="1:8" x14ac:dyDescent="0.25">
      <c r="A301" s="3">
        <v>0.65</v>
      </c>
      <c r="B301" s="15">
        <v>41152</v>
      </c>
      <c r="C301" s="3" t="s">
        <v>9</v>
      </c>
      <c r="D301" s="3" t="s">
        <v>8</v>
      </c>
      <c r="E301" s="3" t="s">
        <v>7</v>
      </c>
      <c r="F301" s="3" t="s">
        <v>14</v>
      </c>
      <c r="G301" s="3"/>
      <c r="H301" t="s">
        <v>18</v>
      </c>
    </row>
    <row r="302" spans="1:8" x14ac:dyDescent="0.25">
      <c r="A302" s="3">
        <v>0.65</v>
      </c>
      <c r="B302" s="15">
        <v>41182</v>
      </c>
      <c r="C302" s="3" t="s">
        <v>9</v>
      </c>
      <c r="D302" s="3" t="s">
        <v>8</v>
      </c>
      <c r="E302" s="3" t="s">
        <v>7</v>
      </c>
      <c r="F302" s="3" t="s">
        <v>14</v>
      </c>
      <c r="G302" s="3"/>
      <c r="H302" t="s">
        <v>18</v>
      </c>
    </row>
    <row r="303" spans="1:8" x14ac:dyDescent="0.25">
      <c r="A303" s="3">
        <v>0.65</v>
      </c>
      <c r="B303" s="15">
        <v>41213</v>
      </c>
      <c r="C303" s="3" t="s">
        <v>9</v>
      </c>
      <c r="D303" s="3" t="s">
        <v>8</v>
      </c>
      <c r="E303" s="3" t="s">
        <v>7</v>
      </c>
      <c r="F303" s="3" t="s">
        <v>14</v>
      </c>
      <c r="G303" s="3"/>
      <c r="H303" t="s">
        <v>18</v>
      </c>
    </row>
    <row r="304" spans="1:8" x14ac:dyDescent="0.25">
      <c r="A304" s="3">
        <v>0.65</v>
      </c>
      <c r="B304" s="15">
        <v>41243</v>
      </c>
      <c r="C304" s="3" t="s">
        <v>9</v>
      </c>
      <c r="D304" s="3" t="s">
        <v>8</v>
      </c>
      <c r="E304" s="3" t="s">
        <v>7</v>
      </c>
      <c r="F304" s="3" t="s">
        <v>14</v>
      </c>
      <c r="G304" s="3"/>
      <c r="H304" t="s">
        <v>18</v>
      </c>
    </row>
    <row r="305" spans="1:8" x14ac:dyDescent="0.25">
      <c r="A305" s="3">
        <v>0.65</v>
      </c>
      <c r="B305" s="15">
        <v>41274</v>
      </c>
      <c r="C305" s="3" t="s">
        <v>9</v>
      </c>
      <c r="D305" s="3" t="s">
        <v>8</v>
      </c>
      <c r="E305" s="3" t="s">
        <v>7</v>
      </c>
      <c r="F305" s="3" t="s">
        <v>14</v>
      </c>
      <c r="G305" s="3"/>
      <c r="H305" t="s">
        <v>18</v>
      </c>
    </row>
    <row r="306" spans="1:8" x14ac:dyDescent="0.25">
      <c r="A306" s="3">
        <v>0.65</v>
      </c>
      <c r="B306" s="15">
        <v>41305</v>
      </c>
      <c r="C306" s="3" t="s">
        <v>9</v>
      </c>
      <c r="D306" s="3" t="s">
        <v>8</v>
      </c>
      <c r="E306" s="3" t="s">
        <v>7</v>
      </c>
      <c r="F306" s="3" t="s">
        <v>14</v>
      </c>
      <c r="G306" s="3"/>
      <c r="H306" t="s">
        <v>18</v>
      </c>
    </row>
    <row r="307" spans="1:8" x14ac:dyDescent="0.25">
      <c r="A307" s="3">
        <v>0.65</v>
      </c>
      <c r="B307" s="15">
        <v>41333</v>
      </c>
      <c r="C307" s="3" t="s">
        <v>9</v>
      </c>
      <c r="D307" s="3" t="s">
        <v>8</v>
      </c>
      <c r="E307" s="3" t="s">
        <v>7</v>
      </c>
      <c r="F307" s="3" t="s">
        <v>14</v>
      </c>
      <c r="G307" s="3"/>
      <c r="H307" t="s">
        <v>18</v>
      </c>
    </row>
    <row r="308" spans="1:8" x14ac:dyDescent="0.25">
      <c r="A308" s="3">
        <v>0.65</v>
      </c>
      <c r="B308" s="15">
        <v>41364</v>
      </c>
      <c r="C308" s="3" t="s">
        <v>9</v>
      </c>
      <c r="D308" s="3" t="s">
        <v>8</v>
      </c>
      <c r="E308" s="3" t="s">
        <v>7</v>
      </c>
      <c r="F308" s="3" t="s">
        <v>14</v>
      </c>
      <c r="G308" s="3"/>
      <c r="H308" t="s">
        <v>18</v>
      </c>
    </row>
    <row r="309" spans="1:8" x14ac:dyDescent="0.25">
      <c r="A309" s="3">
        <v>0.65</v>
      </c>
      <c r="B309" s="15">
        <v>41394</v>
      </c>
      <c r="C309" s="3" t="s">
        <v>9</v>
      </c>
      <c r="D309" s="3" t="s">
        <v>8</v>
      </c>
      <c r="E309" s="3" t="s">
        <v>7</v>
      </c>
      <c r="F309" s="3" t="s">
        <v>14</v>
      </c>
      <c r="G309" s="3"/>
      <c r="H309" t="s">
        <v>18</v>
      </c>
    </row>
    <row r="310" spans="1:8" x14ac:dyDescent="0.25">
      <c r="A310" s="1">
        <v>1229.18</v>
      </c>
      <c r="B310" s="7">
        <v>41060</v>
      </c>
      <c r="C310" s="3" t="s">
        <v>9</v>
      </c>
      <c r="D310" s="3" t="s">
        <v>8</v>
      </c>
      <c r="E310" s="3" t="s">
        <v>7</v>
      </c>
      <c r="F310" s="3" t="s">
        <v>11</v>
      </c>
      <c r="G310" s="3"/>
      <c r="H310" t="s">
        <v>16</v>
      </c>
    </row>
    <row r="311" spans="1:8" x14ac:dyDescent="0.25">
      <c r="A311" s="3">
        <v>1253.78</v>
      </c>
      <c r="B311" s="15">
        <v>41090</v>
      </c>
      <c r="C311" s="3" t="s">
        <v>9</v>
      </c>
      <c r="D311" s="3" t="s">
        <v>8</v>
      </c>
      <c r="E311" s="3" t="s">
        <v>7</v>
      </c>
      <c r="F311" s="3" t="s">
        <v>11</v>
      </c>
      <c r="G311" s="3"/>
      <c r="H311" t="s">
        <v>16</v>
      </c>
    </row>
    <row r="312" spans="1:8" x14ac:dyDescent="0.25">
      <c r="A312" s="3">
        <v>1280.8399999999999</v>
      </c>
      <c r="B312" s="15">
        <v>41121</v>
      </c>
      <c r="C312" s="3" t="s">
        <v>9</v>
      </c>
      <c r="D312" s="3" t="s">
        <v>8</v>
      </c>
      <c r="E312" s="3" t="s">
        <v>7</v>
      </c>
      <c r="F312" s="3" t="s">
        <v>11</v>
      </c>
      <c r="G312" s="3"/>
      <c r="H312" t="s">
        <v>16</v>
      </c>
    </row>
    <row r="313" spans="1:8" x14ac:dyDescent="0.25">
      <c r="A313" s="3">
        <v>1298.8800000000001</v>
      </c>
      <c r="B313" s="15">
        <v>41152</v>
      </c>
      <c r="C313" s="3" t="s">
        <v>9</v>
      </c>
      <c r="D313" s="3" t="s">
        <v>8</v>
      </c>
      <c r="E313" s="3" t="s">
        <v>7</v>
      </c>
      <c r="F313" s="3" t="s">
        <v>11</v>
      </c>
      <c r="G313" s="3"/>
      <c r="H313" t="s">
        <v>16</v>
      </c>
    </row>
    <row r="314" spans="1:8" x14ac:dyDescent="0.25">
      <c r="A314" s="3">
        <v>1304.6199999999999</v>
      </c>
      <c r="B314" s="15">
        <v>41182</v>
      </c>
      <c r="C314" s="3" t="s">
        <v>9</v>
      </c>
      <c r="D314" s="3" t="s">
        <v>8</v>
      </c>
      <c r="E314" s="3" t="s">
        <v>7</v>
      </c>
      <c r="F314" s="3" t="s">
        <v>11</v>
      </c>
      <c r="G314" s="3"/>
      <c r="H314" t="s">
        <v>16</v>
      </c>
    </row>
    <row r="315" spans="1:8" x14ac:dyDescent="0.25">
      <c r="A315" s="3">
        <v>1325.94</v>
      </c>
      <c r="B315" s="15">
        <v>41213</v>
      </c>
      <c r="C315" s="3" t="s">
        <v>9</v>
      </c>
      <c r="D315" s="3" t="s">
        <v>8</v>
      </c>
      <c r="E315" s="3" t="s">
        <v>7</v>
      </c>
      <c r="F315" s="3" t="s">
        <v>11</v>
      </c>
      <c r="G315" s="3"/>
      <c r="H315" t="s">
        <v>16</v>
      </c>
    </row>
    <row r="316" spans="1:8" x14ac:dyDescent="0.25">
      <c r="A316" s="3">
        <v>1345.62</v>
      </c>
      <c r="B316" s="15">
        <v>41243</v>
      </c>
      <c r="C316" s="3" t="s">
        <v>9</v>
      </c>
      <c r="D316" s="3" t="s">
        <v>8</v>
      </c>
      <c r="E316" s="3" t="s">
        <v>7</v>
      </c>
      <c r="F316" s="3" t="s">
        <v>11</v>
      </c>
      <c r="G316" s="3"/>
      <c r="H316" t="s">
        <v>16</v>
      </c>
    </row>
    <row r="317" spans="1:8" x14ac:dyDescent="0.25">
      <c r="A317" s="3">
        <v>1362.02</v>
      </c>
      <c r="B317" s="15">
        <v>41274</v>
      </c>
      <c r="C317" s="3" t="s">
        <v>9</v>
      </c>
      <c r="D317" s="3" t="s">
        <v>8</v>
      </c>
      <c r="E317" s="3" t="s">
        <v>7</v>
      </c>
      <c r="F317" s="3" t="s">
        <v>11</v>
      </c>
      <c r="G317" s="3"/>
      <c r="H317" t="s">
        <v>16</v>
      </c>
    </row>
    <row r="318" spans="1:8" x14ac:dyDescent="0.25">
      <c r="A318" s="3">
        <v>1385.8</v>
      </c>
      <c r="B318" s="15">
        <v>41305</v>
      </c>
      <c r="C318" s="3" t="s">
        <v>9</v>
      </c>
      <c r="D318" s="3" t="s">
        <v>8</v>
      </c>
      <c r="E318" s="3" t="s">
        <v>7</v>
      </c>
      <c r="F318" s="3" t="s">
        <v>11</v>
      </c>
      <c r="G318" s="3"/>
      <c r="H318" t="s">
        <v>16</v>
      </c>
    </row>
    <row r="319" spans="1:8" x14ac:dyDescent="0.25">
      <c r="A319" s="3">
        <v>1403.84</v>
      </c>
      <c r="B319" s="15">
        <v>41333</v>
      </c>
      <c r="C319" s="3" t="s">
        <v>9</v>
      </c>
      <c r="D319" s="3" t="s">
        <v>8</v>
      </c>
      <c r="E319" s="3" t="s">
        <v>7</v>
      </c>
      <c r="F319" s="3" t="s">
        <v>11</v>
      </c>
      <c r="G319" s="3"/>
      <c r="H319" t="s">
        <v>16</v>
      </c>
    </row>
    <row r="320" spans="1:8" x14ac:dyDescent="0.25">
      <c r="A320" s="3">
        <v>1435.82</v>
      </c>
      <c r="B320" s="15">
        <v>41364</v>
      </c>
      <c r="C320" s="3" t="s">
        <v>9</v>
      </c>
      <c r="D320" s="3" t="s">
        <v>8</v>
      </c>
      <c r="E320" s="3" t="s">
        <v>7</v>
      </c>
      <c r="F320" s="3" t="s">
        <v>11</v>
      </c>
      <c r="G320" s="3"/>
      <c r="H320" t="s">
        <v>16</v>
      </c>
    </row>
    <row r="321" spans="1:8" x14ac:dyDescent="0.25">
      <c r="A321" s="3">
        <v>1189</v>
      </c>
      <c r="B321" s="15">
        <v>41394</v>
      </c>
      <c r="C321" s="3" t="s">
        <v>9</v>
      </c>
      <c r="D321" s="3" t="s">
        <v>8</v>
      </c>
      <c r="E321" s="3" t="s">
        <v>7</v>
      </c>
      <c r="F321" s="3" t="s">
        <v>11</v>
      </c>
      <c r="G321" s="3"/>
      <c r="H321" t="s">
        <v>16</v>
      </c>
    </row>
    <row r="322" spans="1:8" x14ac:dyDescent="0.25">
      <c r="A322" s="1">
        <v>11</v>
      </c>
      <c r="B322" s="7">
        <v>41060</v>
      </c>
      <c r="C322" s="3" t="s">
        <v>9</v>
      </c>
      <c r="D322" s="3" t="s">
        <v>8</v>
      </c>
      <c r="E322" s="3" t="s">
        <v>7</v>
      </c>
      <c r="F322" s="3" t="s">
        <v>12</v>
      </c>
      <c r="G322" s="3"/>
      <c r="H322" t="s">
        <v>12</v>
      </c>
    </row>
    <row r="323" spans="1:8" x14ac:dyDescent="0.25">
      <c r="A323" s="3">
        <v>14</v>
      </c>
      <c r="B323" s="15">
        <v>41090</v>
      </c>
      <c r="C323" s="3" t="s">
        <v>9</v>
      </c>
      <c r="D323" s="3" t="s">
        <v>8</v>
      </c>
      <c r="E323" s="3" t="s">
        <v>7</v>
      </c>
      <c r="F323" s="3" t="s">
        <v>12</v>
      </c>
      <c r="G323" s="3"/>
      <c r="H323" t="s">
        <v>12</v>
      </c>
    </row>
    <row r="324" spans="1:8" x14ac:dyDescent="0.25">
      <c r="A324" s="3">
        <v>17</v>
      </c>
      <c r="B324" s="15">
        <v>41121</v>
      </c>
      <c r="C324" s="3" t="s">
        <v>9</v>
      </c>
      <c r="D324" s="3" t="s">
        <v>8</v>
      </c>
      <c r="E324" s="3" t="s">
        <v>7</v>
      </c>
      <c r="F324" s="3" t="s">
        <v>12</v>
      </c>
      <c r="G324" s="3"/>
      <c r="H324" t="s">
        <v>12</v>
      </c>
    </row>
    <row r="325" spans="1:8" x14ac:dyDescent="0.25">
      <c r="A325" s="3">
        <v>15</v>
      </c>
      <c r="B325" s="15">
        <v>41152</v>
      </c>
      <c r="C325" s="3" t="s">
        <v>9</v>
      </c>
      <c r="D325" s="3" t="s">
        <v>8</v>
      </c>
      <c r="E325" s="3" t="s">
        <v>7</v>
      </c>
      <c r="F325" s="3" t="s">
        <v>12</v>
      </c>
      <c r="G325" s="3"/>
      <c r="H325" t="s">
        <v>12</v>
      </c>
    </row>
    <row r="326" spans="1:8" x14ac:dyDescent="0.25">
      <c r="A326" s="3">
        <v>4</v>
      </c>
      <c r="B326" s="15">
        <v>41182</v>
      </c>
      <c r="C326" s="3" t="s">
        <v>9</v>
      </c>
      <c r="D326" s="3" t="s">
        <v>8</v>
      </c>
      <c r="E326" s="3" t="s">
        <v>7</v>
      </c>
      <c r="F326" s="3" t="s">
        <v>12</v>
      </c>
      <c r="G326" s="3"/>
      <c r="H326" t="s">
        <v>12</v>
      </c>
    </row>
    <row r="327" spans="1:8" x14ac:dyDescent="0.25">
      <c r="A327" s="3">
        <v>14</v>
      </c>
      <c r="B327" s="15">
        <v>41213</v>
      </c>
      <c r="C327" s="3" t="s">
        <v>9</v>
      </c>
      <c r="D327" s="3" t="s">
        <v>8</v>
      </c>
      <c r="E327" s="3" t="s">
        <v>7</v>
      </c>
      <c r="F327" s="3" t="s">
        <v>12</v>
      </c>
      <c r="G327" s="3"/>
      <c r="H327" t="s">
        <v>12</v>
      </c>
    </row>
    <row r="328" spans="1:8" x14ac:dyDescent="0.25">
      <c r="A328" s="3">
        <v>11</v>
      </c>
      <c r="B328" s="15">
        <v>41243</v>
      </c>
      <c r="C328" s="3" t="s">
        <v>9</v>
      </c>
      <c r="D328" s="3" t="s">
        <v>8</v>
      </c>
      <c r="E328" s="3" t="s">
        <v>7</v>
      </c>
      <c r="F328" s="3" t="s">
        <v>12</v>
      </c>
      <c r="G328" s="3"/>
      <c r="H328" t="s">
        <v>12</v>
      </c>
    </row>
    <row r="329" spans="1:8" x14ac:dyDescent="0.25">
      <c r="A329" s="3">
        <v>13</v>
      </c>
      <c r="B329" s="15">
        <v>41274</v>
      </c>
      <c r="C329" s="3" t="s">
        <v>9</v>
      </c>
      <c r="D329" s="3" t="s">
        <v>8</v>
      </c>
      <c r="E329" s="3" t="s">
        <v>7</v>
      </c>
      <c r="F329" s="3" t="s">
        <v>12</v>
      </c>
      <c r="G329" s="3"/>
      <c r="H329" t="s">
        <v>12</v>
      </c>
    </row>
    <row r="330" spans="1:8" x14ac:dyDescent="0.25">
      <c r="A330" s="3">
        <v>12</v>
      </c>
      <c r="B330" s="15">
        <v>41305</v>
      </c>
      <c r="C330" s="3" t="s">
        <v>9</v>
      </c>
      <c r="D330" s="3" t="s">
        <v>8</v>
      </c>
      <c r="E330" s="3" t="s">
        <v>7</v>
      </c>
      <c r="F330" s="3" t="s">
        <v>12</v>
      </c>
      <c r="G330" s="3"/>
      <c r="H330" t="s">
        <v>12</v>
      </c>
    </row>
    <row r="331" spans="1:8" x14ac:dyDescent="0.25">
      <c r="A331" s="3">
        <v>10</v>
      </c>
      <c r="B331" s="15">
        <v>41333</v>
      </c>
      <c r="C331" s="3" t="s">
        <v>9</v>
      </c>
      <c r="D331" s="3" t="s">
        <v>8</v>
      </c>
      <c r="E331" s="3" t="s">
        <v>7</v>
      </c>
      <c r="F331" s="3" t="s">
        <v>12</v>
      </c>
      <c r="G331" s="3"/>
      <c r="H331" t="s">
        <v>12</v>
      </c>
    </row>
    <row r="332" spans="1:8" x14ac:dyDescent="0.25">
      <c r="A332" s="3">
        <v>8</v>
      </c>
      <c r="B332" s="15">
        <v>41364</v>
      </c>
      <c r="C332" s="3" t="s">
        <v>9</v>
      </c>
      <c r="D332" s="3" t="s">
        <v>8</v>
      </c>
      <c r="E332" s="3" t="s">
        <v>7</v>
      </c>
      <c r="F332" s="3" t="s">
        <v>12</v>
      </c>
      <c r="G332" s="3"/>
      <c r="H332" t="s">
        <v>12</v>
      </c>
    </row>
    <row r="333" spans="1:8" x14ac:dyDescent="0.25">
      <c r="A333" s="3">
        <v>13</v>
      </c>
      <c r="B333" s="15">
        <v>41394</v>
      </c>
      <c r="C333" s="3" t="s">
        <v>9</v>
      </c>
      <c r="D333" s="3" t="s">
        <v>8</v>
      </c>
      <c r="E333" s="3" t="s">
        <v>7</v>
      </c>
      <c r="F333" s="3" t="s">
        <v>12</v>
      </c>
      <c r="G333" s="3"/>
      <c r="H333" t="s">
        <v>12</v>
      </c>
    </row>
    <row r="334" spans="1:8" x14ac:dyDescent="0.25">
      <c r="A334" s="1">
        <v>15</v>
      </c>
      <c r="B334" s="7">
        <v>41060</v>
      </c>
      <c r="C334" s="3" t="s">
        <v>9</v>
      </c>
      <c r="D334" s="3" t="s">
        <v>8</v>
      </c>
      <c r="E334" s="3" t="s">
        <v>7</v>
      </c>
      <c r="F334" s="3" t="s">
        <v>13</v>
      </c>
      <c r="G334" s="3"/>
      <c r="H334" t="s">
        <v>17</v>
      </c>
    </row>
    <row r="335" spans="1:8" x14ac:dyDescent="0.25">
      <c r="A335" s="3">
        <v>6</v>
      </c>
      <c r="B335" s="15">
        <v>41090</v>
      </c>
      <c r="C335" s="3" t="s">
        <v>9</v>
      </c>
      <c r="D335" s="3" t="s">
        <v>8</v>
      </c>
      <c r="E335" s="3" t="s">
        <v>7</v>
      </c>
      <c r="F335" s="3" t="s">
        <v>13</v>
      </c>
      <c r="G335" s="3"/>
      <c r="H335" t="s">
        <v>17</v>
      </c>
    </row>
    <row r="336" spans="1:8" x14ac:dyDescent="0.25">
      <c r="A336" s="3">
        <v>10</v>
      </c>
      <c r="B336" s="15">
        <v>41121</v>
      </c>
      <c r="C336" s="3" t="s">
        <v>9</v>
      </c>
      <c r="D336" s="3" t="s">
        <v>8</v>
      </c>
      <c r="E336" s="3" t="s">
        <v>7</v>
      </c>
      <c r="F336" s="3" t="s">
        <v>13</v>
      </c>
      <c r="G336" s="3"/>
      <c r="H336" t="s">
        <v>17</v>
      </c>
    </row>
    <row r="337" spans="1:8" x14ac:dyDescent="0.25">
      <c r="A337" s="3">
        <v>8</v>
      </c>
      <c r="B337" s="15">
        <v>41152</v>
      </c>
      <c r="C337" s="3" t="s">
        <v>9</v>
      </c>
      <c r="D337" s="3" t="s">
        <v>8</v>
      </c>
      <c r="E337" s="3" t="s">
        <v>7</v>
      </c>
      <c r="F337" s="3" t="s">
        <v>13</v>
      </c>
      <c r="G337" s="3"/>
      <c r="H337" t="s">
        <v>17</v>
      </c>
    </row>
    <row r="338" spans="1:8" x14ac:dyDescent="0.25">
      <c r="A338" s="3">
        <v>8</v>
      </c>
      <c r="B338" s="15">
        <v>41182</v>
      </c>
      <c r="C338" s="3" t="s">
        <v>9</v>
      </c>
      <c r="D338" s="3" t="s">
        <v>8</v>
      </c>
      <c r="E338" s="3" t="s">
        <v>7</v>
      </c>
      <c r="F338" s="3" t="s">
        <v>13</v>
      </c>
      <c r="G338" s="3"/>
      <c r="H338" t="s">
        <v>17</v>
      </c>
    </row>
    <row r="339" spans="1:8" x14ac:dyDescent="0.25">
      <c r="A339" s="3">
        <v>7</v>
      </c>
      <c r="B339" s="15">
        <v>41213</v>
      </c>
      <c r="C339" s="3" t="s">
        <v>9</v>
      </c>
      <c r="D339" s="3" t="s">
        <v>8</v>
      </c>
      <c r="E339" s="3" t="s">
        <v>7</v>
      </c>
      <c r="F339" s="3" t="s">
        <v>13</v>
      </c>
      <c r="G339" s="3"/>
      <c r="H339" t="s">
        <v>17</v>
      </c>
    </row>
    <row r="340" spans="1:8" x14ac:dyDescent="0.25">
      <c r="A340" s="3">
        <v>11</v>
      </c>
      <c r="B340" s="15">
        <v>41243</v>
      </c>
      <c r="C340" s="3" t="s">
        <v>9</v>
      </c>
      <c r="D340" s="3" t="s">
        <v>8</v>
      </c>
      <c r="E340" s="3" t="s">
        <v>7</v>
      </c>
      <c r="F340" s="3" t="s">
        <v>13</v>
      </c>
      <c r="G340" s="3"/>
      <c r="H340" t="s">
        <v>17</v>
      </c>
    </row>
    <row r="341" spans="1:8" x14ac:dyDescent="0.25">
      <c r="A341" s="3">
        <v>6</v>
      </c>
      <c r="B341" s="15">
        <v>41274</v>
      </c>
      <c r="C341" s="3" t="s">
        <v>9</v>
      </c>
      <c r="D341" s="3" t="s">
        <v>8</v>
      </c>
      <c r="E341" s="3" t="s">
        <v>7</v>
      </c>
      <c r="F341" s="3" t="s">
        <v>13</v>
      </c>
      <c r="G341" s="3"/>
      <c r="H341" t="s">
        <v>17</v>
      </c>
    </row>
    <row r="342" spans="1:8" x14ac:dyDescent="0.25">
      <c r="A342" s="3">
        <v>18</v>
      </c>
      <c r="B342" s="15">
        <v>41305</v>
      </c>
      <c r="C342" s="3" t="s">
        <v>9</v>
      </c>
      <c r="D342" s="3" t="s">
        <v>8</v>
      </c>
      <c r="E342" s="3" t="s">
        <v>7</v>
      </c>
      <c r="F342" s="3" t="s">
        <v>13</v>
      </c>
      <c r="G342" s="3"/>
      <c r="H342" t="s">
        <v>17</v>
      </c>
    </row>
    <row r="343" spans="1:8" x14ac:dyDescent="0.25">
      <c r="A343" s="3">
        <v>15</v>
      </c>
      <c r="B343" s="15">
        <v>41333</v>
      </c>
      <c r="C343" s="3" t="s">
        <v>9</v>
      </c>
      <c r="D343" s="3" t="s">
        <v>8</v>
      </c>
      <c r="E343" s="3" t="s">
        <v>7</v>
      </c>
      <c r="F343" s="3" t="s">
        <v>13</v>
      </c>
      <c r="G343" s="3"/>
      <c r="H343" t="s">
        <v>17</v>
      </c>
    </row>
    <row r="344" spans="1:8" x14ac:dyDescent="0.25">
      <c r="A344" s="3">
        <v>29</v>
      </c>
      <c r="B344" s="15">
        <v>41364</v>
      </c>
      <c r="C344" s="3" t="s">
        <v>9</v>
      </c>
      <c r="D344" s="3" t="s">
        <v>8</v>
      </c>
      <c r="E344" s="3" t="s">
        <v>7</v>
      </c>
      <c r="F344" s="3" t="s">
        <v>13</v>
      </c>
      <c r="G344" s="3"/>
      <c r="H344" t="s">
        <v>17</v>
      </c>
    </row>
    <row r="345" spans="1:8" x14ac:dyDescent="0.25">
      <c r="A345" s="3">
        <v>12</v>
      </c>
      <c r="B345" s="15">
        <v>41394</v>
      </c>
      <c r="C345" s="3" t="s">
        <v>9</v>
      </c>
      <c r="D345" s="3" t="s">
        <v>8</v>
      </c>
      <c r="E345" s="3" t="s">
        <v>7</v>
      </c>
      <c r="F345" s="3" t="s">
        <v>13</v>
      </c>
      <c r="G345" s="3"/>
      <c r="H345" t="s">
        <v>17</v>
      </c>
    </row>
    <row r="346" spans="1:8" x14ac:dyDescent="0.25">
      <c r="A346" s="3">
        <v>30</v>
      </c>
      <c r="B346" s="15">
        <v>41371</v>
      </c>
      <c r="C346" s="3" t="s">
        <v>9</v>
      </c>
      <c r="D346" s="3" t="s">
        <v>8</v>
      </c>
      <c r="E346" s="3" t="s">
        <v>26</v>
      </c>
      <c r="F346" s="3" t="s">
        <v>61</v>
      </c>
      <c r="H346" t="s">
        <v>64</v>
      </c>
    </row>
    <row r="347" spans="1:8" x14ac:dyDescent="0.25">
      <c r="A347">
        <v>10</v>
      </c>
      <c r="B347" s="19">
        <v>41214</v>
      </c>
      <c r="C347" t="s">
        <v>9</v>
      </c>
      <c r="D347" t="s">
        <v>8</v>
      </c>
      <c r="E347" t="s">
        <v>31</v>
      </c>
      <c r="F347" t="s">
        <v>60</v>
      </c>
      <c r="H347" t="s">
        <v>150</v>
      </c>
    </row>
    <row r="348" spans="1:8" x14ac:dyDescent="0.25">
      <c r="A348">
        <v>10</v>
      </c>
      <c r="B348" s="19">
        <v>41214</v>
      </c>
      <c r="C348" t="s">
        <v>9</v>
      </c>
      <c r="D348" t="s">
        <v>8</v>
      </c>
      <c r="E348" t="s">
        <v>31</v>
      </c>
      <c r="F348" t="s">
        <v>60</v>
      </c>
      <c r="H348" t="s">
        <v>151</v>
      </c>
    </row>
    <row r="349" spans="1:8" x14ac:dyDescent="0.25">
      <c r="A349">
        <v>20</v>
      </c>
      <c r="B349" s="19">
        <v>41215</v>
      </c>
      <c r="C349" t="s">
        <v>9</v>
      </c>
      <c r="D349" t="s">
        <v>8</v>
      </c>
      <c r="E349" t="s">
        <v>31</v>
      </c>
      <c r="F349" t="s">
        <v>60</v>
      </c>
      <c r="H349" t="s">
        <v>152</v>
      </c>
    </row>
    <row r="350" spans="1:8" x14ac:dyDescent="0.25">
      <c r="A350">
        <v>10</v>
      </c>
      <c r="B350" s="19">
        <v>41216</v>
      </c>
      <c r="C350" t="s">
        <v>9</v>
      </c>
      <c r="D350" t="s">
        <v>8</v>
      </c>
      <c r="E350" t="s">
        <v>31</v>
      </c>
      <c r="F350" t="s">
        <v>60</v>
      </c>
      <c r="H350" t="s">
        <v>153</v>
      </c>
    </row>
    <row r="351" spans="1:8" x14ac:dyDescent="0.25">
      <c r="A351">
        <v>25</v>
      </c>
      <c r="B351" s="19">
        <v>41218</v>
      </c>
      <c r="C351" t="s">
        <v>9</v>
      </c>
      <c r="D351" t="s">
        <v>8</v>
      </c>
      <c r="E351" t="s">
        <v>31</v>
      </c>
      <c r="F351" t="s">
        <v>60</v>
      </c>
      <c r="H351" t="s">
        <v>146</v>
      </c>
    </row>
    <row r="352" spans="1:8" x14ac:dyDescent="0.25">
      <c r="A352">
        <v>10</v>
      </c>
      <c r="B352" s="19">
        <v>41219</v>
      </c>
      <c r="C352" t="s">
        <v>9</v>
      </c>
      <c r="D352" t="s">
        <v>8</v>
      </c>
      <c r="E352" t="s">
        <v>31</v>
      </c>
      <c r="F352" t="s">
        <v>60</v>
      </c>
      <c r="H352" t="s">
        <v>154</v>
      </c>
    </row>
    <row r="353" spans="1:8" x14ac:dyDescent="0.25">
      <c r="A353">
        <v>10</v>
      </c>
      <c r="B353" s="19">
        <v>41238</v>
      </c>
      <c r="C353" t="s">
        <v>9</v>
      </c>
      <c r="D353" t="s">
        <v>8</v>
      </c>
      <c r="E353" t="s">
        <v>31</v>
      </c>
      <c r="F353" t="s">
        <v>60</v>
      </c>
      <c r="H353" t="s">
        <v>159</v>
      </c>
    </row>
    <row r="354" spans="1:8" x14ac:dyDescent="0.25">
      <c r="A354">
        <v>10</v>
      </c>
      <c r="B354" s="19">
        <v>41239</v>
      </c>
      <c r="C354" t="s">
        <v>9</v>
      </c>
      <c r="D354" t="s">
        <v>8</v>
      </c>
      <c r="E354" t="s">
        <v>31</v>
      </c>
      <c r="F354" t="s">
        <v>60</v>
      </c>
      <c r="H354" t="s">
        <v>160</v>
      </c>
    </row>
    <row r="355" spans="1:8" x14ac:dyDescent="0.25">
      <c r="A355">
        <v>10</v>
      </c>
      <c r="B355" s="19">
        <v>41240</v>
      </c>
      <c r="C355" t="s">
        <v>9</v>
      </c>
      <c r="D355" t="s">
        <v>8</v>
      </c>
      <c r="E355" t="s">
        <v>31</v>
      </c>
      <c r="F355" t="s">
        <v>60</v>
      </c>
      <c r="H355" t="s">
        <v>161</v>
      </c>
    </row>
    <row r="356" spans="1:8" x14ac:dyDescent="0.25">
      <c r="A356">
        <v>10</v>
      </c>
      <c r="B356" s="19">
        <v>41240</v>
      </c>
      <c r="C356" t="s">
        <v>9</v>
      </c>
      <c r="D356" t="s">
        <v>8</v>
      </c>
      <c r="E356" t="s">
        <v>31</v>
      </c>
      <c r="F356" t="s">
        <v>60</v>
      </c>
      <c r="H356" t="s">
        <v>162</v>
      </c>
    </row>
    <row r="357" spans="1:8" x14ac:dyDescent="0.25">
      <c r="A357">
        <v>25</v>
      </c>
      <c r="B357" s="19">
        <v>41240</v>
      </c>
      <c r="C357" t="s">
        <v>9</v>
      </c>
      <c r="D357" t="s">
        <v>8</v>
      </c>
      <c r="E357" t="s">
        <v>31</v>
      </c>
      <c r="F357" t="s">
        <v>60</v>
      </c>
      <c r="H357" t="s">
        <v>163</v>
      </c>
    </row>
    <row r="358" spans="1:8" x14ac:dyDescent="0.25">
      <c r="A358">
        <v>10</v>
      </c>
      <c r="B358" s="19">
        <v>41241</v>
      </c>
      <c r="C358" t="s">
        <v>9</v>
      </c>
      <c r="D358" t="s">
        <v>8</v>
      </c>
      <c r="E358" t="s">
        <v>31</v>
      </c>
      <c r="F358" t="s">
        <v>60</v>
      </c>
      <c r="H358" t="s">
        <v>157</v>
      </c>
    </row>
    <row r="359" spans="1:8" x14ac:dyDescent="0.25">
      <c r="A359">
        <v>10</v>
      </c>
      <c r="B359" s="27">
        <v>41241</v>
      </c>
      <c r="C359" t="s">
        <v>9</v>
      </c>
      <c r="D359" t="s">
        <v>8</v>
      </c>
      <c r="E359" t="s">
        <v>31</v>
      </c>
      <c r="F359" t="s">
        <v>60</v>
      </c>
      <c r="H359" t="s">
        <v>380</v>
      </c>
    </row>
    <row r="360" spans="1:8" x14ac:dyDescent="0.25">
      <c r="A360">
        <v>10</v>
      </c>
      <c r="B360" s="27">
        <v>41241</v>
      </c>
      <c r="C360" t="s">
        <v>9</v>
      </c>
      <c r="D360" t="s">
        <v>8</v>
      </c>
      <c r="E360" t="s">
        <v>31</v>
      </c>
      <c r="F360" t="s">
        <v>60</v>
      </c>
      <c r="H360" t="s">
        <v>380</v>
      </c>
    </row>
    <row r="361" spans="1:8" x14ac:dyDescent="0.25">
      <c r="A361">
        <v>10</v>
      </c>
      <c r="B361" s="27">
        <v>41241</v>
      </c>
      <c r="C361" t="s">
        <v>9</v>
      </c>
      <c r="D361" t="s">
        <v>8</v>
      </c>
      <c r="E361" t="s">
        <v>31</v>
      </c>
      <c r="F361" t="s">
        <v>60</v>
      </c>
      <c r="H361" t="s">
        <v>380</v>
      </c>
    </row>
    <row r="362" spans="1:8" x14ac:dyDescent="0.25">
      <c r="A362">
        <v>15</v>
      </c>
      <c r="B362" s="27">
        <v>41241</v>
      </c>
      <c r="C362" t="s">
        <v>9</v>
      </c>
      <c r="D362" t="s">
        <v>8</v>
      </c>
      <c r="E362" t="s">
        <v>31</v>
      </c>
      <c r="F362" t="s">
        <v>60</v>
      </c>
      <c r="H362" t="s">
        <v>380</v>
      </c>
    </row>
    <row r="363" spans="1:8" x14ac:dyDescent="0.25">
      <c r="A363">
        <v>10</v>
      </c>
      <c r="B363" s="27">
        <v>41242</v>
      </c>
      <c r="C363" t="s">
        <v>9</v>
      </c>
      <c r="D363" t="s">
        <v>8</v>
      </c>
      <c r="E363" t="s">
        <v>31</v>
      </c>
      <c r="F363" t="s">
        <v>60</v>
      </c>
      <c r="H363" t="s">
        <v>380</v>
      </c>
    </row>
    <row r="364" spans="1:8" x14ac:dyDescent="0.25">
      <c r="A364">
        <v>10</v>
      </c>
      <c r="B364" s="27">
        <v>41242</v>
      </c>
      <c r="C364" t="s">
        <v>9</v>
      </c>
      <c r="D364" t="s">
        <v>8</v>
      </c>
      <c r="E364" t="s">
        <v>31</v>
      </c>
      <c r="F364" t="s">
        <v>60</v>
      </c>
      <c r="H364" t="s">
        <v>380</v>
      </c>
    </row>
    <row r="365" spans="1:8" x14ac:dyDescent="0.25">
      <c r="A365">
        <v>25</v>
      </c>
      <c r="B365" s="27">
        <v>41243</v>
      </c>
      <c r="C365" t="s">
        <v>9</v>
      </c>
      <c r="D365" t="s">
        <v>8</v>
      </c>
      <c r="E365" t="s">
        <v>31</v>
      </c>
      <c r="F365" t="s">
        <v>60</v>
      </c>
      <c r="H365" t="s">
        <v>380</v>
      </c>
    </row>
    <row r="366" spans="1:8" x14ac:dyDescent="0.25">
      <c r="A366">
        <v>25</v>
      </c>
      <c r="B366" s="27">
        <v>41243</v>
      </c>
      <c r="C366" t="s">
        <v>9</v>
      </c>
      <c r="D366" t="s">
        <v>8</v>
      </c>
      <c r="E366" t="s">
        <v>31</v>
      </c>
      <c r="F366" t="s">
        <v>60</v>
      </c>
      <c r="H366" t="s">
        <v>380</v>
      </c>
    </row>
    <row r="367" spans="1:8" x14ac:dyDescent="0.25">
      <c r="A367">
        <v>10</v>
      </c>
      <c r="B367" s="27">
        <v>41243</v>
      </c>
      <c r="C367" t="s">
        <v>9</v>
      </c>
      <c r="D367" t="s">
        <v>8</v>
      </c>
      <c r="E367" t="s">
        <v>31</v>
      </c>
      <c r="F367" t="s">
        <v>60</v>
      </c>
      <c r="H367" t="s">
        <v>380</v>
      </c>
    </row>
    <row r="368" spans="1:8" x14ac:dyDescent="0.25">
      <c r="A368">
        <v>10</v>
      </c>
      <c r="B368" s="27">
        <v>41243</v>
      </c>
      <c r="C368" t="s">
        <v>9</v>
      </c>
      <c r="D368" t="s">
        <v>8</v>
      </c>
      <c r="E368" t="s">
        <v>31</v>
      </c>
      <c r="F368" t="s">
        <v>60</v>
      </c>
      <c r="H368" t="s">
        <v>380</v>
      </c>
    </row>
    <row r="369" spans="1:8" x14ac:dyDescent="0.25">
      <c r="A369">
        <v>10</v>
      </c>
      <c r="B369" s="27">
        <v>41243</v>
      </c>
      <c r="C369" t="s">
        <v>9</v>
      </c>
      <c r="D369" t="s">
        <v>8</v>
      </c>
      <c r="E369" t="s">
        <v>31</v>
      </c>
      <c r="F369" t="s">
        <v>60</v>
      </c>
      <c r="H369" t="s">
        <v>380</v>
      </c>
    </row>
    <row r="370" spans="1:8" x14ac:dyDescent="0.25">
      <c r="A370">
        <v>10</v>
      </c>
      <c r="B370" s="27">
        <v>41243</v>
      </c>
      <c r="C370" t="s">
        <v>9</v>
      </c>
      <c r="D370" t="s">
        <v>8</v>
      </c>
      <c r="E370" t="s">
        <v>31</v>
      </c>
      <c r="F370" t="s">
        <v>60</v>
      </c>
      <c r="H370" t="s">
        <v>380</v>
      </c>
    </row>
    <row r="371" spans="1:8" x14ac:dyDescent="0.25">
      <c r="A371">
        <v>10</v>
      </c>
      <c r="B371" s="19">
        <v>41250</v>
      </c>
      <c r="C371" t="s">
        <v>9</v>
      </c>
      <c r="D371" t="s">
        <v>8</v>
      </c>
      <c r="E371" t="s">
        <v>31</v>
      </c>
      <c r="F371" t="s">
        <v>60</v>
      </c>
      <c r="H371" t="s">
        <v>168</v>
      </c>
    </row>
    <row r="372" spans="1:8" x14ac:dyDescent="0.25">
      <c r="A372">
        <v>10</v>
      </c>
      <c r="B372" s="19">
        <v>41250</v>
      </c>
      <c r="C372" t="s">
        <v>9</v>
      </c>
      <c r="D372" t="s">
        <v>8</v>
      </c>
      <c r="E372" t="s">
        <v>31</v>
      </c>
      <c r="F372" t="s">
        <v>60</v>
      </c>
      <c r="H372" t="s">
        <v>169</v>
      </c>
    </row>
    <row r="373" spans="1:8" x14ac:dyDescent="0.25">
      <c r="A373">
        <v>10</v>
      </c>
      <c r="B373" s="19">
        <v>41250</v>
      </c>
      <c r="C373" t="s">
        <v>9</v>
      </c>
      <c r="D373" t="s">
        <v>8</v>
      </c>
      <c r="E373" t="s">
        <v>31</v>
      </c>
      <c r="F373" t="s">
        <v>60</v>
      </c>
      <c r="H373" t="s">
        <v>170</v>
      </c>
    </row>
    <row r="374" spans="1:8" x14ac:dyDescent="0.25">
      <c r="A374">
        <v>15</v>
      </c>
      <c r="B374" s="19">
        <v>41250</v>
      </c>
      <c r="C374" t="s">
        <v>9</v>
      </c>
      <c r="D374" t="s">
        <v>8</v>
      </c>
      <c r="E374" t="s">
        <v>31</v>
      </c>
      <c r="F374" t="s">
        <v>60</v>
      </c>
      <c r="H374" t="s">
        <v>171</v>
      </c>
    </row>
    <row r="375" spans="1:8" x14ac:dyDescent="0.25">
      <c r="A375">
        <v>10</v>
      </c>
      <c r="B375" s="19">
        <v>41250</v>
      </c>
      <c r="C375" t="s">
        <v>9</v>
      </c>
      <c r="D375" t="s">
        <v>8</v>
      </c>
      <c r="E375" t="s">
        <v>31</v>
      </c>
      <c r="F375" t="s">
        <v>60</v>
      </c>
      <c r="H375" t="s">
        <v>172</v>
      </c>
    </row>
    <row r="376" spans="1:8" x14ac:dyDescent="0.25">
      <c r="A376">
        <v>10</v>
      </c>
      <c r="B376" s="19">
        <v>41250</v>
      </c>
      <c r="C376" t="s">
        <v>9</v>
      </c>
      <c r="D376" t="s">
        <v>8</v>
      </c>
      <c r="E376" t="s">
        <v>31</v>
      </c>
      <c r="F376" t="s">
        <v>60</v>
      </c>
      <c r="H376" t="s">
        <v>173</v>
      </c>
    </row>
    <row r="377" spans="1:8" x14ac:dyDescent="0.25">
      <c r="A377">
        <v>25</v>
      </c>
      <c r="B377" s="19">
        <v>41250</v>
      </c>
      <c r="C377" t="s">
        <v>9</v>
      </c>
      <c r="D377" t="s">
        <v>8</v>
      </c>
      <c r="E377" t="s">
        <v>31</v>
      </c>
      <c r="F377" t="s">
        <v>60</v>
      </c>
      <c r="H377" t="s">
        <v>174</v>
      </c>
    </row>
    <row r="378" spans="1:8" x14ac:dyDescent="0.25">
      <c r="A378">
        <v>25</v>
      </c>
      <c r="B378" s="19">
        <v>41250</v>
      </c>
      <c r="C378" t="s">
        <v>9</v>
      </c>
      <c r="D378" t="s">
        <v>8</v>
      </c>
      <c r="E378" t="s">
        <v>31</v>
      </c>
      <c r="F378" t="s">
        <v>60</v>
      </c>
      <c r="H378" t="s">
        <v>175</v>
      </c>
    </row>
    <row r="379" spans="1:8" x14ac:dyDescent="0.25">
      <c r="A379">
        <v>10</v>
      </c>
      <c r="B379" s="19">
        <v>41250</v>
      </c>
      <c r="C379" t="s">
        <v>9</v>
      </c>
      <c r="D379" t="s">
        <v>8</v>
      </c>
      <c r="E379" t="s">
        <v>31</v>
      </c>
      <c r="F379" t="s">
        <v>60</v>
      </c>
      <c r="H379" t="s">
        <v>176</v>
      </c>
    </row>
    <row r="380" spans="1:8" x14ac:dyDescent="0.25">
      <c r="A380">
        <v>10</v>
      </c>
      <c r="B380" s="19">
        <v>41250</v>
      </c>
      <c r="C380" t="s">
        <v>9</v>
      </c>
      <c r="D380" t="s">
        <v>8</v>
      </c>
      <c r="E380" t="s">
        <v>31</v>
      </c>
      <c r="F380" t="s">
        <v>60</v>
      </c>
      <c r="H380" t="s">
        <v>177</v>
      </c>
    </row>
    <row r="381" spans="1:8" x14ac:dyDescent="0.25">
      <c r="A381">
        <v>10</v>
      </c>
      <c r="B381" s="19">
        <v>41250</v>
      </c>
      <c r="C381" t="s">
        <v>9</v>
      </c>
      <c r="D381" t="s">
        <v>8</v>
      </c>
      <c r="E381" t="s">
        <v>31</v>
      </c>
      <c r="F381" t="s">
        <v>60</v>
      </c>
      <c r="H381" t="s">
        <v>178</v>
      </c>
    </row>
    <row r="382" spans="1:8" x14ac:dyDescent="0.25">
      <c r="A382">
        <v>10</v>
      </c>
      <c r="B382" s="19">
        <v>41250</v>
      </c>
      <c r="C382" t="s">
        <v>9</v>
      </c>
      <c r="D382" t="s">
        <v>8</v>
      </c>
      <c r="E382" t="s">
        <v>31</v>
      </c>
      <c r="F382" t="s">
        <v>60</v>
      </c>
      <c r="H382" t="s">
        <v>179</v>
      </c>
    </row>
    <row r="383" spans="1:8" x14ac:dyDescent="0.25">
      <c r="A383" s="14">
        <v>219.84</v>
      </c>
      <c r="B383" s="15">
        <v>41246</v>
      </c>
      <c r="C383" s="3" t="s">
        <v>9</v>
      </c>
      <c r="D383" s="3" t="s">
        <v>8</v>
      </c>
      <c r="E383" s="3" t="s">
        <v>31</v>
      </c>
      <c r="F383" s="3" t="s">
        <v>60</v>
      </c>
      <c r="H383" t="s">
        <v>64</v>
      </c>
    </row>
    <row r="384" spans="1:8" x14ac:dyDescent="0.25">
      <c r="A384" s="14">
        <v>480.26</v>
      </c>
      <c r="B384" s="15">
        <v>41284</v>
      </c>
      <c r="C384" s="3" t="s">
        <v>9</v>
      </c>
      <c r="D384" s="3" t="s">
        <v>8</v>
      </c>
      <c r="E384" s="3" t="s">
        <v>31</v>
      </c>
      <c r="F384" s="3" t="s">
        <v>60</v>
      </c>
      <c r="H384" t="s">
        <v>64</v>
      </c>
    </row>
    <row r="385" spans="1:8" x14ac:dyDescent="0.25">
      <c r="A385" s="14">
        <v>490</v>
      </c>
      <c r="B385" s="15">
        <v>41125</v>
      </c>
      <c r="C385" s="3" t="s">
        <v>9</v>
      </c>
      <c r="D385" s="3" t="s">
        <v>8</v>
      </c>
      <c r="E385" s="3" t="s">
        <v>31</v>
      </c>
      <c r="F385" s="3" t="s">
        <v>59</v>
      </c>
      <c r="H385" t="s">
        <v>63</v>
      </c>
    </row>
    <row r="386" spans="1:8" x14ac:dyDescent="0.25">
      <c r="A386" s="25">
        <v>16</v>
      </c>
      <c r="B386" s="27">
        <v>41362</v>
      </c>
      <c r="C386" t="s">
        <v>9</v>
      </c>
      <c r="D386" t="s">
        <v>8</v>
      </c>
      <c r="E386" t="s">
        <v>31</v>
      </c>
      <c r="F386" s="3" t="s">
        <v>59</v>
      </c>
      <c r="G386" s="25"/>
      <c r="H386" t="s">
        <v>263</v>
      </c>
    </row>
    <row r="387" spans="1:8" x14ac:dyDescent="0.25">
      <c r="A387" s="3">
        <v>32</v>
      </c>
      <c r="B387" s="19">
        <v>41365</v>
      </c>
      <c r="C387" t="s">
        <v>9</v>
      </c>
      <c r="D387" t="s">
        <v>8</v>
      </c>
      <c r="E387" t="s">
        <v>31</v>
      </c>
      <c r="F387" t="s">
        <v>59</v>
      </c>
      <c r="H387" t="s">
        <v>262</v>
      </c>
    </row>
    <row r="388" spans="1:8" x14ac:dyDescent="0.25">
      <c r="A388" s="3">
        <v>16</v>
      </c>
      <c r="B388" s="19">
        <v>41369</v>
      </c>
      <c r="C388" t="s">
        <v>9</v>
      </c>
      <c r="D388" t="s">
        <v>8</v>
      </c>
      <c r="E388" t="s">
        <v>31</v>
      </c>
      <c r="F388" t="s">
        <v>59</v>
      </c>
      <c r="H388" t="s">
        <v>261</v>
      </c>
    </row>
    <row r="389" spans="1:8" x14ac:dyDescent="0.25">
      <c r="A389" s="3">
        <v>16</v>
      </c>
      <c r="B389" s="19">
        <v>41370</v>
      </c>
      <c r="C389" t="s">
        <v>9</v>
      </c>
      <c r="D389" t="s">
        <v>8</v>
      </c>
      <c r="E389" t="s">
        <v>31</v>
      </c>
      <c r="F389" t="s">
        <v>59</v>
      </c>
      <c r="H389" t="s">
        <v>264</v>
      </c>
    </row>
    <row r="390" spans="1:8" x14ac:dyDescent="0.25">
      <c r="A390" s="3">
        <v>16</v>
      </c>
      <c r="B390" s="19">
        <v>41370</v>
      </c>
      <c r="C390" t="s">
        <v>9</v>
      </c>
      <c r="D390" t="s">
        <v>8</v>
      </c>
      <c r="E390" t="s">
        <v>31</v>
      </c>
      <c r="F390" t="s">
        <v>59</v>
      </c>
      <c r="H390" t="s">
        <v>265</v>
      </c>
    </row>
    <row r="391" spans="1:8" x14ac:dyDescent="0.25">
      <c r="A391" s="3">
        <v>32</v>
      </c>
      <c r="B391" s="19">
        <v>41375</v>
      </c>
      <c r="C391" t="s">
        <v>9</v>
      </c>
      <c r="D391" t="s">
        <v>8</v>
      </c>
      <c r="E391" t="s">
        <v>31</v>
      </c>
      <c r="F391" t="s">
        <v>59</v>
      </c>
      <c r="H391" t="s">
        <v>266</v>
      </c>
    </row>
    <row r="392" spans="1:8" x14ac:dyDescent="0.25">
      <c r="A392" s="3">
        <v>64</v>
      </c>
      <c r="B392" s="19">
        <v>41380</v>
      </c>
      <c r="C392" t="s">
        <v>9</v>
      </c>
      <c r="D392" t="s">
        <v>8</v>
      </c>
      <c r="E392" t="s">
        <v>31</v>
      </c>
      <c r="F392" t="s">
        <v>59</v>
      </c>
      <c r="H392" t="s">
        <v>267</v>
      </c>
    </row>
    <row r="393" spans="1:8" x14ac:dyDescent="0.25">
      <c r="A393" s="25">
        <v>64</v>
      </c>
      <c r="B393" s="27">
        <v>41394</v>
      </c>
      <c r="C393" t="s">
        <v>9</v>
      </c>
      <c r="D393" t="s">
        <v>8</v>
      </c>
      <c r="E393" t="s">
        <v>31</v>
      </c>
      <c r="F393" s="3" t="s">
        <v>59</v>
      </c>
      <c r="G393" s="25"/>
      <c r="H393" t="s">
        <v>422</v>
      </c>
    </row>
    <row r="394" spans="1:8" x14ac:dyDescent="0.25">
      <c r="A394">
        <v>-0.59</v>
      </c>
      <c r="B394" s="27">
        <v>41241</v>
      </c>
      <c r="C394" t="s">
        <v>9</v>
      </c>
      <c r="D394" t="s">
        <v>8</v>
      </c>
      <c r="E394" t="s">
        <v>31</v>
      </c>
      <c r="F394" t="s">
        <v>272</v>
      </c>
      <c r="H394" t="s">
        <v>380</v>
      </c>
    </row>
    <row r="395" spans="1:8" x14ac:dyDescent="0.25">
      <c r="A395">
        <v>-0.59</v>
      </c>
      <c r="B395" s="27">
        <v>41241</v>
      </c>
      <c r="C395" t="s">
        <v>9</v>
      </c>
      <c r="D395" t="s">
        <v>8</v>
      </c>
      <c r="E395" t="s">
        <v>31</v>
      </c>
      <c r="F395" t="s">
        <v>272</v>
      </c>
      <c r="H395" t="s">
        <v>380</v>
      </c>
    </row>
    <row r="396" spans="1:8" x14ac:dyDescent="0.25">
      <c r="A396">
        <v>-0.59</v>
      </c>
      <c r="B396" s="27">
        <v>41241</v>
      </c>
      <c r="C396" t="s">
        <v>9</v>
      </c>
      <c r="D396" t="s">
        <v>8</v>
      </c>
      <c r="E396" t="s">
        <v>31</v>
      </c>
      <c r="F396" t="s">
        <v>272</v>
      </c>
      <c r="H396" t="s">
        <v>380</v>
      </c>
    </row>
    <row r="397" spans="1:8" x14ac:dyDescent="0.25">
      <c r="A397">
        <v>-0.74</v>
      </c>
      <c r="B397" s="27">
        <v>41241</v>
      </c>
      <c r="C397" t="s">
        <v>9</v>
      </c>
      <c r="D397" t="s">
        <v>8</v>
      </c>
      <c r="E397" t="s">
        <v>31</v>
      </c>
      <c r="F397" t="s">
        <v>272</v>
      </c>
      <c r="H397" t="s">
        <v>380</v>
      </c>
    </row>
    <row r="398" spans="1:8" x14ac:dyDescent="0.25">
      <c r="A398">
        <v>-0.59</v>
      </c>
      <c r="B398" s="27">
        <v>41242</v>
      </c>
      <c r="C398" t="s">
        <v>9</v>
      </c>
      <c r="D398" t="s">
        <v>8</v>
      </c>
      <c r="E398" t="s">
        <v>31</v>
      </c>
      <c r="F398" t="s">
        <v>272</v>
      </c>
      <c r="H398" t="s">
        <v>380</v>
      </c>
    </row>
    <row r="399" spans="1:8" x14ac:dyDescent="0.25">
      <c r="A399">
        <v>-0.59</v>
      </c>
      <c r="B399" s="27">
        <v>41242</v>
      </c>
      <c r="C399" t="s">
        <v>9</v>
      </c>
      <c r="D399" t="s">
        <v>8</v>
      </c>
      <c r="E399" t="s">
        <v>31</v>
      </c>
      <c r="F399" t="s">
        <v>272</v>
      </c>
      <c r="H399" t="s">
        <v>380</v>
      </c>
    </row>
    <row r="400" spans="1:8" x14ac:dyDescent="0.25">
      <c r="A400">
        <v>-1.03</v>
      </c>
      <c r="B400" s="27">
        <v>41243</v>
      </c>
      <c r="C400" t="s">
        <v>9</v>
      </c>
      <c r="D400" t="s">
        <v>8</v>
      </c>
      <c r="E400" t="s">
        <v>31</v>
      </c>
      <c r="F400" t="s">
        <v>272</v>
      </c>
      <c r="H400" t="s">
        <v>380</v>
      </c>
    </row>
    <row r="401" spans="1:8" x14ac:dyDescent="0.25">
      <c r="A401">
        <v>-1.03</v>
      </c>
      <c r="B401" s="27">
        <v>41243</v>
      </c>
      <c r="C401" t="s">
        <v>9</v>
      </c>
      <c r="D401" t="s">
        <v>8</v>
      </c>
      <c r="E401" t="s">
        <v>31</v>
      </c>
      <c r="F401" t="s">
        <v>272</v>
      </c>
      <c r="H401" t="s">
        <v>380</v>
      </c>
    </row>
    <row r="402" spans="1:8" x14ac:dyDescent="0.25">
      <c r="A402">
        <v>-0.59</v>
      </c>
      <c r="B402" s="27">
        <v>41243</v>
      </c>
      <c r="C402" t="s">
        <v>9</v>
      </c>
      <c r="D402" t="s">
        <v>8</v>
      </c>
      <c r="E402" t="s">
        <v>31</v>
      </c>
      <c r="F402" t="s">
        <v>272</v>
      </c>
      <c r="H402" t="s">
        <v>380</v>
      </c>
    </row>
    <row r="403" spans="1:8" x14ac:dyDescent="0.25">
      <c r="A403">
        <v>-0.59</v>
      </c>
      <c r="B403" s="27">
        <v>41243</v>
      </c>
      <c r="C403" t="s">
        <v>9</v>
      </c>
      <c r="D403" t="s">
        <v>8</v>
      </c>
      <c r="E403" t="s">
        <v>31</v>
      </c>
      <c r="F403" t="s">
        <v>272</v>
      </c>
      <c r="H403" t="s">
        <v>380</v>
      </c>
    </row>
    <row r="404" spans="1:8" x14ac:dyDescent="0.25">
      <c r="A404">
        <v>-0.59</v>
      </c>
      <c r="B404" s="27">
        <v>41243</v>
      </c>
      <c r="C404" t="s">
        <v>9</v>
      </c>
      <c r="D404" t="s">
        <v>8</v>
      </c>
      <c r="E404" t="s">
        <v>31</v>
      </c>
      <c r="F404" t="s">
        <v>272</v>
      </c>
      <c r="H404" t="s">
        <v>380</v>
      </c>
    </row>
    <row r="405" spans="1:8" x14ac:dyDescent="0.25">
      <c r="A405">
        <v>-0.59</v>
      </c>
      <c r="B405" s="27">
        <v>41243</v>
      </c>
      <c r="C405" t="s">
        <v>9</v>
      </c>
      <c r="D405" t="s">
        <v>8</v>
      </c>
      <c r="E405" t="s">
        <v>31</v>
      </c>
      <c r="F405" t="s">
        <v>272</v>
      </c>
      <c r="H405" t="s">
        <v>380</v>
      </c>
    </row>
    <row r="406" spans="1:8" x14ac:dyDescent="0.25">
      <c r="A406">
        <v>-0.59</v>
      </c>
      <c r="B406" s="19">
        <v>41214</v>
      </c>
      <c r="C406" t="s">
        <v>9</v>
      </c>
      <c r="D406" t="s">
        <v>8</v>
      </c>
      <c r="E406" t="s">
        <v>31</v>
      </c>
      <c r="F406" t="s">
        <v>272</v>
      </c>
      <c r="H406" t="s">
        <v>150</v>
      </c>
    </row>
    <row r="407" spans="1:8" x14ac:dyDescent="0.25">
      <c r="A407">
        <v>-0.59</v>
      </c>
      <c r="B407" s="19">
        <v>41214</v>
      </c>
      <c r="C407" t="s">
        <v>9</v>
      </c>
      <c r="D407" t="s">
        <v>8</v>
      </c>
      <c r="E407" t="s">
        <v>31</v>
      </c>
      <c r="F407" t="s">
        <v>272</v>
      </c>
      <c r="H407" t="s">
        <v>151</v>
      </c>
    </row>
    <row r="408" spans="1:8" x14ac:dyDescent="0.25">
      <c r="A408">
        <v>-0.88</v>
      </c>
      <c r="B408" s="19">
        <v>41215</v>
      </c>
      <c r="C408" t="s">
        <v>9</v>
      </c>
      <c r="D408" t="s">
        <v>8</v>
      </c>
      <c r="E408" t="s">
        <v>31</v>
      </c>
      <c r="F408" t="s">
        <v>272</v>
      </c>
      <c r="H408" t="s">
        <v>152</v>
      </c>
    </row>
    <row r="409" spans="1:8" x14ac:dyDescent="0.25">
      <c r="A409">
        <v>-0.59</v>
      </c>
      <c r="B409" s="19">
        <v>41216</v>
      </c>
      <c r="C409" t="s">
        <v>9</v>
      </c>
      <c r="D409" t="s">
        <v>8</v>
      </c>
      <c r="E409" t="s">
        <v>31</v>
      </c>
      <c r="F409" t="s">
        <v>272</v>
      </c>
      <c r="H409" t="s">
        <v>153</v>
      </c>
    </row>
    <row r="410" spans="1:8" x14ac:dyDescent="0.25">
      <c r="A410">
        <v>-0.59</v>
      </c>
      <c r="B410" s="19">
        <v>41219</v>
      </c>
      <c r="C410" t="s">
        <v>9</v>
      </c>
      <c r="D410" t="s">
        <v>8</v>
      </c>
      <c r="E410" t="s">
        <v>31</v>
      </c>
      <c r="F410" t="s">
        <v>272</v>
      </c>
      <c r="H410" t="s">
        <v>154</v>
      </c>
    </row>
    <row r="411" spans="1:8" x14ac:dyDescent="0.25">
      <c r="A411">
        <v>-0.59</v>
      </c>
      <c r="B411" s="19">
        <v>41238</v>
      </c>
      <c r="C411" t="s">
        <v>9</v>
      </c>
      <c r="D411" t="s">
        <v>8</v>
      </c>
      <c r="E411" t="s">
        <v>31</v>
      </c>
      <c r="F411" t="s">
        <v>272</v>
      </c>
      <c r="H411" t="s">
        <v>159</v>
      </c>
    </row>
    <row r="412" spans="1:8" x14ac:dyDescent="0.25">
      <c r="A412">
        <v>-0.59</v>
      </c>
      <c r="B412" s="19">
        <v>41239</v>
      </c>
      <c r="C412" t="s">
        <v>9</v>
      </c>
      <c r="D412" t="s">
        <v>8</v>
      </c>
      <c r="E412" t="s">
        <v>31</v>
      </c>
      <c r="F412" t="s">
        <v>272</v>
      </c>
      <c r="H412" t="s">
        <v>160</v>
      </c>
    </row>
    <row r="413" spans="1:8" x14ac:dyDescent="0.25">
      <c r="A413">
        <v>-0.59</v>
      </c>
      <c r="B413" s="19">
        <v>41240</v>
      </c>
      <c r="C413" t="s">
        <v>9</v>
      </c>
      <c r="D413" t="s">
        <v>8</v>
      </c>
      <c r="E413" t="s">
        <v>31</v>
      </c>
      <c r="F413" t="s">
        <v>272</v>
      </c>
      <c r="H413" t="s">
        <v>161</v>
      </c>
    </row>
    <row r="414" spans="1:8" x14ac:dyDescent="0.25">
      <c r="A414">
        <v>-0.59</v>
      </c>
      <c r="B414" s="19">
        <v>41240</v>
      </c>
      <c r="C414" t="s">
        <v>9</v>
      </c>
      <c r="D414" t="s">
        <v>8</v>
      </c>
      <c r="E414" t="s">
        <v>31</v>
      </c>
      <c r="F414" t="s">
        <v>272</v>
      </c>
      <c r="H414" t="s">
        <v>162</v>
      </c>
    </row>
    <row r="415" spans="1:8" x14ac:dyDescent="0.25">
      <c r="A415">
        <v>-1.03</v>
      </c>
      <c r="B415" s="19">
        <v>41240</v>
      </c>
      <c r="C415" t="s">
        <v>9</v>
      </c>
      <c r="D415" t="s">
        <v>8</v>
      </c>
      <c r="E415" t="s">
        <v>31</v>
      </c>
      <c r="F415" t="s">
        <v>272</v>
      </c>
      <c r="H415" t="s">
        <v>163</v>
      </c>
    </row>
    <row r="416" spans="1:8" x14ac:dyDescent="0.25">
      <c r="A416">
        <v>-0.59</v>
      </c>
      <c r="B416" s="19">
        <v>41250</v>
      </c>
      <c r="C416" t="s">
        <v>9</v>
      </c>
      <c r="D416" t="s">
        <v>8</v>
      </c>
      <c r="E416" t="s">
        <v>31</v>
      </c>
      <c r="F416" t="s">
        <v>272</v>
      </c>
      <c r="H416" t="s">
        <v>168</v>
      </c>
    </row>
    <row r="417" spans="1:8" x14ac:dyDescent="0.25">
      <c r="A417">
        <v>-0.59</v>
      </c>
      <c r="B417" s="19">
        <v>41250</v>
      </c>
      <c r="C417" t="s">
        <v>9</v>
      </c>
      <c r="D417" t="s">
        <v>8</v>
      </c>
      <c r="E417" t="s">
        <v>31</v>
      </c>
      <c r="F417" t="s">
        <v>272</v>
      </c>
      <c r="H417" t="s">
        <v>169</v>
      </c>
    </row>
    <row r="418" spans="1:8" x14ac:dyDescent="0.25">
      <c r="A418">
        <v>-0.59</v>
      </c>
      <c r="B418" s="19">
        <v>41250</v>
      </c>
      <c r="C418" t="s">
        <v>9</v>
      </c>
      <c r="D418" t="s">
        <v>8</v>
      </c>
      <c r="E418" t="s">
        <v>31</v>
      </c>
      <c r="F418" t="s">
        <v>272</v>
      </c>
      <c r="H418" t="s">
        <v>170</v>
      </c>
    </row>
    <row r="419" spans="1:8" x14ac:dyDescent="0.25">
      <c r="A419">
        <v>-0.74</v>
      </c>
      <c r="B419" s="19">
        <v>41250</v>
      </c>
      <c r="C419" t="s">
        <v>9</v>
      </c>
      <c r="D419" t="s">
        <v>8</v>
      </c>
      <c r="E419" t="s">
        <v>31</v>
      </c>
      <c r="F419" t="s">
        <v>272</v>
      </c>
      <c r="H419" t="s">
        <v>171</v>
      </c>
    </row>
    <row r="420" spans="1:8" x14ac:dyDescent="0.25">
      <c r="A420">
        <v>-0.59</v>
      </c>
      <c r="B420" s="19">
        <v>41250</v>
      </c>
      <c r="C420" t="s">
        <v>9</v>
      </c>
      <c r="D420" t="s">
        <v>8</v>
      </c>
      <c r="E420" t="s">
        <v>31</v>
      </c>
      <c r="F420" t="s">
        <v>272</v>
      </c>
      <c r="H420" t="s">
        <v>172</v>
      </c>
    </row>
    <row r="421" spans="1:8" x14ac:dyDescent="0.25">
      <c r="A421">
        <v>-0.59</v>
      </c>
      <c r="B421" s="19">
        <v>41250</v>
      </c>
      <c r="C421" t="s">
        <v>9</v>
      </c>
      <c r="D421" t="s">
        <v>8</v>
      </c>
      <c r="E421" t="s">
        <v>31</v>
      </c>
      <c r="F421" t="s">
        <v>272</v>
      </c>
      <c r="H421" t="s">
        <v>173</v>
      </c>
    </row>
    <row r="422" spans="1:8" x14ac:dyDescent="0.25">
      <c r="A422">
        <v>-1.03</v>
      </c>
      <c r="B422" s="19">
        <v>41250</v>
      </c>
      <c r="C422" t="s">
        <v>9</v>
      </c>
      <c r="D422" t="s">
        <v>8</v>
      </c>
      <c r="E422" t="s">
        <v>31</v>
      </c>
      <c r="F422" t="s">
        <v>272</v>
      </c>
      <c r="H422" t="s">
        <v>174</v>
      </c>
    </row>
    <row r="423" spans="1:8" x14ac:dyDescent="0.25">
      <c r="A423">
        <v>-1.03</v>
      </c>
      <c r="B423" s="19">
        <v>41250</v>
      </c>
      <c r="C423" t="s">
        <v>9</v>
      </c>
      <c r="D423" t="s">
        <v>8</v>
      </c>
      <c r="E423" t="s">
        <v>31</v>
      </c>
      <c r="F423" t="s">
        <v>272</v>
      </c>
      <c r="H423" t="s">
        <v>175</v>
      </c>
    </row>
    <row r="424" spans="1:8" x14ac:dyDescent="0.25">
      <c r="A424">
        <v>-0.59</v>
      </c>
      <c r="B424" s="19">
        <v>41250</v>
      </c>
      <c r="C424" t="s">
        <v>9</v>
      </c>
      <c r="D424" t="s">
        <v>8</v>
      </c>
      <c r="E424" t="s">
        <v>31</v>
      </c>
      <c r="F424" t="s">
        <v>272</v>
      </c>
      <c r="H424" t="s">
        <v>176</v>
      </c>
    </row>
    <row r="425" spans="1:8" x14ac:dyDescent="0.25">
      <c r="A425">
        <v>-0.59</v>
      </c>
      <c r="B425" s="19">
        <v>41250</v>
      </c>
      <c r="C425" t="s">
        <v>9</v>
      </c>
      <c r="D425" t="s">
        <v>8</v>
      </c>
      <c r="E425" t="s">
        <v>31</v>
      </c>
      <c r="F425" t="s">
        <v>272</v>
      </c>
      <c r="H425" t="s">
        <v>177</v>
      </c>
    </row>
    <row r="426" spans="1:8" x14ac:dyDescent="0.25">
      <c r="A426">
        <v>-0.59</v>
      </c>
      <c r="B426" s="19">
        <v>41250</v>
      </c>
      <c r="C426" t="s">
        <v>9</v>
      </c>
      <c r="D426" t="s">
        <v>8</v>
      </c>
      <c r="E426" t="s">
        <v>31</v>
      </c>
      <c r="F426" t="s">
        <v>272</v>
      </c>
      <c r="H426" t="s">
        <v>178</v>
      </c>
    </row>
    <row r="427" spans="1:8" x14ac:dyDescent="0.25">
      <c r="A427">
        <v>-0.59</v>
      </c>
      <c r="B427" s="19">
        <v>41250</v>
      </c>
      <c r="C427" t="s">
        <v>9</v>
      </c>
      <c r="D427" t="s">
        <v>8</v>
      </c>
      <c r="E427" t="s">
        <v>31</v>
      </c>
      <c r="F427" t="s">
        <v>272</v>
      </c>
      <c r="H427" t="s">
        <v>179</v>
      </c>
    </row>
    <row r="428" spans="1:8" x14ac:dyDescent="0.25">
      <c r="A428" s="1">
        <v>0</v>
      </c>
      <c r="B428" s="7">
        <v>41060</v>
      </c>
      <c r="C428" s="3" t="s">
        <v>9</v>
      </c>
      <c r="D428" s="3" t="s">
        <v>8</v>
      </c>
      <c r="E428" s="4" t="s">
        <v>15</v>
      </c>
      <c r="F428" s="3"/>
      <c r="G428" s="3"/>
      <c r="H428" t="s">
        <v>19</v>
      </c>
    </row>
    <row r="429" spans="1:8" x14ac:dyDescent="0.25">
      <c r="A429" s="3">
        <v>120</v>
      </c>
      <c r="B429" s="15">
        <v>41090</v>
      </c>
      <c r="C429" s="3" t="s">
        <v>9</v>
      </c>
      <c r="D429" s="3" t="s">
        <v>8</v>
      </c>
      <c r="E429" s="4" t="s">
        <v>15</v>
      </c>
      <c r="F429" s="3"/>
      <c r="G429" s="3"/>
      <c r="H429" t="s">
        <v>19</v>
      </c>
    </row>
    <row r="430" spans="1:8" x14ac:dyDescent="0.25">
      <c r="A430" s="3">
        <v>145</v>
      </c>
      <c r="B430" s="15">
        <v>41121</v>
      </c>
      <c r="C430" s="3" t="s">
        <v>9</v>
      </c>
      <c r="D430" s="3" t="s">
        <v>8</v>
      </c>
      <c r="E430" s="4" t="s">
        <v>15</v>
      </c>
      <c r="F430" s="3"/>
      <c r="G430" s="3"/>
      <c r="H430" t="s">
        <v>19</v>
      </c>
    </row>
    <row r="431" spans="1:8" x14ac:dyDescent="0.25">
      <c r="A431" s="3">
        <v>55</v>
      </c>
      <c r="B431" s="15">
        <v>41152</v>
      </c>
      <c r="C431" s="3" t="s">
        <v>9</v>
      </c>
      <c r="D431" s="3" t="s">
        <v>8</v>
      </c>
      <c r="E431" s="4" t="s">
        <v>15</v>
      </c>
      <c r="F431" s="3"/>
      <c r="G431" s="3"/>
      <c r="H431" t="s">
        <v>19</v>
      </c>
    </row>
    <row r="432" spans="1:8" x14ac:dyDescent="0.25">
      <c r="A432" s="3">
        <v>70</v>
      </c>
      <c r="B432" s="15">
        <v>41182</v>
      </c>
      <c r="C432" s="3" t="s">
        <v>9</v>
      </c>
      <c r="D432" s="3" t="s">
        <v>8</v>
      </c>
      <c r="E432" s="4" t="s">
        <v>15</v>
      </c>
      <c r="F432" s="3"/>
      <c r="G432" s="3"/>
      <c r="H432" t="s">
        <v>19</v>
      </c>
    </row>
    <row r="433" spans="1:8" x14ac:dyDescent="0.25">
      <c r="A433" s="3">
        <v>190</v>
      </c>
      <c r="B433" s="15">
        <v>41213</v>
      </c>
      <c r="C433" s="3" t="s">
        <v>9</v>
      </c>
      <c r="D433" s="3" t="s">
        <v>8</v>
      </c>
      <c r="E433" s="4" t="s">
        <v>15</v>
      </c>
      <c r="F433" s="3"/>
      <c r="G433" s="3"/>
      <c r="H433" t="s">
        <v>19</v>
      </c>
    </row>
    <row r="434" spans="1:8" x14ac:dyDescent="0.25">
      <c r="A434" s="3">
        <v>175</v>
      </c>
      <c r="B434" s="15">
        <v>41243</v>
      </c>
      <c r="C434" s="3" t="s">
        <v>9</v>
      </c>
      <c r="D434" s="3" t="s">
        <v>8</v>
      </c>
      <c r="E434" s="4" t="s">
        <v>15</v>
      </c>
      <c r="F434" s="3"/>
      <c r="G434" s="3"/>
      <c r="H434" t="s">
        <v>19</v>
      </c>
    </row>
    <row r="435" spans="1:8" x14ac:dyDescent="0.25">
      <c r="A435" s="3">
        <v>160</v>
      </c>
      <c r="B435" s="15">
        <v>41274</v>
      </c>
      <c r="C435" s="3" t="s">
        <v>9</v>
      </c>
      <c r="D435" s="3" t="s">
        <v>8</v>
      </c>
      <c r="E435" s="4" t="s">
        <v>15</v>
      </c>
      <c r="F435" s="3"/>
      <c r="G435" s="3"/>
      <c r="H435" t="s">
        <v>19</v>
      </c>
    </row>
    <row r="436" spans="1:8" x14ac:dyDescent="0.25">
      <c r="A436" s="3">
        <v>115</v>
      </c>
      <c r="B436" s="15">
        <v>41305</v>
      </c>
      <c r="C436" s="3" t="s">
        <v>9</v>
      </c>
      <c r="D436" s="3" t="s">
        <v>8</v>
      </c>
      <c r="E436" s="4" t="s">
        <v>15</v>
      </c>
      <c r="F436" s="3"/>
      <c r="G436" s="3"/>
      <c r="H436" t="s">
        <v>19</v>
      </c>
    </row>
    <row r="437" spans="1:8" x14ac:dyDescent="0.25">
      <c r="A437" s="3">
        <v>130</v>
      </c>
      <c r="B437" s="15">
        <v>41333</v>
      </c>
      <c r="C437" s="3" t="s">
        <v>9</v>
      </c>
      <c r="D437" s="3" t="s">
        <v>8</v>
      </c>
      <c r="E437" s="4" t="s">
        <v>15</v>
      </c>
      <c r="F437" s="3"/>
      <c r="G437" s="3"/>
      <c r="H437" t="s">
        <v>19</v>
      </c>
    </row>
    <row r="438" spans="1:8" x14ac:dyDescent="0.25">
      <c r="A438" s="3">
        <v>0</v>
      </c>
      <c r="B438" s="15">
        <v>41364</v>
      </c>
      <c r="C438" s="3" t="s">
        <v>9</v>
      </c>
      <c r="D438" s="3" t="s">
        <v>8</v>
      </c>
      <c r="E438" s="4" t="s">
        <v>15</v>
      </c>
      <c r="F438" s="3"/>
      <c r="G438" s="3"/>
      <c r="H438" t="s">
        <v>19</v>
      </c>
    </row>
    <row r="439" spans="1:8" x14ac:dyDescent="0.25">
      <c r="A439" s="3">
        <v>0</v>
      </c>
      <c r="B439" s="15">
        <v>41394</v>
      </c>
      <c r="C439" s="3" t="s">
        <v>9</v>
      </c>
      <c r="D439" s="3" t="s">
        <v>8</v>
      </c>
      <c r="E439" s="4" t="s">
        <v>15</v>
      </c>
      <c r="F439" s="3"/>
      <c r="G439" s="3"/>
      <c r="H439" t="s">
        <v>19</v>
      </c>
    </row>
    <row r="440" spans="1:8" x14ac:dyDescent="0.25">
      <c r="A440" s="3">
        <v>10</v>
      </c>
      <c r="B440" s="21">
        <v>41322</v>
      </c>
      <c r="C440" t="s">
        <v>9</v>
      </c>
      <c r="D440" t="s">
        <v>47</v>
      </c>
      <c r="E440" t="s">
        <v>295</v>
      </c>
      <c r="F440" t="s">
        <v>296</v>
      </c>
      <c r="H440" t="s">
        <v>257</v>
      </c>
    </row>
    <row r="441" spans="1:8" x14ac:dyDescent="0.25">
      <c r="A441" s="3">
        <v>4000</v>
      </c>
      <c r="B441" s="19">
        <v>41374</v>
      </c>
      <c r="C441" t="s">
        <v>9</v>
      </c>
      <c r="D441" t="s">
        <v>47</v>
      </c>
      <c r="E441" t="s">
        <v>295</v>
      </c>
      <c r="F441" t="s">
        <v>296</v>
      </c>
      <c r="H441" t="s">
        <v>260</v>
      </c>
    </row>
    <row r="442" spans="1:8" x14ac:dyDescent="0.25">
      <c r="A442">
        <v>10</v>
      </c>
      <c r="B442" s="19">
        <v>41201</v>
      </c>
      <c r="C442" t="s">
        <v>9</v>
      </c>
      <c r="D442" t="s">
        <v>47</v>
      </c>
      <c r="E442" t="s">
        <v>269</v>
      </c>
      <c r="F442" t="s">
        <v>273</v>
      </c>
      <c r="G442" t="s">
        <v>274</v>
      </c>
      <c r="H442" t="s">
        <v>132</v>
      </c>
    </row>
    <row r="443" spans="1:8" x14ac:dyDescent="0.25">
      <c r="A443">
        <v>5</v>
      </c>
      <c r="B443" s="27">
        <v>41211</v>
      </c>
      <c r="C443" t="s">
        <v>9</v>
      </c>
      <c r="D443" t="s">
        <v>47</v>
      </c>
      <c r="E443" t="s">
        <v>269</v>
      </c>
      <c r="F443" t="s">
        <v>273</v>
      </c>
      <c r="G443" t="s">
        <v>274</v>
      </c>
      <c r="H443" t="s">
        <v>377</v>
      </c>
    </row>
    <row r="444" spans="1:8" x14ac:dyDescent="0.25">
      <c r="A444">
        <v>5</v>
      </c>
      <c r="B444" s="19">
        <v>41214</v>
      </c>
      <c r="C444" t="s">
        <v>9</v>
      </c>
      <c r="D444" t="s">
        <v>47</v>
      </c>
      <c r="E444" t="s">
        <v>269</v>
      </c>
      <c r="F444" t="s">
        <v>273</v>
      </c>
      <c r="G444" t="s">
        <v>274</v>
      </c>
      <c r="H444" t="s">
        <v>155</v>
      </c>
    </row>
    <row r="445" spans="1:8" x14ac:dyDescent="0.25">
      <c r="A445">
        <v>5</v>
      </c>
      <c r="B445" s="6">
        <v>41259</v>
      </c>
      <c r="C445" t="s">
        <v>9</v>
      </c>
      <c r="D445" t="s">
        <v>47</v>
      </c>
      <c r="E445" t="s">
        <v>269</v>
      </c>
      <c r="F445" t="s">
        <v>273</v>
      </c>
      <c r="G445" t="s">
        <v>274</v>
      </c>
      <c r="H445" t="s">
        <v>329</v>
      </c>
    </row>
    <row r="446" spans="1:8" x14ac:dyDescent="0.25">
      <c r="A446">
        <v>5</v>
      </c>
      <c r="B446" s="6">
        <v>41269</v>
      </c>
      <c r="C446" t="s">
        <v>9</v>
      </c>
      <c r="D446" t="s">
        <v>47</v>
      </c>
      <c r="E446" t="s">
        <v>269</v>
      </c>
      <c r="F446" t="s">
        <v>273</v>
      </c>
      <c r="G446" t="s">
        <v>274</v>
      </c>
      <c r="H446" t="s">
        <v>330</v>
      </c>
    </row>
    <row r="447" spans="1:8" x14ac:dyDescent="0.25">
      <c r="A447" s="3">
        <v>5</v>
      </c>
      <c r="B447" s="21">
        <v>41248</v>
      </c>
      <c r="C447" t="s">
        <v>9</v>
      </c>
      <c r="D447" t="s">
        <v>47</v>
      </c>
      <c r="E447" t="s">
        <v>269</v>
      </c>
      <c r="F447" t="s">
        <v>273</v>
      </c>
      <c r="G447" t="s">
        <v>274</v>
      </c>
      <c r="H447" t="s">
        <v>166</v>
      </c>
    </row>
    <row r="448" spans="1:8" x14ac:dyDescent="0.25">
      <c r="A448">
        <v>10</v>
      </c>
      <c r="B448" s="27">
        <v>41271</v>
      </c>
      <c r="C448" s="3" t="s">
        <v>9</v>
      </c>
      <c r="D448" s="3" t="s">
        <v>47</v>
      </c>
      <c r="E448" s="3" t="s">
        <v>269</v>
      </c>
      <c r="F448" t="s">
        <v>273</v>
      </c>
      <c r="G448" t="s">
        <v>274</v>
      </c>
      <c r="H448" t="s">
        <v>381</v>
      </c>
    </row>
    <row r="449" spans="1:8" x14ac:dyDescent="0.25">
      <c r="A449">
        <v>5</v>
      </c>
      <c r="B449" s="27">
        <v>41273</v>
      </c>
      <c r="C449" s="3" t="s">
        <v>9</v>
      </c>
      <c r="D449" s="3" t="s">
        <v>47</v>
      </c>
      <c r="E449" s="3" t="s">
        <v>269</v>
      </c>
      <c r="F449" t="s">
        <v>273</v>
      </c>
      <c r="G449" t="s">
        <v>274</v>
      </c>
      <c r="H449" t="s">
        <v>381</v>
      </c>
    </row>
    <row r="450" spans="1:8" x14ac:dyDescent="0.25">
      <c r="A450" s="3">
        <v>5</v>
      </c>
      <c r="B450" s="21">
        <v>41289</v>
      </c>
      <c r="C450" t="s">
        <v>9</v>
      </c>
      <c r="D450" t="s">
        <v>47</v>
      </c>
      <c r="E450" t="s">
        <v>269</v>
      </c>
      <c r="F450" t="s">
        <v>273</v>
      </c>
      <c r="G450" t="s">
        <v>274</v>
      </c>
      <c r="H450" t="s">
        <v>205</v>
      </c>
    </row>
    <row r="451" spans="1:8" x14ac:dyDescent="0.25">
      <c r="A451" s="3">
        <v>10</v>
      </c>
      <c r="B451" s="21">
        <v>41290</v>
      </c>
      <c r="C451" t="s">
        <v>9</v>
      </c>
      <c r="D451" t="s">
        <v>47</v>
      </c>
      <c r="E451" t="s">
        <v>269</v>
      </c>
      <c r="F451" t="s">
        <v>273</v>
      </c>
      <c r="G451" t="s">
        <v>274</v>
      </c>
      <c r="H451" t="s">
        <v>206</v>
      </c>
    </row>
    <row r="452" spans="1:8" x14ac:dyDescent="0.25">
      <c r="A452">
        <v>5</v>
      </c>
      <c r="B452" s="27">
        <v>41301</v>
      </c>
      <c r="C452" s="3" t="s">
        <v>9</v>
      </c>
      <c r="D452" s="3" t="s">
        <v>47</v>
      </c>
      <c r="E452" s="3" t="s">
        <v>269</v>
      </c>
      <c r="F452" s="3" t="s">
        <v>273</v>
      </c>
      <c r="G452" s="3" t="s">
        <v>274</v>
      </c>
      <c r="H452" t="s">
        <v>383</v>
      </c>
    </row>
    <row r="453" spans="1:8" x14ac:dyDescent="0.25">
      <c r="A453">
        <v>5</v>
      </c>
      <c r="B453" s="27">
        <v>41304</v>
      </c>
      <c r="C453" s="3" t="s">
        <v>9</v>
      </c>
      <c r="D453" s="3" t="s">
        <v>47</v>
      </c>
      <c r="E453" s="3" t="s">
        <v>269</v>
      </c>
      <c r="F453" s="3" t="s">
        <v>273</v>
      </c>
      <c r="G453" s="3" t="s">
        <v>274</v>
      </c>
      <c r="H453" t="s">
        <v>387</v>
      </c>
    </row>
    <row r="454" spans="1:8" x14ac:dyDescent="0.25">
      <c r="A454">
        <v>5</v>
      </c>
      <c r="B454" s="27">
        <v>41289</v>
      </c>
      <c r="C454" s="3" t="s">
        <v>9</v>
      </c>
      <c r="D454" s="3" t="s">
        <v>47</v>
      </c>
      <c r="E454" s="3" t="s">
        <v>269</v>
      </c>
      <c r="F454" s="3" t="s">
        <v>273</v>
      </c>
      <c r="G454" s="3" t="s">
        <v>274</v>
      </c>
      <c r="H454" t="s">
        <v>384</v>
      </c>
    </row>
    <row r="455" spans="1:8" x14ac:dyDescent="0.25">
      <c r="A455">
        <v>5</v>
      </c>
      <c r="B455" s="6">
        <v>41320</v>
      </c>
      <c r="C455" t="s">
        <v>9</v>
      </c>
      <c r="D455" t="s">
        <v>47</v>
      </c>
      <c r="E455" t="s">
        <v>269</v>
      </c>
      <c r="F455" t="s">
        <v>273</v>
      </c>
      <c r="G455" t="s">
        <v>274</v>
      </c>
      <c r="H455" t="s">
        <v>335</v>
      </c>
    </row>
    <row r="456" spans="1:8" x14ac:dyDescent="0.25">
      <c r="A456">
        <v>5</v>
      </c>
      <c r="B456" s="6">
        <v>41320</v>
      </c>
      <c r="C456" t="s">
        <v>9</v>
      </c>
      <c r="D456" t="s">
        <v>47</v>
      </c>
      <c r="E456" t="s">
        <v>269</v>
      </c>
      <c r="F456" t="s">
        <v>273</v>
      </c>
      <c r="G456" t="s">
        <v>274</v>
      </c>
      <c r="H456" t="s">
        <v>338</v>
      </c>
    </row>
    <row r="457" spans="1:8" x14ac:dyDescent="0.25">
      <c r="A457">
        <v>5</v>
      </c>
      <c r="B457" s="6">
        <v>41320</v>
      </c>
      <c r="C457" t="s">
        <v>9</v>
      </c>
      <c r="D457" t="s">
        <v>47</v>
      </c>
      <c r="E457" t="s">
        <v>269</v>
      </c>
      <c r="F457" t="s">
        <v>273</v>
      </c>
      <c r="G457" t="s">
        <v>274</v>
      </c>
      <c r="H457" t="s">
        <v>339</v>
      </c>
    </row>
    <row r="458" spans="1:8" x14ac:dyDescent="0.25">
      <c r="A458">
        <v>5</v>
      </c>
      <c r="B458" s="6">
        <v>41320</v>
      </c>
      <c r="C458" t="s">
        <v>9</v>
      </c>
      <c r="D458" t="s">
        <v>47</v>
      </c>
      <c r="E458" t="s">
        <v>269</v>
      </c>
      <c r="F458" t="s">
        <v>273</v>
      </c>
      <c r="G458" t="s">
        <v>274</v>
      </c>
      <c r="H458" t="s">
        <v>341</v>
      </c>
    </row>
    <row r="459" spans="1:8" x14ac:dyDescent="0.25">
      <c r="A459">
        <v>5</v>
      </c>
      <c r="B459" s="6">
        <v>41320</v>
      </c>
      <c r="C459" t="s">
        <v>9</v>
      </c>
      <c r="D459" t="s">
        <v>47</v>
      </c>
      <c r="E459" t="s">
        <v>269</v>
      </c>
      <c r="F459" t="s">
        <v>273</v>
      </c>
      <c r="G459" t="s">
        <v>274</v>
      </c>
      <c r="H459" t="s">
        <v>342</v>
      </c>
    </row>
    <row r="460" spans="1:8" x14ac:dyDescent="0.25">
      <c r="A460">
        <v>5</v>
      </c>
      <c r="B460" s="6">
        <v>41320</v>
      </c>
      <c r="C460" t="s">
        <v>9</v>
      </c>
      <c r="D460" t="s">
        <v>47</v>
      </c>
      <c r="E460" t="s">
        <v>269</v>
      </c>
      <c r="F460" t="s">
        <v>273</v>
      </c>
      <c r="G460" t="s">
        <v>274</v>
      </c>
      <c r="H460" t="s">
        <v>343</v>
      </c>
    </row>
    <row r="461" spans="1:8" x14ac:dyDescent="0.25">
      <c r="A461">
        <v>5</v>
      </c>
      <c r="B461" s="6">
        <v>41320</v>
      </c>
      <c r="C461" t="s">
        <v>9</v>
      </c>
      <c r="D461" t="s">
        <v>47</v>
      </c>
      <c r="E461" t="s">
        <v>269</v>
      </c>
      <c r="F461" t="s">
        <v>273</v>
      </c>
      <c r="G461" t="s">
        <v>274</v>
      </c>
      <c r="H461" t="s">
        <v>344</v>
      </c>
    </row>
    <row r="462" spans="1:8" x14ac:dyDescent="0.25">
      <c r="A462" s="3">
        <v>5</v>
      </c>
      <c r="B462" s="21">
        <v>41306</v>
      </c>
      <c r="C462" t="s">
        <v>9</v>
      </c>
      <c r="D462" t="s">
        <v>47</v>
      </c>
      <c r="E462" t="s">
        <v>269</v>
      </c>
      <c r="F462" t="s">
        <v>273</v>
      </c>
      <c r="G462" t="s">
        <v>274</v>
      </c>
      <c r="H462" t="s">
        <v>240</v>
      </c>
    </row>
    <row r="463" spans="1:8" x14ac:dyDescent="0.25">
      <c r="A463" s="3">
        <v>5</v>
      </c>
      <c r="B463" s="21">
        <v>41314</v>
      </c>
      <c r="C463" t="s">
        <v>9</v>
      </c>
      <c r="D463" t="s">
        <v>47</v>
      </c>
      <c r="E463" t="s">
        <v>269</v>
      </c>
      <c r="F463" t="s">
        <v>273</v>
      </c>
      <c r="G463" t="s">
        <v>274</v>
      </c>
      <c r="H463" t="s">
        <v>242</v>
      </c>
    </row>
    <row r="464" spans="1:8" x14ac:dyDescent="0.25">
      <c r="A464" s="3">
        <v>5</v>
      </c>
      <c r="B464" s="21">
        <v>41320</v>
      </c>
      <c r="C464" t="s">
        <v>9</v>
      </c>
      <c r="D464" t="s">
        <v>47</v>
      </c>
      <c r="E464" t="s">
        <v>269</v>
      </c>
      <c r="F464" t="s">
        <v>273</v>
      </c>
      <c r="G464" t="s">
        <v>274</v>
      </c>
      <c r="H464" t="s">
        <v>245</v>
      </c>
    </row>
    <row r="465" spans="1:8" x14ac:dyDescent="0.25">
      <c r="A465" s="3">
        <v>5</v>
      </c>
      <c r="B465" s="21">
        <v>41320</v>
      </c>
      <c r="C465" t="s">
        <v>9</v>
      </c>
      <c r="D465" t="s">
        <v>47</v>
      </c>
      <c r="E465" t="s">
        <v>269</v>
      </c>
      <c r="F465" t="s">
        <v>273</v>
      </c>
      <c r="G465" t="s">
        <v>274</v>
      </c>
      <c r="H465" t="s">
        <v>246</v>
      </c>
    </row>
    <row r="466" spans="1:8" x14ac:dyDescent="0.25">
      <c r="A466" s="3">
        <v>5</v>
      </c>
      <c r="B466" s="21">
        <v>41320</v>
      </c>
      <c r="C466" t="s">
        <v>9</v>
      </c>
      <c r="D466" t="s">
        <v>47</v>
      </c>
      <c r="E466" t="s">
        <v>269</v>
      </c>
      <c r="F466" t="s">
        <v>273</v>
      </c>
      <c r="G466" t="s">
        <v>274</v>
      </c>
      <c r="H466" t="s">
        <v>248</v>
      </c>
    </row>
    <row r="467" spans="1:8" x14ac:dyDescent="0.25">
      <c r="A467">
        <v>10</v>
      </c>
      <c r="B467" s="19">
        <v>41201</v>
      </c>
      <c r="C467" t="s">
        <v>9</v>
      </c>
      <c r="D467" t="s">
        <v>47</v>
      </c>
      <c r="E467" t="s">
        <v>269</v>
      </c>
      <c r="F467" t="s">
        <v>273</v>
      </c>
      <c r="G467" t="s">
        <v>275</v>
      </c>
      <c r="H467" t="s">
        <v>132</v>
      </c>
    </row>
    <row r="468" spans="1:8" x14ac:dyDescent="0.25">
      <c r="A468">
        <v>5</v>
      </c>
      <c r="B468" s="27">
        <v>41211</v>
      </c>
      <c r="C468" t="s">
        <v>9</v>
      </c>
      <c r="D468" t="s">
        <v>47</v>
      </c>
      <c r="E468" t="s">
        <v>269</v>
      </c>
      <c r="F468" t="s">
        <v>273</v>
      </c>
      <c r="G468" t="s">
        <v>275</v>
      </c>
      <c r="H468" t="s">
        <v>377</v>
      </c>
    </row>
    <row r="469" spans="1:8" x14ac:dyDescent="0.25">
      <c r="A469">
        <v>5</v>
      </c>
      <c r="B469" s="27">
        <v>41207</v>
      </c>
      <c r="C469" t="s">
        <v>9</v>
      </c>
      <c r="D469" t="s">
        <v>47</v>
      </c>
      <c r="E469" t="s">
        <v>269</v>
      </c>
      <c r="F469" t="s">
        <v>273</v>
      </c>
      <c r="G469" t="s">
        <v>275</v>
      </c>
      <c r="H469" t="s">
        <v>378</v>
      </c>
    </row>
    <row r="470" spans="1:8" x14ac:dyDescent="0.25">
      <c r="A470">
        <v>5</v>
      </c>
      <c r="B470" s="27">
        <v>41212</v>
      </c>
      <c r="C470" t="s">
        <v>9</v>
      </c>
      <c r="D470" t="s">
        <v>47</v>
      </c>
      <c r="E470" t="s">
        <v>269</v>
      </c>
      <c r="F470" t="s">
        <v>273</v>
      </c>
      <c r="G470" t="s">
        <v>275</v>
      </c>
      <c r="H470" t="s">
        <v>378</v>
      </c>
    </row>
    <row r="471" spans="1:8" x14ac:dyDescent="0.25">
      <c r="A471">
        <v>5</v>
      </c>
      <c r="B471" s="6">
        <v>41269</v>
      </c>
      <c r="C471" t="s">
        <v>9</v>
      </c>
      <c r="D471" t="s">
        <v>47</v>
      </c>
      <c r="E471" t="s">
        <v>269</v>
      </c>
      <c r="F471" t="s">
        <v>273</v>
      </c>
      <c r="G471" t="s">
        <v>275</v>
      </c>
      <c r="H471" t="s">
        <v>330</v>
      </c>
    </row>
    <row r="472" spans="1:8" x14ac:dyDescent="0.25">
      <c r="A472" s="3">
        <v>5</v>
      </c>
      <c r="B472" s="21">
        <v>41244</v>
      </c>
      <c r="C472" t="s">
        <v>9</v>
      </c>
      <c r="D472" t="s">
        <v>47</v>
      </c>
      <c r="E472" t="s">
        <v>269</v>
      </c>
      <c r="F472" t="s">
        <v>273</v>
      </c>
      <c r="G472" t="s">
        <v>275</v>
      </c>
      <c r="H472" t="s">
        <v>182</v>
      </c>
    </row>
    <row r="473" spans="1:8" x14ac:dyDescent="0.25">
      <c r="A473" s="3">
        <v>5</v>
      </c>
      <c r="B473" s="21">
        <v>41248</v>
      </c>
      <c r="C473" t="s">
        <v>9</v>
      </c>
      <c r="D473" t="s">
        <v>47</v>
      </c>
      <c r="E473" t="s">
        <v>269</v>
      </c>
      <c r="F473" t="s">
        <v>273</v>
      </c>
      <c r="G473" t="s">
        <v>275</v>
      </c>
      <c r="H473" t="s">
        <v>166</v>
      </c>
    </row>
    <row r="474" spans="1:8" x14ac:dyDescent="0.25">
      <c r="A474" s="3">
        <v>5</v>
      </c>
      <c r="B474" s="21">
        <v>41250</v>
      </c>
      <c r="C474" t="s">
        <v>9</v>
      </c>
      <c r="D474" t="s">
        <v>47</v>
      </c>
      <c r="E474" t="s">
        <v>269</v>
      </c>
      <c r="F474" t="s">
        <v>273</v>
      </c>
      <c r="G474" t="s">
        <v>275</v>
      </c>
      <c r="H474" t="s">
        <v>183</v>
      </c>
    </row>
    <row r="475" spans="1:8" x14ac:dyDescent="0.25">
      <c r="A475" s="3">
        <v>12</v>
      </c>
      <c r="B475" s="21">
        <v>41254</v>
      </c>
      <c r="C475" t="s">
        <v>9</v>
      </c>
      <c r="D475" t="s">
        <v>47</v>
      </c>
      <c r="E475" t="s">
        <v>269</v>
      </c>
      <c r="F475" t="s">
        <v>273</v>
      </c>
      <c r="G475" t="s">
        <v>275</v>
      </c>
      <c r="H475" t="s">
        <v>186</v>
      </c>
    </row>
    <row r="476" spans="1:8" x14ac:dyDescent="0.25">
      <c r="A476" s="3">
        <v>5</v>
      </c>
      <c r="B476" s="21">
        <v>41260</v>
      </c>
      <c r="C476" t="s">
        <v>9</v>
      </c>
      <c r="D476" t="s">
        <v>47</v>
      </c>
      <c r="E476" t="s">
        <v>269</v>
      </c>
      <c r="F476" t="s">
        <v>273</v>
      </c>
      <c r="G476" t="s">
        <v>275</v>
      </c>
      <c r="H476" t="s">
        <v>184</v>
      </c>
    </row>
    <row r="477" spans="1:8" x14ac:dyDescent="0.25">
      <c r="A477" s="3">
        <v>5</v>
      </c>
      <c r="B477" s="21">
        <v>41263</v>
      </c>
      <c r="C477" t="s">
        <v>9</v>
      </c>
      <c r="D477" t="s">
        <v>47</v>
      </c>
      <c r="E477" t="s">
        <v>269</v>
      </c>
      <c r="F477" t="s">
        <v>273</v>
      </c>
      <c r="G477" t="s">
        <v>275</v>
      </c>
      <c r="H477" t="s">
        <v>190</v>
      </c>
    </row>
    <row r="478" spans="1:8" x14ac:dyDescent="0.25">
      <c r="A478">
        <v>5</v>
      </c>
      <c r="B478" s="27">
        <v>41273</v>
      </c>
      <c r="C478" s="3" t="s">
        <v>9</v>
      </c>
      <c r="D478" s="3" t="s">
        <v>47</v>
      </c>
      <c r="E478" s="3" t="s">
        <v>269</v>
      </c>
      <c r="F478" t="s">
        <v>273</v>
      </c>
      <c r="G478" t="s">
        <v>275</v>
      </c>
      <c r="H478" t="s">
        <v>381</v>
      </c>
    </row>
    <row r="479" spans="1:8" x14ac:dyDescent="0.25">
      <c r="A479">
        <v>10</v>
      </c>
      <c r="B479" s="27">
        <v>41267</v>
      </c>
      <c r="C479" s="3" t="s">
        <v>9</v>
      </c>
      <c r="D479" s="3" t="s">
        <v>47</v>
      </c>
      <c r="E479" s="3" t="s">
        <v>269</v>
      </c>
      <c r="F479" t="s">
        <v>273</v>
      </c>
      <c r="G479" t="s">
        <v>275</v>
      </c>
      <c r="H479" t="s">
        <v>382</v>
      </c>
    </row>
    <row r="480" spans="1:8" x14ac:dyDescent="0.25">
      <c r="A480">
        <v>10</v>
      </c>
      <c r="B480" s="27">
        <v>41268</v>
      </c>
      <c r="C480" s="3" t="s">
        <v>9</v>
      </c>
      <c r="D480" s="3" t="s">
        <v>47</v>
      </c>
      <c r="E480" s="3" t="s">
        <v>269</v>
      </c>
      <c r="F480" t="s">
        <v>273</v>
      </c>
      <c r="G480" t="s">
        <v>275</v>
      </c>
      <c r="H480" t="s">
        <v>382</v>
      </c>
    </row>
    <row r="481" spans="1:8" x14ac:dyDescent="0.25">
      <c r="A481">
        <v>5</v>
      </c>
      <c r="B481" s="27">
        <v>41270</v>
      </c>
      <c r="C481" s="3" t="s">
        <v>9</v>
      </c>
      <c r="D481" s="3" t="s">
        <v>47</v>
      </c>
      <c r="E481" s="3" t="s">
        <v>269</v>
      </c>
      <c r="F481" t="s">
        <v>273</v>
      </c>
      <c r="G481" t="s">
        <v>275</v>
      </c>
      <c r="H481" t="s">
        <v>382</v>
      </c>
    </row>
    <row r="482" spans="1:8" x14ac:dyDescent="0.25">
      <c r="A482">
        <v>5</v>
      </c>
      <c r="B482" s="27">
        <v>41272</v>
      </c>
      <c r="C482" s="3" t="s">
        <v>9</v>
      </c>
      <c r="D482" s="3" t="s">
        <v>47</v>
      </c>
      <c r="E482" s="3" t="s">
        <v>269</v>
      </c>
      <c r="F482" t="s">
        <v>273</v>
      </c>
      <c r="G482" t="s">
        <v>275</v>
      </c>
      <c r="H482" t="s">
        <v>382</v>
      </c>
    </row>
    <row r="483" spans="1:8" x14ac:dyDescent="0.25">
      <c r="A483" s="3">
        <v>5</v>
      </c>
      <c r="B483" s="21">
        <v>41289</v>
      </c>
      <c r="C483" t="s">
        <v>9</v>
      </c>
      <c r="D483" t="s">
        <v>47</v>
      </c>
      <c r="E483" t="s">
        <v>269</v>
      </c>
      <c r="F483" t="s">
        <v>273</v>
      </c>
      <c r="G483" t="s">
        <v>275</v>
      </c>
      <c r="H483" t="s">
        <v>205</v>
      </c>
    </row>
    <row r="484" spans="1:8" x14ac:dyDescent="0.25">
      <c r="A484" s="3">
        <v>10</v>
      </c>
      <c r="B484" s="21">
        <v>41290</v>
      </c>
      <c r="C484" t="s">
        <v>9</v>
      </c>
      <c r="D484" t="s">
        <v>47</v>
      </c>
      <c r="E484" t="s">
        <v>269</v>
      </c>
      <c r="F484" t="s">
        <v>273</v>
      </c>
      <c r="G484" t="s">
        <v>275</v>
      </c>
      <c r="H484" t="s">
        <v>206</v>
      </c>
    </row>
    <row r="485" spans="1:8" x14ac:dyDescent="0.25">
      <c r="A485">
        <v>5</v>
      </c>
      <c r="B485" s="27">
        <v>41304</v>
      </c>
      <c r="C485" s="3" t="s">
        <v>9</v>
      </c>
      <c r="D485" s="3" t="s">
        <v>47</v>
      </c>
      <c r="E485" s="3" t="s">
        <v>269</v>
      </c>
      <c r="F485" s="3" t="s">
        <v>273</v>
      </c>
      <c r="G485" s="3" t="s">
        <v>275</v>
      </c>
      <c r="H485" t="s">
        <v>387</v>
      </c>
    </row>
    <row r="486" spans="1:8" x14ac:dyDescent="0.25">
      <c r="A486">
        <v>5</v>
      </c>
      <c r="B486" s="27">
        <v>41292</v>
      </c>
      <c r="C486" s="3" t="s">
        <v>9</v>
      </c>
      <c r="D486" s="3" t="s">
        <v>47</v>
      </c>
      <c r="E486" s="3" t="s">
        <v>269</v>
      </c>
      <c r="F486" s="3" t="s">
        <v>273</v>
      </c>
      <c r="G486" s="3" t="s">
        <v>275</v>
      </c>
      <c r="H486" t="s">
        <v>384</v>
      </c>
    </row>
    <row r="487" spans="1:8" x14ac:dyDescent="0.25">
      <c r="A487">
        <v>5</v>
      </c>
      <c r="B487" s="27">
        <v>41295</v>
      </c>
      <c r="C487" s="3" t="s">
        <v>9</v>
      </c>
      <c r="D487" s="3" t="s">
        <v>47</v>
      </c>
      <c r="E487" s="3" t="s">
        <v>269</v>
      </c>
      <c r="F487" s="3" t="s">
        <v>273</v>
      </c>
      <c r="G487" s="3" t="s">
        <v>275</v>
      </c>
      <c r="H487" t="s">
        <v>384</v>
      </c>
    </row>
    <row r="488" spans="1:8" x14ac:dyDescent="0.25">
      <c r="A488" s="3">
        <v>5</v>
      </c>
      <c r="B488" s="21">
        <v>41314</v>
      </c>
      <c r="C488" t="s">
        <v>9</v>
      </c>
      <c r="D488" t="s">
        <v>47</v>
      </c>
      <c r="E488" t="s">
        <v>269</v>
      </c>
      <c r="F488" t="s">
        <v>273</v>
      </c>
      <c r="G488" t="s">
        <v>275</v>
      </c>
      <c r="H488" t="s">
        <v>242</v>
      </c>
    </row>
    <row r="489" spans="1:8" x14ac:dyDescent="0.25">
      <c r="A489">
        <v>-3.17</v>
      </c>
      <c r="B489" s="19">
        <v>41191</v>
      </c>
      <c r="C489" t="s">
        <v>9</v>
      </c>
      <c r="D489" t="s">
        <v>47</v>
      </c>
      <c r="E489" t="s">
        <v>269</v>
      </c>
      <c r="F489" t="s">
        <v>272</v>
      </c>
      <c r="H489" t="s">
        <v>130</v>
      </c>
    </row>
    <row r="490" spans="1:8" x14ac:dyDescent="0.25">
      <c r="A490">
        <v>-6.04</v>
      </c>
      <c r="B490" s="19">
        <v>41194</v>
      </c>
      <c r="C490" t="s">
        <v>9</v>
      </c>
      <c r="D490" t="s">
        <v>47</v>
      </c>
      <c r="E490" t="s">
        <v>269</v>
      </c>
      <c r="F490" t="s">
        <v>272</v>
      </c>
      <c r="H490" t="s">
        <v>131</v>
      </c>
    </row>
    <row r="491" spans="1:8" x14ac:dyDescent="0.25">
      <c r="A491">
        <v>-7.32</v>
      </c>
      <c r="B491" s="19">
        <v>41201</v>
      </c>
      <c r="C491" t="s">
        <v>9</v>
      </c>
      <c r="D491" t="s">
        <v>47</v>
      </c>
      <c r="E491" t="s">
        <v>269</v>
      </c>
      <c r="F491" t="s">
        <v>272</v>
      </c>
      <c r="H491" t="s">
        <v>132</v>
      </c>
    </row>
    <row r="492" spans="1:8" x14ac:dyDescent="0.25">
      <c r="A492">
        <v>-3.17</v>
      </c>
      <c r="B492" s="19">
        <v>41208</v>
      </c>
      <c r="C492" t="s">
        <v>9</v>
      </c>
      <c r="D492" t="s">
        <v>47</v>
      </c>
      <c r="E492" t="s">
        <v>269</v>
      </c>
      <c r="F492" t="s">
        <v>272</v>
      </c>
      <c r="H492" t="s">
        <v>133</v>
      </c>
    </row>
    <row r="493" spans="1:8" x14ac:dyDescent="0.25">
      <c r="A493">
        <v>-3.84</v>
      </c>
      <c r="B493" s="27">
        <v>41211</v>
      </c>
      <c r="C493" t="s">
        <v>9</v>
      </c>
      <c r="D493" t="s">
        <v>47</v>
      </c>
      <c r="E493" t="s">
        <v>269</v>
      </c>
      <c r="F493" t="s">
        <v>272</v>
      </c>
      <c r="H493" t="s">
        <v>377</v>
      </c>
    </row>
    <row r="494" spans="1:8" x14ac:dyDescent="0.25">
      <c r="A494">
        <v>-3.72</v>
      </c>
      <c r="B494" s="27">
        <v>41211</v>
      </c>
      <c r="C494" t="s">
        <v>9</v>
      </c>
      <c r="D494" t="s">
        <v>47</v>
      </c>
      <c r="E494" t="s">
        <v>269</v>
      </c>
      <c r="F494" t="s">
        <v>272</v>
      </c>
      <c r="H494" t="s">
        <v>377</v>
      </c>
    </row>
    <row r="495" spans="1:8" x14ac:dyDescent="0.25">
      <c r="A495">
        <v>-3.17</v>
      </c>
      <c r="B495" s="27">
        <v>41212</v>
      </c>
      <c r="C495" t="s">
        <v>9</v>
      </c>
      <c r="D495" t="s">
        <v>47</v>
      </c>
      <c r="E495" t="s">
        <v>269</v>
      </c>
      <c r="F495" t="s">
        <v>272</v>
      </c>
      <c r="H495" t="s">
        <v>377</v>
      </c>
    </row>
    <row r="496" spans="1:8" x14ac:dyDescent="0.25">
      <c r="A496">
        <v>-6.04</v>
      </c>
      <c r="B496" s="27">
        <v>41213</v>
      </c>
      <c r="C496" t="s">
        <v>9</v>
      </c>
      <c r="D496" t="s">
        <v>47</v>
      </c>
      <c r="E496" t="s">
        <v>269</v>
      </c>
      <c r="F496" t="s">
        <v>272</v>
      </c>
      <c r="H496" t="s">
        <v>379</v>
      </c>
    </row>
    <row r="497" spans="1:8" x14ac:dyDescent="0.25">
      <c r="A497">
        <v>-3.17</v>
      </c>
      <c r="B497" s="27">
        <v>41213</v>
      </c>
      <c r="C497" t="s">
        <v>9</v>
      </c>
      <c r="D497" t="s">
        <v>47</v>
      </c>
      <c r="E497" t="s">
        <v>269</v>
      </c>
      <c r="F497" t="s">
        <v>272</v>
      </c>
      <c r="H497" t="s">
        <v>379</v>
      </c>
    </row>
    <row r="498" spans="1:8" x14ac:dyDescent="0.25">
      <c r="A498">
        <v>-3.17</v>
      </c>
      <c r="B498" s="27">
        <v>41213</v>
      </c>
      <c r="C498" t="s">
        <v>9</v>
      </c>
      <c r="D498" t="s">
        <v>47</v>
      </c>
      <c r="E498" t="s">
        <v>269</v>
      </c>
      <c r="F498" t="s">
        <v>272</v>
      </c>
      <c r="H498" t="s">
        <v>379</v>
      </c>
    </row>
    <row r="499" spans="1:8" x14ac:dyDescent="0.25">
      <c r="A499">
        <v>-3.46</v>
      </c>
      <c r="B499" s="19">
        <v>41236</v>
      </c>
      <c r="C499" t="s">
        <v>9</v>
      </c>
      <c r="D499" t="s">
        <v>47</v>
      </c>
      <c r="E499" t="s">
        <v>269</v>
      </c>
      <c r="F499" t="s">
        <v>272</v>
      </c>
      <c r="H499" t="s">
        <v>158</v>
      </c>
    </row>
    <row r="500" spans="1:8" x14ac:dyDescent="0.25">
      <c r="A500" s="3">
        <v>-3.46</v>
      </c>
      <c r="B500" s="21">
        <v>41245</v>
      </c>
      <c r="C500" t="s">
        <v>9</v>
      </c>
      <c r="D500" t="s">
        <v>47</v>
      </c>
      <c r="E500" t="s">
        <v>269</v>
      </c>
      <c r="F500" t="s">
        <v>272</v>
      </c>
      <c r="H500" t="s">
        <v>180</v>
      </c>
    </row>
    <row r="501" spans="1:8" x14ac:dyDescent="0.25">
      <c r="A501" s="3">
        <v>-0.82</v>
      </c>
      <c r="B501" s="21">
        <v>41245</v>
      </c>
      <c r="C501" t="s">
        <v>9</v>
      </c>
      <c r="D501" t="s">
        <v>47</v>
      </c>
      <c r="E501" t="s">
        <v>269</v>
      </c>
      <c r="F501" t="s">
        <v>272</v>
      </c>
      <c r="H501" t="s">
        <v>181</v>
      </c>
    </row>
    <row r="502" spans="1:8" x14ac:dyDescent="0.25">
      <c r="A502" s="3">
        <v>-4.01</v>
      </c>
      <c r="B502" s="21">
        <v>41250</v>
      </c>
      <c r="C502" t="s">
        <v>9</v>
      </c>
      <c r="D502" t="s">
        <v>47</v>
      </c>
      <c r="E502" t="s">
        <v>269</v>
      </c>
      <c r="F502" t="s">
        <v>272</v>
      </c>
      <c r="H502" t="s">
        <v>183</v>
      </c>
    </row>
    <row r="503" spans="1:8" x14ac:dyDescent="0.25">
      <c r="A503" s="3">
        <v>-3.61</v>
      </c>
      <c r="B503" s="21">
        <v>41260</v>
      </c>
      <c r="C503" t="s">
        <v>9</v>
      </c>
      <c r="D503" t="s">
        <v>47</v>
      </c>
      <c r="E503" t="s">
        <v>269</v>
      </c>
      <c r="F503" t="s">
        <v>272</v>
      </c>
      <c r="H503" t="s">
        <v>184</v>
      </c>
    </row>
    <row r="504" spans="1:8" x14ac:dyDescent="0.25">
      <c r="A504" s="3">
        <v>-6.62</v>
      </c>
      <c r="B504" s="21">
        <v>41260</v>
      </c>
      <c r="C504" t="s">
        <v>9</v>
      </c>
      <c r="D504" t="s">
        <v>47</v>
      </c>
      <c r="E504" t="s">
        <v>269</v>
      </c>
      <c r="F504" t="s">
        <v>272</v>
      </c>
      <c r="H504" t="s">
        <v>185</v>
      </c>
    </row>
    <row r="505" spans="1:8" x14ac:dyDescent="0.25">
      <c r="A505" s="3">
        <v>-4.2699999999999996</v>
      </c>
      <c r="B505" s="21">
        <v>41263</v>
      </c>
      <c r="C505" t="s">
        <v>9</v>
      </c>
      <c r="D505" t="s">
        <v>47</v>
      </c>
      <c r="E505" t="s">
        <v>269</v>
      </c>
      <c r="F505" t="s">
        <v>272</v>
      </c>
      <c r="H505" t="s">
        <v>190</v>
      </c>
    </row>
    <row r="506" spans="1:8" x14ac:dyDescent="0.25">
      <c r="A506">
        <v>-6.91</v>
      </c>
      <c r="B506" s="27">
        <v>41271</v>
      </c>
      <c r="C506" t="s">
        <v>9</v>
      </c>
      <c r="D506" s="20" t="s">
        <v>47</v>
      </c>
      <c r="E506" t="s">
        <v>269</v>
      </c>
      <c r="F506" s="3" t="s">
        <v>272</v>
      </c>
      <c r="H506" t="s">
        <v>381</v>
      </c>
    </row>
    <row r="507" spans="1:8" x14ac:dyDescent="0.25">
      <c r="A507">
        <v>-3.9</v>
      </c>
      <c r="B507" s="27">
        <v>41273</v>
      </c>
      <c r="C507" t="s">
        <v>9</v>
      </c>
      <c r="D507" s="20" t="s">
        <v>47</v>
      </c>
      <c r="E507" t="s">
        <v>269</v>
      </c>
      <c r="F507" s="3" t="s">
        <v>272</v>
      </c>
      <c r="H507" t="s">
        <v>381</v>
      </c>
    </row>
    <row r="508" spans="1:8" x14ac:dyDescent="0.25">
      <c r="A508" s="3">
        <v>-4.3899999999999997</v>
      </c>
      <c r="B508" s="21">
        <v>41289</v>
      </c>
      <c r="C508" t="s">
        <v>9</v>
      </c>
      <c r="D508" t="s">
        <v>47</v>
      </c>
      <c r="E508" t="s">
        <v>269</v>
      </c>
      <c r="F508" t="s">
        <v>272</v>
      </c>
      <c r="H508" t="s">
        <v>205</v>
      </c>
    </row>
    <row r="509" spans="1:8" x14ac:dyDescent="0.25">
      <c r="A509" s="3">
        <v>-9.81</v>
      </c>
      <c r="B509" s="21">
        <v>41290</v>
      </c>
      <c r="C509" t="s">
        <v>9</v>
      </c>
      <c r="D509" t="s">
        <v>47</v>
      </c>
      <c r="E509" t="s">
        <v>269</v>
      </c>
      <c r="F509" t="s">
        <v>272</v>
      </c>
      <c r="H509" t="s">
        <v>206</v>
      </c>
    </row>
    <row r="510" spans="1:8" x14ac:dyDescent="0.25">
      <c r="A510" s="3">
        <v>-3.75</v>
      </c>
      <c r="B510" s="21">
        <v>41291</v>
      </c>
      <c r="C510" t="s">
        <v>9</v>
      </c>
      <c r="D510" t="s">
        <v>47</v>
      </c>
      <c r="E510" t="s">
        <v>269</v>
      </c>
      <c r="F510" t="s">
        <v>272</v>
      </c>
      <c r="H510" t="s">
        <v>207</v>
      </c>
    </row>
    <row r="511" spans="1:8" x14ac:dyDescent="0.25">
      <c r="A511" s="3">
        <v>-2.91</v>
      </c>
      <c r="B511" s="21">
        <v>41295</v>
      </c>
      <c r="C511" t="s">
        <v>9</v>
      </c>
      <c r="D511" t="s">
        <v>47</v>
      </c>
      <c r="E511" t="s">
        <v>269</v>
      </c>
      <c r="F511" t="s">
        <v>272</v>
      </c>
      <c r="H511" t="s">
        <v>208</v>
      </c>
    </row>
    <row r="512" spans="1:8" x14ac:dyDescent="0.25">
      <c r="A512">
        <v>-2.2999999999999998</v>
      </c>
      <c r="B512" s="27">
        <v>41298</v>
      </c>
      <c r="C512" t="s">
        <v>9</v>
      </c>
      <c r="D512" s="20" t="s">
        <v>47</v>
      </c>
      <c r="E512" t="s">
        <v>269</v>
      </c>
      <c r="F512" s="3" t="s">
        <v>272</v>
      </c>
      <c r="G512" s="3"/>
      <c r="H512" t="s">
        <v>383</v>
      </c>
    </row>
    <row r="513" spans="1:8" x14ac:dyDescent="0.25">
      <c r="A513">
        <v>-3.75</v>
      </c>
      <c r="B513" s="27">
        <v>41298</v>
      </c>
      <c r="C513" t="s">
        <v>9</v>
      </c>
      <c r="D513" s="20" t="s">
        <v>47</v>
      </c>
      <c r="E513" t="s">
        <v>269</v>
      </c>
      <c r="F513" s="3" t="s">
        <v>272</v>
      </c>
      <c r="G513" s="3"/>
      <c r="H513" t="s">
        <v>383</v>
      </c>
    </row>
    <row r="514" spans="1:8" x14ac:dyDescent="0.25">
      <c r="A514">
        <v>-3.75</v>
      </c>
      <c r="B514" s="27">
        <v>41298</v>
      </c>
      <c r="C514" t="s">
        <v>9</v>
      </c>
      <c r="D514" s="20" t="s">
        <v>47</v>
      </c>
      <c r="E514" t="s">
        <v>269</v>
      </c>
      <c r="F514" s="3" t="s">
        <v>272</v>
      </c>
      <c r="G514" s="3"/>
      <c r="H514" t="s">
        <v>383</v>
      </c>
    </row>
    <row r="515" spans="1:8" x14ac:dyDescent="0.25">
      <c r="A515">
        <v>-2.65</v>
      </c>
      <c r="B515" s="27">
        <v>41300</v>
      </c>
      <c r="C515" t="s">
        <v>9</v>
      </c>
      <c r="D515" s="20" t="s">
        <v>47</v>
      </c>
      <c r="E515" t="s">
        <v>269</v>
      </c>
      <c r="F515" s="3" t="s">
        <v>272</v>
      </c>
      <c r="G515" s="3"/>
      <c r="H515" t="s">
        <v>383</v>
      </c>
    </row>
    <row r="516" spans="1:8" x14ac:dyDescent="0.25">
      <c r="A516">
        <v>-3.9</v>
      </c>
      <c r="B516" s="27">
        <v>41301</v>
      </c>
      <c r="C516" t="s">
        <v>9</v>
      </c>
      <c r="D516" s="20" t="s">
        <v>47</v>
      </c>
      <c r="E516" t="s">
        <v>269</v>
      </c>
      <c r="F516" s="3" t="s">
        <v>272</v>
      </c>
      <c r="G516" s="3"/>
      <c r="H516" t="s">
        <v>383</v>
      </c>
    </row>
    <row r="517" spans="1:8" x14ac:dyDescent="0.25">
      <c r="A517">
        <v>-2.2999999999999998</v>
      </c>
      <c r="B517" s="27">
        <v>41302</v>
      </c>
      <c r="C517" t="s">
        <v>9</v>
      </c>
      <c r="D517" s="20" t="s">
        <v>47</v>
      </c>
      <c r="E517" t="s">
        <v>269</v>
      </c>
      <c r="F517" s="3" t="s">
        <v>272</v>
      </c>
      <c r="G517" s="3"/>
      <c r="H517" t="s">
        <v>383</v>
      </c>
    </row>
    <row r="518" spans="1:8" x14ac:dyDescent="0.25">
      <c r="A518">
        <v>-1.17</v>
      </c>
      <c r="B518" s="27">
        <v>41302</v>
      </c>
      <c r="C518" t="s">
        <v>9</v>
      </c>
      <c r="D518" s="20" t="s">
        <v>47</v>
      </c>
      <c r="E518" t="s">
        <v>269</v>
      </c>
      <c r="F518" s="3" t="s">
        <v>272</v>
      </c>
      <c r="G518" s="3"/>
      <c r="H518" t="s">
        <v>383</v>
      </c>
    </row>
    <row r="519" spans="1:8" x14ac:dyDescent="0.25">
      <c r="A519">
        <v>-3.75</v>
      </c>
      <c r="B519" s="27">
        <v>41304</v>
      </c>
      <c r="C519" t="s">
        <v>9</v>
      </c>
      <c r="D519" s="20" t="s">
        <v>47</v>
      </c>
      <c r="E519" t="s">
        <v>269</v>
      </c>
      <c r="F519" s="3" t="s">
        <v>272</v>
      </c>
      <c r="G519" s="3"/>
      <c r="H519" t="s">
        <v>387</v>
      </c>
    </row>
    <row r="520" spans="1:8" x14ac:dyDescent="0.25">
      <c r="A520">
        <v>-6.39</v>
      </c>
      <c r="B520" s="27">
        <v>41304</v>
      </c>
      <c r="C520" t="s">
        <v>9</v>
      </c>
      <c r="D520" s="20" t="s">
        <v>47</v>
      </c>
      <c r="E520" t="s">
        <v>269</v>
      </c>
      <c r="F520" s="3" t="s">
        <v>272</v>
      </c>
      <c r="G520" s="3"/>
      <c r="H520" t="s">
        <v>387</v>
      </c>
    </row>
    <row r="521" spans="1:8" x14ac:dyDescent="0.25">
      <c r="A521">
        <v>1.83</v>
      </c>
      <c r="B521" s="27">
        <v>41304</v>
      </c>
      <c r="C521" t="s">
        <v>9</v>
      </c>
      <c r="D521" s="20" t="s">
        <v>47</v>
      </c>
      <c r="E521" t="s">
        <v>269</v>
      </c>
      <c r="F521" s="3" t="s">
        <v>272</v>
      </c>
      <c r="G521" s="3"/>
      <c r="H521" t="s">
        <v>387</v>
      </c>
    </row>
    <row r="522" spans="1:8" x14ac:dyDescent="0.25">
      <c r="A522">
        <v>-7.2</v>
      </c>
      <c r="B522" s="27">
        <v>41305</v>
      </c>
      <c r="C522" t="s">
        <v>9</v>
      </c>
      <c r="D522" s="20" t="s">
        <v>47</v>
      </c>
      <c r="E522" t="s">
        <v>269</v>
      </c>
      <c r="F522" s="3" t="s">
        <v>272</v>
      </c>
      <c r="G522" s="3"/>
      <c r="H522" t="s">
        <v>387</v>
      </c>
    </row>
    <row r="523" spans="1:8" x14ac:dyDescent="0.25">
      <c r="A523">
        <v>-0.97</v>
      </c>
      <c r="B523" s="27">
        <v>41305</v>
      </c>
      <c r="C523" t="s">
        <v>9</v>
      </c>
      <c r="D523" s="20" t="s">
        <v>47</v>
      </c>
      <c r="E523" t="s">
        <v>269</v>
      </c>
      <c r="F523" s="3" t="s">
        <v>272</v>
      </c>
      <c r="G523" s="3"/>
      <c r="H523" t="s">
        <v>387</v>
      </c>
    </row>
    <row r="524" spans="1:8" x14ac:dyDescent="0.25">
      <c r="A524">
        <v>-3.3</v>
      </c>
      <c r="B524" s="27">
        <v>41305</v>
      </c>
      <c r="C524" t="s">
        <v>9</v>
      </c>
      <c r="D524" s="20" t="s">
        <v>47</v>
      </c>
      <c r="E524" t="s">
        <v>269</v>
      </c>
      <c r="F524" s="3" t="s">
        <v>272</v>
      </c>
      <c r="G524" s="3"/>
      <c r="H524" t="s">
        <v>387</v>
      </c>
    </row>
    <row r="525" spans="1:8" x14ac:dyDescent="0.25">
      <c r="A525">
        <v>-2.2999999999999998</v>
      </c>
      <c r="B525" s="27">
        <v>41305</v>
      </c>
      <c r="C525" t="s">
        <v>9</v>
      </c>
      <c r="D525" s="20" t="s">
        <v>47</v>
      </c>
      <c r="E525" t="s">
        <v>269</v>
      </c>
      <c r="F525" s="3" t="s">
        <v>272</v>
      </c>
      <c r="G525" s="3"/>
      <c r="H525" t="s">
        <v>387</v>
      </c>
    </row>
    <row r="526" spans="1:8" x14ac:dyDescent="0.25">
      <c r="A526" s="3">
        <v>-3.75</v>
      </c>
      <c r="B526" s="21">
        <v>41306</v>
      </c>
      <c r="C526" t="s">
        <v>9</v>
      </c>
      <c r="D526" t="s">
        <v>47</v>
      </c>
      <c r="E526" t="s">
        <v>269</v>
      </c>
      <c r="F526" t="s">
        <v>272</v>
      </c>
      <c r="H526" t="s">
        <v>236</v>
      </c>
    </row>
    <row r="527" spans="1:8" x14ac:dyDescent="0.25">
      <c r="A527" s="3">
        <v>-2.48</v>
      </c>
      <c r="B527" s="21">
        <v>41307</v>
      </c>
      <c r="C527" t="s">
        <v>9</v>
      </c>
      <c r="D527" t="s">
        <v>47</v>
      </c>
      <c r="E527" t="s">
        <v>269</v>
      </c>
      <c r="F527" t="s">
        <v>272</v>
      </c>
      <c r="H527" t="s">
        <v>237</v>
      </c>
    </row>
    <row r="528" spans="1:8" x14ac:dyDescent="0.25">
      <c r="A528" s="3">
        <v>-8.36</v>
      </c>
      <c r="B528" s="21">
        <v>41309</v>
      </c>
      <c r="C528" t="s">
        <v>9</v>
      </c>
      <c r="D528" t="s">
        <v>47</v>
      </c>
      <c r="E528" t="s">
        <v>269</v>
      </c>
      <c r="F528" t="s">
        <v>272</v>
      </c>
      <c r="H528" t="s">
        <v>238</v>
      </c>
    </row>
    <row r="529" spans="1:8" x14ac:dyDescent="0.25">
      <c r="A529" s="3">
        <v>-4.68</v>
      </c>
      <c r="B529" s="21">
        <v>41315</v>
      </c>
      <c r="C529" t="s">
        <v>9</v>
      </c>
      <c r="D529" t="s">
        <v>47</v>
      </c>
      <c r="E529" t="s">
        <v>269</v>
      </c>
      <c r="F529" t="s">
        <v>272</v>
      </c>
      <c r="H529" t="s">
        <v>259</v>
      </c>
    </row>
    <row r="530" spans="1:8" x14ac:dyDescent="0.25">
      <c r="A530">
        <v>-59.5</v>
      </c>
      <c r="B530" s="27">
        <v>41299</v>
      </c>
      <c r="C530" s="3" t="s">
        <v>9</v>
      </c>
      <c r="D530" s="16" t="s">
        <v>47</v>
      </c>
      <c r="E530" s="3" t="s">
        <v>269</v>
      </c>
      <c r="F530" s="3" t="s">
        <v>270</v>
      </c>
      <c r="G530" s="3" t="s">
        <v>374</v>
      </c>
      <c r="H530" t="s">
        <v>385</v>
      </c>
    </row>
    <row r="531" spans="1:8" x14ac:dyDescent="0.25">
      <c r="A531">
        <v>0.5</v>
      </c>
      <c r="B531" s="27">
        <v>41305</v>
      </c>
      <c r="C531" s="3" t="s">
        <v>9</v>
      </c>
      <c r="D531" s="16" t="s">
        <v>47</v>
      </c>
      <c r="E531" s="3" t="s">
        <v>269</v>
      </c>
      <c r="F531" s="3" t="s">
        <v>270</v>
      </c>
      <c r="G531" s="3" t="s">
        <v>374</v>
      </c>
      <c r="H531" t="s">
        <v>386</v>
      </c>
    </row>
    <row r="532" spans="1:8" x14ac:dyDescent="0.25">
      <c r="A532">
        <v>109</v>
      </c>
      <c r="B532" s="27">
        <v>41229</v>
      </c>
      <c r="C532" t="s">
        <v>9</v>
      </c>
      <c r="D532" t="s">
        <v>47</v>
      </c>
      <c r="E532" t="s">
        <v>269</v>
      </c>
      <c r="F532" t="s">
        <v>270</v>
      </c>
      <c r="G532" s="24" t="s">
        <v>280</v>
      </c>
      <c r="H532" t="s">
        <v>164</v>
      </c>
    </row>
    <row r="533" spans="1:8" x14ac:dyDescent="0.25">
      <c r="A533">
        <v>109</v>
      </c>
      <c r="B533" s="19">
        <v>41214</v>
      </c>
      <c r="C533" t="s">
        <v>9</v>
      </c>
      <c r="D533" t="s">
        <v>47</v>
      </c>
      <c r="E533" t="s">
        <v>269</v>
      </c>
      <c r="F533" t="s">
        <v>270</v>
      </c>
      <c r="G533" t="s">
        <v>280</v>
      </c>
      <c r="H533" t="s">
        <v>156</v>
      </c>
    </row>
    <row r="534" spans="1:8" x14ac:dyDescent="0.25">
      <c r="A534">
        <v>109</v>
      </c>
      <c r="B534" s="19">
        <v>41236</v>
      </c>
      <c r="C534" t="s">
        <v>9</v>
      </c>
      <c r="D534" t="s">
        <v>47</v>
      </c>
      <c r="E534" t="s">
        <v>269</v>
      </c>
      <c r="F534" t="s">
        <v>270</v>
      </c>
      <c r="G534" t="s">
        <v>280</v>
      </c>
      <c r="H534" t="s">
        <v>158</v>
      </c>
    </row>
    <row r="535" spans="1:8" x14ac:dyDescent="0.25">
      <c r="A535" s="3">
        <v>109</v>
      </c>
      <c r="B535" s="21">
        <v>41244</v>
      </c>
      <c r="C535" t="s">
        <v>9</v>
      </c>
      <c r="D535" t="s">
        <v>47</v>
      </c>
      <c r="E535" t="s">
        <v>269</v>
      </c>
      <c r="F535" t="s">
        <v>270</v>
      </c>
      <c r="G535" t="s">
        <v>280</v>
      </c>
      <c r="H535" t="s">
        <v>182</v>
      </c>
    </row>
    <row r="536" spans="1:8" x14ac:dyDescent="0.25">
      <c r="A536" s="3">
        <v>109</v>
      </c>
      <c r="B536" s="21">
        <v>41245</v>
      </c>
      <c r="C536" t="s">
        <v>9</v>
      </c>
      <c r="D536" t="s">
        <v>47</v>
      </c>
      <c r="E536" t="s">
        <v>269</v>
      </c>
      <c r="F536" t="s">
        <v>270</v>
      </c>
      <c r="G536" t="s">
        <v>280</v>
      </c>
      <c r="H536" t="s">
        <v>180</v>
      </c>
    </row>
    <row r="537" spans="1:8" x14ac:dyDescent="0.25">
      <c r="A537" s="3">
        <v>109</v>
      </c>
      <c r="B537" s="21">
        <v>41250</v>
      </c>
      <c r="C537" t="s">
        <v>9</v>
      </c>
      <c r="D537" t="s">
        <v>47</v>
      </c>
      <c r="E537" t="s">
        <v>269</v>
      </c>
      <c r="F537" t="s">
        <v>270</v>
      </c>
      <c r="G537" t="s">
        <v>280</v>
      </c>
      <c r="H537" t="s">
        <v>183</v>
      </c>
    </row>
    <row r="538" spans="1:8" x14ac:dyDescent="0.25">
      <c r="A538" s="3">
        <v>218</v>
      </c>
      <c r="B538" s="21">
        <v>41254</v>
      </c>
      <c r="C538" t="s">
        <v>9</v>
      </c>
      <c r="D538" t="s">
        <v>47</v>
      </c>
      <c r="E538" t="s">
        <v>269</v>
      </c>
      <c r="F538" t="s">
        <v>270</v>
      </c>
      <c r="G538" t="s">
        <v>280</v>
      </c>
      <c r="H538" t="s">
        <v>186</v>
      </c>
    </row>
    <row r="539" spans="1:8" x14ac:dyDescent="0.25">
      <c r="A539" s="3">
        <v>218</v>
      </c>
      <c r="B539" s="21">
        <v>41258</v>
      </c>
      <c r="C539" t="s">
        <v>9</v>
      </c>
      <c r="D539" t="s">
        <v>47</v>
      </c>
      <c r="E539" t="s">
        <v>269</v>
      </c>
      <c r="F539" t="s">
        <v>270</v>
      </c>
      <c r="G539" t="s">
        <v>280</v>
      </c>
      <c r="H539" t="s">
        <v>187</v>
      </c>
    </row>
    <row r="540" spans="1:8" x14ac:dyDescent="0.25">
      <c r="A540" s="3">
        <v>109</v>
      </c>
      <c r="B540" s="21">
        <v>41260</v>
      </c>
      <c r="C540" t="s">
        <v>9</v>
      </c>
      <c r="D540" t="s">
        <v>47</v>
      </c>
      <c r="E540" t="s">
        <v>269</v>
      </c>
      <c r="F540" t="s">
        <v>270</v>
      </c>
      <c r="G540" t="s">
        <v>280</v>
      </c>
      <c r="H540" t="s">
        <v>184</v>
      </c>
    </row>
    <row r="541" spans="1:8" x14ac:dyDescent="0.25">
      <c r="A541" s="3">
        <v>218</v>
      </c>
      <c r="B541" s="21">
        <v>41260</v>
      </c>
      <c r="C541" t="s">
        <v>9</v>
      </c>
      <c r="D541" t="s">
        <v>47</v>
      </c>
      <c r="E541" t="s">
        <v>269</v>
      </c>
      <c r="F541" t="s">
        <v>270</v>
      </c>
      <c r="G541" t="s">
        <v>280</v>
      </c>
      <c r="H541" t="s">
        <v>185</v>
      </c>
    </row>
    <row r="542" spans="1:8" x14ac:dyDescent="0.25">
      <c r="A542" s="3">
        <v>0</v>
      </c>
      <c r="B542" s="21">
        <v>41260</v>
      </c>
      <c r="C542" t="s">
        <v>9</v>
      </c>
      <c r="D542" t="s">
        <v>47</v>
      </c>
      <c r="E542" t="s">
        <v>269</v>
      </c>
      <c r="F542" t="s">
        <v>270</v>
      </c>
      <c r="G542" t="s">
        <v>280</v>
      </c>
      <c r="H542" t="s">
        <v>188</v>
      </c>
    </row>
    <row r="543" spans="1:8" x14ac:dyDescent="0.25">
      <c r="A543" s="3">
        <v>109</v>
      </c>
      <c r="B543" s="21">
        <v>41263</v>
      </c>
      <c r="C543" t="s">
        <v>9</v>
      </c>
      <c r="D543" t="s">
        <v>47</v>
      </c>
      <c r="E543" t="s">
        <v>269</v>
      </c>
      <c r="F543" t="s">
        <v>270</v>
      </c>
      <c r="G543" t="s">
        <v>280</v>
      </c>
      <c r="H543" t="s">
        <v>190</v>
      </c>
    </row>
    <row r="544" spans="1:8" x14ac:dyDescent="0.25">
      <c r="A544">
        <v>218</v>
      </c>
      <c r="B544" s="27">
        <v>41271</v>
      </c>
      <c r="C544" t="s">
        <v>9</v>
      </c>
      <c r="D544" s="20" t="s">
        <v>47</v>
      </c>
      <c r="E544" t="s">
        <v>269</v>
      </c>
      <c r="F544" t="s">
        <v>270</v>
      </c>
      <c r="G544" s="24" t="s">
        <v>280</v>
      </c>
      <c r="H544" t="s">
        <v>381</v>
      </c>
    </row>
    <row r="545" spans="1:8" x14ac:dyDescent="0.25">
      <c r="A545">
        <v>109</v>
      </c>
      <c r="B545" s="27">
        <v>41273</v>
      </c>
      <c r="C545" t="s">
        <v>9</v>
      </c>
      <c r="D545" s="20" t="s">
        <v>47</v>
      </c>
      <c r="E545" t="s">
        <v>269</v>
      </c>
      <c r="F545" t="s">
        <v>270</v>
      </c>
      <c r="G545" s="24" t="s">
        <v>280</v>
      </c>
      <c r="H545" t="s">
        <v>381</v>
      </c>
    </row>
    <row r="546" spans="1:8" x14ac:dyDescent="0.25">
      <c r="A546">
        <v>218</v>
      </c>
      <c r="B546" s="27">
        <v>41266</v>
      </c>
      <c r="C546" t="s">
        <v>9</v>
      </c>
      <c r="D546" s="20" t="s">
        <v>47</v>
      </c>
      <c r="E546" t="s">
        <v>269</v>
      </c>
      <c r="F546" t="s">
        <v>270</v>
      </c>
      <c r="G546" s="24" t="s">
        <v>280</v>
      </c>
      <c r="H546" t="s">
        <v>382</v>
      </c>
    </row>
    <row r="547" spans="1:8" x14ac:dyDescent="0.25">
      <c r="A547">
        <v>218</v>
      </c>
      <c r="B547" s="27">
        <v>41267</v>
      </c>
      <c r="C547" t="s">
        <v>9</v>
      </c>
      <c r="D547" s="20" t="s">
        <v>47</v>
      </c>
      <c r="E547" t="s">
        <v>269</v>
      </c>
      <c r="F547" t="s">
        <v>270</v>
      </c>
      <c r="G547" s="24" t="s">
        <v>280</v>
      </c>
      <c r="H547" t="s">
        <v>382</v>
      </c>
    </row>
    <row r="548" spans="1:8" x14ac:dyDescent="0.25">
      <c r="A548">
        <v>218</v>
      </c>
      <c r="B548" s="27">
        <v>41268</v>
      </c>
      <c r="C548" t="s">
        <v>9</v>
      </c>
      <c r="D548" s="20" t="s">
        <v>47</v>
      </c>
      <c r="E548" t="s">
        <v>269</v>
      </c>
      <c r="F548" t="s">
        <v>270</v>
      </c>
      <c r="G548" s="24" t="s">
        <v>280</v>
      </c>
      <c r="H548" t="s">
        <v>382</v>
      </c>
    </row>
    <row r="549" spans="1:8" x14ac:dyDescent="0.25">
      <c r="A549">
        <v>109</v>
      </c>
      <c r="B549" s="27">
        <v>41268</v>
      </c>
      <c r="C549" t="s">
        <v>9</v>
      </c>
      <c r="D549" s="20" t="s">
        <v>47</v>
      </c>
      <c r="E549" t="s">
        <v>269</v>
      </c>
      <c r="F549" t="s">
        <v>270</v>
      </c>
      <c r="G549" s="24" t="s">
        <v>280</v>
      </c>
      <c r="H549" t="s">
        <v>382</v>
      </c>
    </row>
    <row r="550" spans="1:8" x14ac:dyDescent="0.25">
      <c r="A550">
        <v>109</v>
      </c>
      <c r="B550" s="27">
        <v>41269</v>
      </c>
      <c r="C550" t="s">
        <v>9</v>
      </c>
      <c r="D550" s="20" t="s">
        <v>47</v>
      </c>
      <c r="E550" t="s">
        <v>269</v>
      </c>
      <c r="F550" t="s">
        <v>270</v>
      </c>
      <c r="G550" s="24" t="s">
        <v>280</v>
      </c>
      <c r="H550" t="s">
        <v>382</v>
      </c>
    </row>
    <row r="551" spans="1:8" x14ac:dyDescent="0.25">
      <c r="A551">
        <v>109</v>
      </c>
      <c r="B551" s="27">
        <v>41270</v>
      </c>
      <c r="C551" t="s">
        <v>9</v>
      </c>
      <c r="D551" s="20" t="s">
        <v>47</v>
      </c>
      <c r="E551" t="s">
        <v>269</v>
      </c>
      <c r="F551" t="s">
        <v>270</v>
      </c>
      <c r="G551" s="24" t="s">
        <v>280</v>
      </c>
      <c r="H551" t="s">
        <v>382</v>
      </c>
    </row>
    <row r="552" spans="1:8" x14ac:dyDescent="0.25">
      <c r="A552">
        <v>109</v>
      </c>
      <c r="B552" s="27">
        <v>41270</v>
      </c>
      <c r="C552" t="s">
        <v>9</v>
      </c>
      <c r="D552" s="20" t="s">
        <v>47</v>
      </c>
      <c r="E552" t="s">
        <v>269</v>
      </c>
      <c r="F552" t="s">
        <v>270</v>
      </c>
      <c r="G552" s="24" t="s">
        <v>280</v>
      </c>
      <c r="H552" t="s">
        <v>382</v>
      </c>
    </row>
    <row r="553" spans="1:8" x14ac:dyDescent="0.25">
      <c r="A553">
        <v>109</v>
      </c>
      <c r="B553" s="27">
        <v>41271</v>
      </c>
      <c r="C553" t="s">
        <v>9</v>
      </c>
      <c r="D553" s="20" t="s">
        <v>47</v>
      </c>
      <c r="E553" t="s">
        <v>269</v>
      </c>
      <c r="F553" t="s">
        <v>270</v>
      </c>
      <c r="G553" s="24" t="s">
        <v>280</v>
      </c>
      <c r="H553" t="s">
        <v>382</v>
      </c>
    </row>
    <row r="554" spans="1:8" x14ac:dyDescent="0.25">
      <c r="A554">
        <v>109</v>
      </c>
      <c r="B554" s="27">
        <v>41272</v>
      </c>
      <c r="C554" t="s">
        <v>9</v>
      </c>
      <c r="D554" s="20" t="s">
        <v>47</v>
      </c>
      <c r="E554" t="s">
        <v>269</v>
      </c>
      <c r="F554" t="s">
        <v>270</v>
      </c>
      <c r="G554" s="24" t="s">
        <v>280</v>
      </c>
      <c r="H554" t="s">
        <v>382</v>
      </c>
    </row>
    <row r="555" spans="1:8" x14ac:dyDescent="0.25">
      <c r="A555">
        <v>109</v>
      </c>
      <c r="B555" s="27">
        <v>41272</v>
      </c>
      <c r="C555" t="s">
        <v>9</v>
      </c>
      <c r="D555" s="20" t="s">
        <v>47</v>
      </c>
      <c r="E555" t="s">
        <v>269</v>
      </c>
      <c r="F555" t="s">
        <v>270</v>
      </c>
      <c r="G555" s="24" t="s">
        <v>280</v>
      </c>
      <c r="H555" t="s">
        <v>382</v>
      </c>
    </row>
    <row r="556" spans="1:8" x14ac:dyDescent="0.25">
      <c r="A556">
        <v>69</v>
      </c>
      <c r="B556" s="27">
        <v>41260</v>
      </c>
      <c r="C556" t="s">
        <v>9</v>
      </c>
      <c r="D556" s="20" t="s">
        <v>47</v>
      </c>
      <c r="E556" t="s">
        <v>269</v>
      </c>
      <c r="F556" t="s">
        <v>270</v>
      </c>
      <c r="G556" s="24" t="s">
        <v>287</v>
      </c>
      <c r="H556" t="s">
        <v>382</v>
      </c>
    </row>
    <row r="557" spans="1:8" x14ac:dyDescent="0.25">
      <c r="A557">
        <v>0</v>
      </c>
      <c r="B557" s="19">
        <v>41283</v>
      </c>
      <c r="C557" t="s">
        <v>9</v>
      </c>
      <c r="D557" t="s">
        <v>47</v>
      </c>
      <c r="E557" t="s">
        <v>269</v>
      </c>
      <c r="F557" t="s">
        <v>270</v>
      </c>
      <c r="G557" t="s">
        <v>287</v>
      </c>
      <c r="H557" t="s">
        <v>196</v>
      </c>
    </row>
    <row r="558" spans="1:8" x14ac:dyDescent="0.25">
      <c r="A558" s="3">
        <v>119</v>
      </c>
      <c r="B558" s="21">
        <v>41289</v>
      </c>
      <c r="C558" t="s">
        <v>9</v>
      </c>
      <c r="D558" t="s">
        <v>47</v>
      </c>
      <c r="E558" t="s">
        <v>269</v>
      </c>
      <c r="F558" t="s">
        <v>270</v>
      </c>
      <c r="G558" t="s">
        <v>287</v>
      </c>
      <c r="H558" t="s">
        <v>205</v>
      </c>
    </row>
    <row r="559" spans="1:8" x14ac:dyDescent="0.25">
      <c r="A559" s="3">
        <v>238</v>
      </c>
      <c r="B559" s="21">
        <v>41290</v>
      </c>
      <c r="C559" t="s">
        <v>9</v>
      </c>
      <c r="D559" t="s">
        <v>47</v>
      </c>
      <c r="E559" t="s">
        <v>269</v>
      </c>
      <c r="F559" t="s">
        <v>270</v>
      </c>
      <c r="G559" t="s">
        <v>287</v>
      </c>
      <c r="H559" t="s">
        <v>206</v>
      </c>
    </row>
    <row r="560" spans="1:8" x14ac:dyDescent="0.25">
      <c r="A560" s="3">
        <v>119</v>
      </c>
      <c r="B560" s="21">
        <v>41291</v>
      </c>
      <c r="C560" t="s">
        <v>9</v>
      </c>
      <c r="D560" t="s">
        <v>47</v>
      </c>
      <c r="E560" t="s">
        <v>269</v>
      </c>
      <c r="F560" t="s">
        <v>270</v>
      </c>
      <c r="G560" t="s">
        <v>287</v>
      </c>
      <c r="H560" t="s">
        <v>207</v>
      </c>
    </row>
    <row r="561" spans="1:8" x14ac:dyDescent="0.25">
      <c r="A561">
        <v>119</v>
      </c>
      <c r="B561" s="27">
        <v>41298</v>
      </c>
      <c r="C561" s="3" t="s">
        <v>9</v>
      </c>
      <c r="D561" s="16" t="s">
        <v>47</v>
      </c>
      <c r="E561" s="3" t="s">
        <v>269</v>
      </c>
      <c r="F561" s="3" t="s">
        <v>270</v>
      </c>
      <c r="G561" s="26" t="s">
        <v>287</v>
      </c>
      <c r="H561" t="s">
        <v>383</v>
      </c>
    </row>
    <row r="562" spans="1:8" x14ac:dyDescent="0.25">
      <c r="A562">
        <v>119</v>
      </c>
      <c r="B562" s="27">
        <v>41298</v>
      </c>
      <c r="C562" s="3" t="s">
        <v>9</v>
      </c>
      <c r="D562" s="16" t="s">
        <v>47</v>
      </c>
      <c r="E562" s="3" t="s">
        <v>269</v>
      </c>
      <c r="F562" s="3" t="s">
        <v>270</v>
      </c>
      <c r="G562" s="26" t="s">
        <v>287</v>
      </c>
      <c r="H562" t="s">
        <v>383</v>
      </c>
    </row>
    <row r="563" spans="1:8" x14ac:dyDescent="0.25">
      <c r="A563">
        <v>119</v>
      </c>
      <c r="B563" s="27">
        <v>41301</v>
      </c>
      <c r="C563" s="3" t="s">
        <v>9</v>
      </c>
      <c r="D563" s="16" t="s">
        <v>47</v>
      </c>
      <c r="E563" s="3" t="s">
        <v>269</v>
      </c>
      <c r="F563" s="3" t="s">
        <v>270</v>
      </c>
      <c r="G563" s="26" t="s">
        <v>287</v>
      </c>
      <c r="H563" t="s">
        <v>383</v>
      </c>
    </row>
    <row r="564" spans="1:8" x14ac:dyDescent="0.25">
      <c r="A564">
        <v>119</v>
      </c>
      <c r="B564" s="27">
        <v>41304</v>
      </c>
      <c r="C564" s="3" t="s">
        <v>9</v>
      </c>
      <c r="D564" s="16" t="s">
        <v>47</v>
      </c>
      <c r="E564" s="3" t="s">
        <v>269</v>
      </c>
      <c r="F564" s="3" t="s">
        <v>270</v>
      </c>
      <c r="G564" s="26" t="s">
        <v>287</v>
      </c>
      <c r="H564" t="s">
        <v>387</v>
      </c>
    </row>
    <row r="565" spans="1:8" x14ac:dyDescent="0.25">
      <c r="A565">
        <v>119</v>
      </c>
      <c r="B565" s="27">
        <v>41304</v>
      </c>
      <c r="C565" s="3" t="s">
        <v>9</v>
      </c>
      <c r="D565" s="16" t="s">
        <v>47</v>
      </c>
      <c r="E565" s="3" t="s">
        <v>269</v>
      </c>
      <c r="F565" s="3" t="s">
        <v>270</v>
      </c>
      <c r="G565" s="26" t="s">
        <v>287</v>
      </c>
      <c r="H565" t="s">
        <v>387</v>
      </c>
    </row>
    <row r="566" spans="1:8" x14ac:dyDescent="0.25">
      <c r="A566">
        <v>238</v>
      </c>
      <c r="B566" s="27">
        <v>41305</v>
      </c>
      <c r="C566" s="3" t="s">
        <v>9</v>
      </c>
      <c r="D566" s="16" t="s">
        <v>47</v>
      </c>
      <c r="E566" s="3" t="s">
        <v>269</v>
      </c>
      <c r="F566" s="3" t="s">
        <v>270</v>
      </c>
      <c r="G566" s="26" t="s">
        <v>287</v>
      </c>
      <c r="H566" t="s">
        <v>387</v>
      </c>
    </row>
    <row r="567" spans="1:8" x14ac:dyDescent="0.25">
      <c r="A567">
        <v>119</v>
      </c>
      <c r="B567" s="27">
        <v>41289</v>
      </c>
      <c r="C567" s="3" t="s">
        <v>9</v>
      </c>
      <c r="D567" s="16" t="s">
        <v>47</v>
      </c>
      <c r="E567" s="3" t="s">
        <v>269</v>
      </c>
      <c r="F567" s="3" t="s">
        <v>270</v>
      </c>
      <c r="G567" s="26" t="s">
        <v>287</v>
      </c>
      <c r="H567" t="s">
        <v>384</v>
      </c>
    </row>
    <row r="568" spans="1:8" x14ac:dyDescent="0.25">
      <c r="A568">
        <v>119</v>
      </c>
      <c r="B568" s="27">
        <v>41289</v>
      </c>
      <c r="C568" s="3" t="s">
        <v>9</v>
      </c>
      <c r="D568" s="16" t="s">
        <v>47</v>
      </c>
      <c r="E568" s="3" t="s">
        <v>269</v>
      </c>
      <c r="F568" s="3" t="s">
        <v>270</v>
      </c>
      <c r="G568" s="26" t="s">
        <v>287</v>
      </c>
      <c r="H568" t="s">
        <v>384</v>
      </c>
    </row>
    <row r="569" spans="1:8" x14ac:dyDescent="0.25">
      <c r="A569">
        <v>119</v>
      </c>
      <c r="B569" s="27">
        <v>41291</v>
      </c>
      <c r="C569" s="3" t="s">
        <v>9</v>
      </c>
      <c r="D569" s="16" t="s">
        <v>47</v>
      </c>
      <c r="E569" s="3" t="s">
        <v>269</v>
      </c>
      <c r="F569" s="3" t="s">
        <v>270</v>
      </c>
      <c r="G569" s="26" t="s">
        <v>287</v>
      </c>
      <c r="H569" t="s">
        <v>384</v>
      </c>
    </row>
    <row r="570" spans="1:8" x14ac:dyDescent="0.25">
      <c r="A570">
        <v>119</v>
      </c>
      <c r="B570" s="27">
        <v>41292</v>
      </c>
      <c r="C570" s="3" t="s">
        <v>9</v>
      </c>
      <c r="D570" s="16" t="s">
        <v>47</v>
      </c>
      <c r="E570" s="3" t="s">
        <v>269</v>
      </c>
      <c r="F570" s="3" t="s">
        <v>270</v>
      </c>
      <c r="G570" s="26" t="s">
        <v>287</v>
      </c>
      <c r="H570" t="s">
        <v>384</v>
      </c>
    </row>
    <row r="571" spans="1:8" x14ac:dyDescent="0.25">
      <c r="A571">
        <v>119</v>
      </c>
      <c r="B571" s="27">
        <v>41295</v>
      </c>
      <c r="C571" s="3" t="s">
        <v>9</v>
      </c>
      <c r="D571" s="16" t="s">
        <v>47</v>
      </c>
      <c r="E571" s="3" t="s">
        <v>269</v>
      </c>
      <c r="F571" s="3" t="s">
        <v>270</v>
      </c>
      <c r="G571" s="26" t="s">
        <v>287</v>
      </c>
      <c r="H571" t="s">
        <v>384</v>
      </c>
    </row>
    <row r="572" spans="1:8" x14ac:dyDescent="0.25">
      <c r="A572">
        <v>119</v>
      </c>
      <c r="B572" s="27">
        <v>41296</v>
      </c>
      <c r="C572" s="3" t="s">
        <v>9</v>
      </c>
      <c r="D572" s="16" t="s">
        <v>47</v>
      </c>
      <c r="E572" s="3" t="s">
        <v>269</v>
      </c>
      <c r="F572" s="3" t="s">
        <v>270</v>
      </c>
      <c r="G572" s="26" t="s">
        <v>287</v>
      </c>
      <c r="H572" t="s">
        <v>384</v>
      </c>
    </row>
    <row r="573" spans="1:8" x14ac:dyDescent="0.25">
      <c r="A573">
        <v>357</v>
      </c>
      <c r="B573" s="27">
        <v>41299</v>
      </c>
      <c r="C573" s="3" t="s">
        <v>9</v>
      </c>
      <c r="D573" s="16" t="s">
        <v>47</v>
      </c>
      <c r="E573" s="3" t="s">
        <v>269</v>
      </c>
      <c r="F573" s="3" t="s">
        <v>270</v>
      </c>
      <c r="G573" s="26" t="s">
        <v>287</v>
      </c>
      <c r="H573" t="s">
        <v>385</v>
      </c>
    </row>
    <row r="574" spans="1:8" x14ac:dyDescent="0.25">
      <c r="A574" s="3">
        <v>119</v>
      </c>
      <c r="B574" s="21">
        <v>41306</v>
      </c>
      <c r="C574" t="s">
        <v>9</v>
      </c>
      <c r="D574" t="s">
        <v>47</v>
      </c>
      <c r="E574" t="s">
        <v>269</v>
      </c>
      <c r="F574" t="s">
        <v>270</v>
      </c>
      <c r="G574" t="s">
        <v>287</v>
      </c>
      <c r="H574" t="s">
        <v>236</v>
      </c>
    </row>
    <row r="575" spans="1:8" x14ac:dyDescent="0.25">
      <c r="A575" s="3">
        <v>119</v>
      </c>
      <c r="B575" s="21">
        <v>41306</v>
      </c>
      <c r="C575" t="s">
        <v>9</v>
      </c>
      <c r="D575" t="s">
        <v>47</v>
      </c>
      <c r="E575" t="s">
        <v>269</v>
      </c>
      <c r="F575" t="s">
        <v>270</v>
      </c>
      <c r="G575" t="s">
        <v>287</v>
      </c>
      <c r="H575" t="s">
        <v>240</v>
      </c>
    </row>
    <row r="576" spans="1:8" x14ac:dyDescent="0.25">
      <c r="A576">
        <v>139</v>
      </c>
      <c r="B576" s="6">
        <v>41320</v>
      </c>
      <c r="C576" t="s">
        <v>9</v>
      </c>
      <c r="D576" t="s">
        <v>47</v>
      </c>
      <c r="E576" t="s">
        <v>269</v>
      </c>
      <c r="F576" t="s">
        <v>270</v>
      </c>
      <c r="G576" t="s">
        <v>291</v>
      </c>
      <c r="H576" t="s">
        <v>340</v>
      </c>
    </row>
    <row r="577" spans="1:8" x14ac:dyDescent="0.25">
      <c r="A577" s="3">
        <v>0</v>
      </c>
      <c r="B577" s="21">
        <v>41307</v>
      </c>
      <c r="C577" t="s">
        <v>9</v>
      </c>
      <c r="D577" t="s">
        <v>47</v>
      </c>
      <c r="E577" t="s">
        <v>269</v>
      </c>
      <c r="F577" t="s">
        <v>270</v>
      </c>
      <c r="G577" t="s">
        <v>291</v>
      </c>
      <c r="H577" t="s">
        <v>239</v>
      </c>
    </row>
    <row r="578" spans="1:8" x14ac:dyDescent="0.25">
      <c r="A578" s="3">
        <v>139</v>
      </c>
      <c r="B578" s="21">
        <v>41309</v>
      </c>
      <c r="C578" t="s">
        <v>9</v>
      </c>
      <c r="D578" t="s">
        <v>47</v>
      </c>
      <c r="E578" t="s">
        <v>269</v>
      </c>
      <c r="F578" t="s">
        <v>270</v>
      </c>
      <c r="G578" t="s">
        <v>291</v>
      </c>
      <c r="H578" t="s">
        <v>238</v>
      </c>
    </row>
    <row r="579" spans="1:8" x14ac:dyDescent="0.25">
      <c r="A579" s="3">
        <v>139</v>
      </c>
      <c r="B579" s="21">
        <v>41309</v>
      </c>
      <c r="C579" t="s">
        <v>9</v>
      </c>
      <c r="D579" t="s">
        <v>47</v>
      </c>
      <c r="E579" t="s">
        <v>269</v>
      </c>
      <c r="F579" t="s">
        <v>270</v>
      </c>
      <c r="G579" t="s">
        <v>291</v>
      </c>
      <c r="H579" t="s">
        <v>238</v>
      </c>
    </row>
    <row r="580" spans="1:8" x14ac:dyDescent="0.25">
      <c r="A580" s="3">
        <v>139</v>
      </c>
      <c r="B580" s="21">
        <v>41314</v>
      </c>
      <c r="C580" t="s">
        <v>9</v>
      </c>
      <c r="D580" t="s">
        <v>47</v>
      </c>
      <c r="E580" t="s">
        <v>269</v>
      </c>
      <c r="F580" t="s">
        <v>270</v>
      </c>
      <c r="G580" t="s">
        <v>291</v>
      </c>
      <c r="H580" t="s">
        <v>242</v>
      </c>
    </row>
    <row r="581" spans="1:8" x14ac:dyDescent="0.25">
      <c r="A581" s="3">
        <v>139</v>
      </c>
      <c r="B581" s="21">
        <v>41315</v>
      </c>
      <c r="C581" t="s">
        <v>9</v>
      </c>
      <c r="D581" t="s">
        <v>47</v>
      </c>
      <c r="E581" t="s">
        <v>269</v>
      </c>
      <c r="F581" t="s">
        <v>270</v>
      </c>
      <c r="G581" t="s">
        <v>291</v>
      </c>
      <c r="H581" t="s">
        <v>259</v>
      </c>
    </row>
    <row r="582" spans="1:8" x14ac:dyDescent="0.25">
      <c r="A582" s="3">
        <v>139</v>
      </c>
      <c r="B582" s="21">
        <v>41320</v>
      </c>
      <c r="C582" t="s">
        <v>9</v>
      </c>
      <c r="D582" t="s">
        <v>47</v>
      </c>
      <c r="E582" t="s">
        <v>269</v>
      </c>
      <c r="F582" t="s">
        <v>270</v>
      </c>
      <c r="G582" t="s">
        <v>291</v>
      </c>
      <c r="H582" t="s">
        <v>243</v>
      </c>
    </row>
    <row r="583" spans="1:8" x14ac:dyDescent="0.25">
      <c r="A583" s="3">
        <v>0</v>
      </c>
      <c r="B583" s="21">
        <v>41320</v>
      </c>
      <c r="C583" t="s">
        <v>9</v>
      </c>
      <c r="D583" t="s">
        <v>47</v>
      </c>
      <c r="E583" t="s">
        <v>269</v>
      </c>
      <c r="F583" t="s">
        <v>270</v>
      </c>
      <c r="G583" t="s">
        <v>291</v>
      </c>
      <c r="H583" t="s">
        <v>244</v>
      </c>
    </row>
    <row r="584" spans="1:8" x14ac:dyDescent="0.25">
      <c r="A584" s="3">
        <v>139</v>
      </c>
      <c r="B584" s="21">
        <v>41320</v>
      </c>
      <c r="C584" t="s">
        <v>9</v>
      </c>
      <c r="D584" t="s">
        <v>47</v>
      </c>
      <c r="E584" t="s">
        <v>269</v>
      </c>
      <c r="F584" t="s">
        <v>270</v>
      </c>
      <c r="G584" t="s">
        <v>291</v>
      </c>
      <c r="H584" t="s">
        <v>245</v>
      </c>
    </row>
    <row r="585" spans="1:8" x14ac:dyDescent="0.25">
      <c r="A585" s="3">
        <v>139</v>
      </c>
      <c r="B585" s="21">
        <v>41320</v>
      </c>
      <c r="C585" t="s">
        <v>9</v>
      </c>
      <c r="D585" t="s">
        <v>47</v>
      </c>
      <c r="E585" t="s">
        <v>269</v>
      </c>
      <c r="F585" t="s">
        <v>270</v>
      </c>
      <c r="G585" t="s">
        <v>291</v>
      </c>
      <c r="H585" t="s">
        <v>246</v>
      </c>
    </row>
    <row r="586" spans="1:8" x14ac:dyDescent="0.25">
      <c r="A586" s="3">
        <v>139</v>
      </c>
      <c r="B586" s="21">
        <v>41320</v>
      </c>
      <c r="C586" t="s">
        <v>9</v>
      </c>
      <c r="D586" t="s">
        <v>47</v>
      </c>
      <c r="E586" t="s">
        <v>269</v>
      </c>
      <c r="F586" t="s">
        <v>270</v>
      </c>
      <c r="G586" t="s">
        <v>291</v>
      </c>
      <c r="H586" t="s">
        <v>247</v>
      </c>
    </row>
    <row r="587" spans="1:8" x14ac:dyDescent="0.25">
      <c r="A587" s="3">
        <v>139</v>
      </c>
      <c r="B587" s="21">
        <v>41320</v>
      </c>
      <c r="C587" t="s">
        <v>9</v>
      </c>
      <c r="D587" t="s">
        <v>47</v>
      </c>
      <c r="E587" t="s">
        <v>269</v>
      </c>
      <c r="F587" t="s">
        <v>270</v>
      </c>
      <c r="G587" t="s">
        <v>291</v>
      </c>
      <c r="H587" t="s">
        <v>248</v>
      </c>
    </row>
    <row r="588" spans="1:8" x14ac:dyDescent="0.25">
      <c r="A588" s="3">
        <v>139</v>
      </c>
      <c r="B588" s="21">
        <v>41320</v>
      </c>
      <c r="C588" t="s">
        <v>9</v>
      </c>
      <c r="D588" t="s">
        <v>47</v>
      </c>
      <c r="E588" t="s">
        <v>269</v>
      </c>
      <c r="F588" t="s">
        <v>270</v>
      </c>
      <c r="G588" t="s">
        <v>291</v>
      </c>
      <c r="H588" t="s">
        <v>249</v>
      </c>
    </row>
    <row r="589" spans="1:8" x14ac:dyDescent="0.25">
      <c r="A589" s="3">
        <v>139</v>
      </c>
      <c r="B589" s="21">
        <v>41320</v>
      </c>
      <c r="C589" t="s">
        <v>9</v>
      </c>
      <c r="D589" t="s">
        <v>47</v>
      </c>
      <c r="E589" t="s">
        <v>269</v>
      </c>
      <c r="F589" t="s">
        <v>270</v>
      </c>
      <c r="G589" t="s">
        <v>291</v>
      </c>
      <c r="H589" t="s">
        <v>251</v>
      </c>
    </row>
    <row r="590" spans="1:8" x14ac:dyDescent="0.25">
      <c r="A590" s="3">
        <v>139</v>
      </c>
      <c r="B590" s="21">
        <v>41321</v>
      </c>
      <c r="C590" t="s">
        <v>9</v>
      </c>
      <c r="D590" t="s">
        <v>47</v>
      </c>
      <c r="E590" t="s">
        <v>269</v>
      </c>
      <c r="F590" t="s">
        <v>270</v>
      </c>
      <c r="G590" t="s">
        <v>291</v>
      </c>
      <c r="H590" t="s">
        <v>252</v>
      </c>
    </row>
    <row r="591" spans="1:8" x14ac:dyDescent="0.25">
      <c r="A591" s="3">
        <v>139</v>
      </c>
      <c r="B591" s="21">
        <v>41321</v>
      </c>
      <c r="C591" t="s">
        <v>9</v>
      </c>
      <c r="D591" t="s">
        <v>47</v>
      </c>
      <c r="E591" t="s">
        <v>269</v>
      </c>
      <c r="F591" t="s">
        <v>270</v>
      </c>
      <c r="G591" t="s">
        <v>291</v>
      </c>
      <c r="H591" t="s">
        <v>254</v>
      </c>
    </row>
    <row r="592" spans="1:8" x14ac:dyDescent="0.25">
      <c r="A592" s="25">
        <v>99</v>
      </c>
      <c r="B592" s="27">
        <v>41120</v>
      </c>
      <c r="C592" t="s">
        <v>9</v>
      </c>
      <c r="D592" s="3" t="s">
        <v>47</v>
      </c>
      <c r="E592" t="s">
        <v>269</v>
      </c>
      <c r="F592" t="s">
        <v>270</v>
      </c>
      <c r="G592" s="24" t="s">
        <v>271</v>
      </c>
      <c r="H592" t="s">
        <v>128</v>
      </c>
    </row>
    <row r="593" spans="1:8" x14ac:dyDescent="0.25">
      <c r="A593">
        <v>198</v>
      </c>
      <c r="B593" s="27">
        <v>41165</v>
      </c>
      <c r="C593" t="s">
        <v>9</v>
      </c>
      <c r="D593" s="3" t="s">
        <v>47</v>
      </c>
      <c r="E593" t="s">
        <v>269</v>
      </c>
      <c r="F593" t="s">
        <v>270</v>
      </c>
      <c r="G593" s="24" t="s">
        <v>271</v>
      </c>
      <c r="H593" t="s">
        <v>129</v>
      </c>
    </row>
    <row r="594" spans="1:8" x14ac:dyDescent="0.25">
      <c r="A594">
        <v>99</v>
      </c>
      <c r="B594" s="19">
        <v>41191</v>
      </c>
      <c r="C594" t="s">
        <v>9</v>
      </c>
      <c r="D594" t="s">
        <v>47</v>
      </c>
      <c r="E594" t="s">
        <v>269</v>
      </c>
      <c r="F594" t="s">
        <v>270</v>
      </c>
      <c r="G594" t="s">
        <v>271</v>
      </c>
      <c r="H594" t="s">
        <v>130</v>
      </c>
    </row>
    <row r="595" spans="1:8" x14ac:dyDescent="0.25">
      <c r="A595">
        <v>198</v>
      </c>
      <c r="B595" s="19">
        <v>41194</v>
      </c>
      <c r="C595" t="s">
        <v>9</v>
      </c>
      <c r="D595" t="s">
        <v>47</v>
      </c>
      <c r="E595" t="s">
        <v>269</v>
      </c>
      <c r="F595" t="s">
        <v>270</v>
      </c>
      <c r="G595" t="s">
        <v>271</v>
      </c>
      <c r="H595" t="s">
        <v>131</v>
      </c>
    </row>
    <row r="596" spans="1:8" x14ac:dyDescent="0.25">
      <c r="A596">
        <v>99</v>
      </c>
      <c r="B596" s="19">
        <v>41198</v>
      </c>
      <c r="C596" t="s">
        <v>9</v>
      </c>
      <c r="D596" t="s">
        <v>47</v>
      </c>
      <c r="E596" t="s">
        <v>269</v>
      </c>
      <c r="F596" t="s">
        <v>270</v>
      </c>
      <c r="G596" t="s">
        <v>271</v>
      </c>
      <c r="H596" t="s">
        <v>136</v>
      </c>
    </row>
    <row r="597" spans="1:8" x14ac:dyDescent="0.25">
      <c r="A597">
        <v>198</v>
      </c>
      <c r="B597" s="19">
        <v>41201</v>
      </c>
      <c r="C597" t="s">
        <v>9</v>
      </c>
      <c r="D597" t="s">
        <v>47</v>
      </c>
      <c r="E597" t="s">
        <v>269</v>
      </c>
      <c r="F597" t="s">
        <v>270</v>
      </c>
      <c r="G597" t="s">
        <v>271</v>
      </c>
      <c r="H597" t="s">
        <v>132</v>
      </c>
    </row>
    <row r="598" spans="1:8" x14ac:dyDescent="0.25">
      <c r="A598">
        <v>99</v>
      </c>
      <c r="B598" s="19">
        <v>41201</v>
      </c>
      <c r="C598" t="s">
        <v>9</v>
      </c>
      <c r="D598" t="s">
        <v>47</v>
      </c>
      <c r="E598" t="s">
        <v>269</v>
      </c>
      <c r="F598" t="s">
        <v>270</v>
      </c>
      <c r="G598" t="s">
        <v>271</v>
      </c>
      <c r="H598" t="s">
        <v>135</v>
      </c>
    </row>
    <row r="599" spans="1:8" x14ac:dyDescent="0.25">
      <c r="A599">
        <v>99</v>
      </c>
      <c r="B599" s="19">
        <v>41203</v>
      </c>
      <c r="C599" t="s">
        <v>9</v>
      </c>
      <c r="D599" t="s">
        <v>47</v>
      </c>
      <c r="E599" t="s">
        <v>269</v>
      </c>
      <c r="F599" t="s">
        <v>270</v>
      </c>
      <c r="G599" t="s">
        <v>271</v>
      </c>
      <c r="H599" t="s">
        <v>134</v>
      </c>
    </row>
    <row r="600" spans="1:8" x14ac:dyDescent="0.25">
      <c r="A600">
        <v>99</v>
      </c>
      <c r="B600" s="19">
        <v>41208</v>
      </c>
      <c r="C600" t="s">
        <v>9</v>
      </c>
      <c r="D600" t="s">
        <v>47</v>
      </c>
      <c r="E600" t="s">
        <v>269</v>
      </c>
      <c r="F600" t="s">
        <v>270</v>
      </c>
      <c r="G600" t="s">
        <v>271</v>
      </c>
      <c r="H600" t="s">
        <v>133</v>
      </c>
    </row>
    <row r="601" spans="1:8" x14ac:dyDescent="0.25">
      <c r="A601">
        <v>198</v>
      </c>
      <c r="B601" s="19">
        <v>41210</v>
      </c>
      <c r="C601" t="s">
        <v>9</v>
      </c>
      <c r="D601" t="s">
        <v>47</v>
      </c>
      <c r="E601" t="s">
        <v>269</v>
      </c>
      <c r="F601" t="s">
        <v>270</v>
      </c>
      <c r="G601" t="s">
        <v>271</v>
      </c>
      <c r="H601" t="s">
        <v>138</v>
      </c>
    </row>
    <row r="602" spans="1:8" x14ac:dyDescent="0.25">
      <c r="A602">
        <v>99</v>
      </c>
      <c r="B602" s="27">
        <v>41211</v>
      </c>
      <c r="C602" t="s">
        <v>9</v>
      </c>
      <c r="D602" t="s">
        <v>47</v>
      </c>
      <c r="E602" t="s">
        <v>269</v>
      </c>
      <c r="F602" t="s">
        <v>270</v>
      </c>
      <c r="G602" s="24" t="s">
        <v>271</v>
      </c>
      <c r="H602" t="s">
        <v>377</v>
      </c>
    </row>
    <row r="603" spans="1:8" x14ac:dyDescent="0.25">
      <c r="A603">
        <v>99</v>
      </c>
      <c r="B603" s="27">
        <v>41211</v>
      </c>
      <c r="C603" t="s">
        <v>9</v>
      </c>
      <c r="D603" t="s">
        <v>47</v>
      </c>
      <c r="E603" t="s">
        <v>269</v>
      </c>
      <c r="F603" t="s">
        <v>270</v>
      </c>
      <c r="G603" s="24" t="s">
        <v>271</v>
      </c>
      <c r="H603" t="s">
        <v>377</v>
      </c>
    </row>
    <row r="604" spans="1:8" x14ac:dyDescent="0.25">
      <c r="A604">
        <v>99</v>
      </c>
      <c r="B604" s="27">
        <v>41212</v>
      </c>
      <c r="C604" t="s">
        <v>9</v>
      </c>
      <c r="D604" t="s">
        <v>47</v>
      </c>
      <c r="E604" t="s">
        <v>269</v>
      </c>
      <c r="F604" t="s">
        <v>270</v>
      </c>
      <c r="G604" s="24" t="s">
        <v>271</v>
      </c>
      <c r="H604" t="s">
        <v>377</v>
      </c>
    </row>
    <row r="605" spans="1:8" x14ac:dyDescent="0.25">
      <c r="A605">
        <v>198</v>
      </c>
      <c r="B605" s="27">
        <v>41213</v>
      </c>
      <c r="C605" t="s">
        <v>9</v>
      </c>
      <c r="D605" t="s">
        <v>47</v>
      </c>
      <c r="E605" t="s">
        <v>269</v>
      </c>
      <c r="F605" t="s">
        <v>270</v>
      </c>
      <c r="G605" s="24" t="s">
        <v>271</v>
      </c>
      <c r="H605" t="s">
        <v>379</v>
      </c>
    </row>
    <row r="606" spans="1:8" x14ac:dyDescent="0.25">
      <c r="A606">
        <v>99</v>
      </c>
      <c r="B606" s="27">
        <v>41213</v>
      </c>
      <c r="C606" t="s">
        <v>9</v>
      </c>
      <c r="D606" t="s">
        <v>47</v>
      </c>
      <c r="E606" t="s">
        <v>269</v>
      </c>
      <c r="F606" t="s">
        <v>270</v>
      </c>
      <c r="G606" s="24" t="s">
        <v>271</v>
      </c>
      <c r="H606" t="s">
        <v>379</v>
      </c>
    </row>
    <row r="607" spans="1:8" x14ac:dyDescent="0.25">
      <c r="A607">
        <v>99</v>
      </c>
      <c r="B607" s="27">
        <v>41213</v>
      </c>
      <c r="C607" t="s">
        <v>9</v>
      </c>
      <c r="D607" t="s">
        <v>47</v>
      </c>
      <c r="E607" t="s">
        <v>269</v>
      </c>
      <c r="F607" t="s">
        <v>270</v>
      </c>
      <c r="G607" s="24" t="s">
        <v>271</v>
      </c>
      <c r="H607" t="s">
        <v>379</v>
      </c>
    </row>
    <row r="608" spans="1:8" x14ac:dyDescent="0.25">
      <c r="A608">
        <v>99</v>
      </c>
      <c r="B608" s="27">
        <v>41207</v>
      </c>
      <c r="C608" t="s">
        <v>9</v>
      </c>
      <c r="D608" t="s">
        <v>47</v>
      </c>
      <c r="E608" t="s">
        <v>269</v>
      </c>
      <c r="F608" t="s">
        <v>270</v>
      </c>
      <c r="G608" s="24" t="s">
        <v>271</v>
      </c>
      <c r="H608" t="s">
        <v>378</v>
      </c>
    </row>
    <row r="609" spans="1:8" x14ac:dyDescent="0.25">
      <c r="A609">
        <v>198</v>
      </c>
      <c r="B609" s="27">
        <v>41210</v>
      </c>
      <c r="C609" t="s">
        <v>9</v>
      </c>
      <c r="D609" t="s">
        <v>47</v>
      </c>
      <c r="E609" t="s">
        <v>269</v>
      </c>
      <c r="F609" t="s">
        <v>270</v>
      </c>
      <c r="G609" s="24" t="s">
        <v>271</v>
      </c>
      <c r="H609" t="s">
        <v>378</v>
      </c>
    </row>
    <row r="610" spans="1:8" x14ac:dyDescent="0.25">
      <c r="A610">
        <v>99</v>
      </c>
      <c r="B610" s="27">
        <v>41212</v>
      </c>
      <c r="C610" t="s">
        <v>9</v>
      </c>
      <c r="D610" t="s">
        <v>47</v>
      </c>
      <c r="E610" t="s">
        <v>269</v>
      </c>
      <c r="F610" t="s">
        <v>270</v>
      </c>
      <c r="G610" s="24" t="s">
        <v>271</v>
      </c>
      <c r="H610" t="s">
        <v>378</v>
      </c>
    </row>
    <row r="611" spans="1:8" x14ac:dyDescent="0.25">
      <c r="A611">
        <v>198</v>
      </c>
      <c r="B611" s="27">
        <v>41213</v>
      </c>
      <c r="C611" t="s">
        <v>9</v>
      </c>
      <c r="D611" t="s">
        <v>47</v>
      </c>
      <c r="E611" t="s">
        <v>269</v>
      </c>
      <c r="F611" t="s">
        <v>270</v>
      </c>
      <c r="G611" s="24" t="s">
        <v>271</v>
      </c>
      <c r="H611" t="s">
        <v>378</v>
      </c>
    </row>
    <row r="612" spans="1:8" x14ac:dyDescent="0.25">
      <c r="A612">
        <v>69</v>
      </c>
      <c r="B612" s="6">
        <v>41244</v>
      </c>
      <c r="C612" t="s">
        <v>9</v>
      </c>
      <c r="D612" t="s">
        <v>47</v>
      </c>
      <c r="E612" t="s">
        <v>269</v>
      </c>
      <c r="F612" t="s">
        <v>270</v>
      </c>
      <c r="G612" t="s">
        <v>271</v>
      </c>
      <c r="H612" t="s">
        <v>328</v>
      </c>
    </row>
    <row r="613" spans="1:8" x14ac:dyDescent="0.25">
      <c r="A613" s="3">
        <v>99</v>
      </c>
      <c r="B613" s="21">
        <v>41244</v>
      </c>
      <c r="C613" t="s">
        <v>9</v>
      </c>
      <c r="D613" t="s">
        <v>47</v>
      </c>
      <c r="E613" t="s">
        <v>269</v>
      </c>
      <c r="F613" t="s">
        <v>270</v>
      </c>
      <c r="G613" t="s">
        <v>271</v>
      </c>
      <c r="H613" t="s">
        <v>165</v>
      </c>
    </row>
    <row r="614" spans="1:8" x14ac:dyDescent="0.25">
      <c r="A614" s="3">
        <v>198</v>
      </c>
      <c r="B614" s="21">
        <v>41320</v>
      </c>
      <c r="C614" t="s">
        <v>9</v>
      </c>
      <c r="D614" t="s">
        <v>47</v>
      </c>
      <c r="E614" t="s">
        <v>269</v>
      </c>
      <c r="F614" t="s">
        <v>270</v>
      </c>
      <c r="G614" t="s">
        <v>271</v>
      </c>
      <c r="H614" t="s">
        <v>241</v>
      </c>
    </row>
    <row r="615" spans="1:8" x14ac:dyDescent="0.25">
      <c r="A615">
        <v>138</v>
      </c>
      <c r="B615" s="27">
        <v>41294</v>
      </c>
      <c r="C615" s="3" t="s">
        <v>9</v>
      </c>
      <c r="D615" s="16" t="s">
        <v>47</v>
      </c>
      <c r="E615" s="3" t="s">
        <v>269</v>
      </c>
      <c r="F615" s="3" t="s">
        <v>270</v>
      </c>
      <c r="G615" s="26" t="s">
        <v>288</v>
      </c>
      <c r="H615" t="s">
        <v>384</v>
      </c>
    </row>
    <row r="616" spans="1:8" x14ac:dyDescent="0.25">
      <c r="A616" s="3">
        <v>69</v>
      </c>
      <c r="B616" s="21">
        <v>41295</v>
      </c>
      <c r="C616" t="s">
        <v>9</v>
      </c>
      <c r="D616" t="s">
        <v>47</v>
      </c>
      <c r="E616" t="s">
        <v>269</v>
      </c>
      <c r="F616" t="s">
        <v>270</v>
      </c>
      <c r="G616" t="s">
        <v>288</v>
      </c>
      <c r="H616" t="s">
        <v>208</v>
      </c>
    </row>
    <row r="617" spans="1:8" x14ac:dyDescent="0.25">
      <c r="A617">
        <v>69</v>
      </c>
      <c r="B617" s="27">
        <v>41296</v>
      </c>
      <c r="C617" s="3" t="s">
        <v>9</v>
      </c>
      <c r="D617" s="16" t="s">
        <v>47</v>
      </c>
      <c r="E617" s="3" t="s">
        <v>269</v>
      </c>
      <c r="F617" s="3" t="s">
        <v>270</v>
      </c>
      <c r="G617" s="26" t="s">
        <v>288</v>
      </c>
      <c r="H617" t="s">
        <v>384</v>
      </c>
    </row>
    <row r="618" spans="1:8" x14ac:dyDescent="0.25">
      <c r="A618">
        <v>69</v>
      </c>
      <c r="B618" s="27">
        <v>41298</v>
      </c>
      <c r="C618" s="3" t="s">
        <v>9</v>
      </c>
      <c r="D618" s="16" t="s">
        <v>47</v>
      </c>
      <c r="E618" s="3" t="s">
        <v>269</v>
      </c>
      <c r="F618" s="3" t="s">
        <v>270</v>
      </c>
      <c r="G618" s="26" t="s">
        <v>288</v>
      </c>
      <c r="H618" t="s">
        <v>383</v>
      </c>
    </row>
    <row r="619" spans="1:8" x14ac:dyDescent="0.25">
      <c r="A619">
        <v>69</v>
      </c>
      <c r="B619" s="27">
        <v>41299</v>
      </c>
      <c r="C619" s="3" t="s">
        <v>9</v>
      </c>
      <c r="D619" s="16" t="s">
        <v>47</v>
      </c>
      <c r="E619" s="3" t="s">
        <v>269</v>
      </c>
      <c r="F619" s="3" t="s">
        <v>270</v>
      </c>
      <c r="G619" s="26" t="s">
        <v>288</v>
      </c>
      <c r="H619" t="s">
        <v>384</v>
      </c>
    </row>
    <row r="620" spans="1:8" x14ac:dyDescent="0.25">
      <c r="A620">
        <v>69</v>
      </c>
      <c r="B620" s="27">
        <v>41300</v>
      </c>
      <c r="C620" s="3" t="s">
        <v>9</v>
      </c>
      <c r="D620" s="16" t="s">
        <v>47</v>
      </c>
      <c r="E620" s="3" t="s">
        <v>269</v>
      </c>
      <c r="F620" s="3" t="s">
        <v>270</v>
      </c>
      <c r="G620" s="26" t="s">
        <v>288</v>
      </c>
      <c r="H620" t="s">
        <v>383</v>
      </c>
    </row>
    <row r="621" spans="1:8" x14ac:dyDescent="0.25">
      <c r="A621">
        <v>69</v>
      </c>
      <c r="B621" s="27">
        <v>41302</v>
      </c>
      <c r="C621" s="3" t="s">
        <v>9</v>
      </c>
      <c r="D621" s="16" t="s">
        <v>47</v>
      </c>
      <c r="E621" s="3" t="s">
        <v>269</v>
      </c>
      <c r="F621" s="3" t="s">
        <v>270</v>
      </c>
      <c r="G621" s="26" t="s">
        <v>288</v>
      </c>
      <c r="H621" t="s">
        <v>383</v>
      </c>
    </row>
    <row r="622" spans="1:8" x14ac:dyDescent="0.25">
      <c r="A622">
        <v>69</v>
      </c>
      <c r="B622" s="27">
        <v>41305</v>
      </c>
      <c r="C622" s="3" t="s">
        <v>9</v>
      </c>
      <c r="D622" s="16" t="s">
        <v>47</v>
      </c>
      <c r="E622" s="3" t="s">
        <v>269</v>
      </c>
      <c r="F622" s="3" t="s">
        <v>270</v>
      </c>
      <c r="G622" s="26" t="s">
        <v>288</v>
      </c>
      <c r="H622" t="s">
        <v>387</v>
      </c>
    </row>
    <row r="623" spans="1:8" x14ac:dyDescent="0.25">
      <c r="A623">
        <v>34.5</v>
      </c>
      <c r="B623" s="27">
        <v>41305</v>
      </c>
      <c r="C623" s="3" t="s">
        <v>9</v>
      </c>
      <c r="D623" s="16" t="s">
        <v>47</v>
      </c>
      <c r="E623" s="3" t="s">
        <v>269</v>
      </c>
      <c r="F623" s="3" t="s">
        <v>270</v>
      </c>
      <c r="G623" s="26" t="s">
        <v>288</v>
      </c>
      <c r="H623" t="s">
        <v>387</v>
      </c>
    </row>
    <row r="624" spans="1:8" x14ac:dyDescent="0.25">
      <c r="A624">
        <v>69</v>
      </c>
      <c r="B624" s="27">
        <v>41305</v>
      </c>
      <c r="C624" s="3" t="s">
        <v>9</v>
      </c>
      <c r="D624" s="16" t="s">
        <v>47</v>
      </c>
      <c r="E624" s="3" t="s">
        <v>269</v>
      </c>
      <c r="F624" s="3" t="s">
        <v>270</v>
      </c>
      <c r="G624" s="26" t="s">
        <v>288</v>
      </c>
      <c r="H624" t="s">
        <v>387</v>
      </c>
    </row>
    <row r="625" spans="1:8" x14ac:dyDescent="0.25">
      <c r="A625" s="3">
        <v>75</v>
      </c>
      <c r="B625" s="21">
        <v>41307</v>
      </c>
      <c r="C625" t="s">
        <v>9</v>
      </c>
      <c r="D625" t="s">
        <v>47</v>
      </c>
      <c r="E625" t="s">
        <v>269</v>
      </c>
      <c r="F625" t="s">
        <v>270</v>
      </c>
      <c r="G625" t="s">
        <v>290</v>
      </c>
      <c r="H625" t="s">
        <v>237</v>
      </c>
    </row>
    <row r="626" spans="1:8" x14ac:dyDescent="0.25">
      <c r="A626">
        <v>25</v>
      </c>
      <c r="B626" s="6">
        <v>41320</v>
      </c>
      <c r="C626" t="s">
        <v>9</v>
      </c>
      <c r="D626" t="s">
        <v>47</v>
      </c>
      <c r="E626" t="s">
        <v>269</v>
      </c>
      <c r="F626" t="s">
        <v>270</v>
      </c>
      <c r="G626" t="s">
        <v>290</v>
      </c>
      <c r="H626" t="s">
        <v>331</v>
      </c>
    </row>
    <row r="627" spans="1:8" x14ac:dyDescent="0.25">
      <c r="A627">
        <v>25</v>
      </c>
      <c r="B627" s="6">
        <v>41320</v>
      </c>
      <c r="C627" t="s">
        <v>9</v>
      </c>
      <c r="D627" t="s">
        <v>47</v>
      </c>
      <c r="E627" t="s">
        <v>269</v>
      </c>
      <c r="F627" t="s">
        <v>270</v>
      </c>
      <c r="G627" t="s">
        <v>290</v>
      </c>
      <c r="H627" t="s">
        <v>336</v>
      </c>
    </row>
    <row r="628" spans="1:8" x14ac:dyDescent="0.25">
      <c r="A628">
        <v>20</v>
      </c>
      <c r="B628" s="6">
        <v>41320</v>
      </c>
      <c r="C628" t="s">
        <v>9</v>
      </c>
      <c r="D628" t="s">
        <v>47</v>
      </c>
      <c r="E628" t="s">
        <v>269</v>
      </c>
      <c r="F628" t="s">
        <v>270</v>
      </c>
      <c r="G628" t="s">
        <v>290</v>
      </c>
      <c r="H628" t="s">
        <v>339</v>
      </c>
    </row>
    <row r="629" spans="1:8" x14ac:dyDescent="0.25">
      <c r="A629" s="3">
        <v>75</v>
      </c>
      <c r="B629" s="21">
        <v>41320</v>
      </c>
      <c r="C629" t="s">
        <v>9</v>
      </c>
      <c r="D629" t="s">
        <v>47</v>
      </c>
      <c r="E629" t="s">
        <v>269</v>
      </c>
      <c r="F629" t="s">
        <v>270</v>
      </c>
      <c r="G629" t="s">
        <v>290</v>
      </c>
      <c r="H629" t="s">
        <v>250</v>
      </c>
    </row>
    <row r="630" spans="1:8" x14ac:dyDescent="0.25">
      <c r="A630">
        <v>75</v>
      </c>
      <c r="B630" s="6">
        <v>41321</v>
      </c>
      <c r="C630" t="s">
        <v>9</v>
      </c>
      <c r="D630" t="s">
        <v>47</v>
      </c>
      <c r="E630" t="s">
        <v>269</v>
      </c>
      <c r="F630" t="s">
        <v>270</v>
      </c>
      <c r="G630" t="s">
        <v>290</v>
      </c>
      <c r="H630" t="s">
        <v>345</v>
      </c>
    </row>
    <row r="631" spans="1:8" x14ac:dyDescent="0.25">
      <c r="A631">
        <v>75</v>
      </c>
      <c r="B631" s="6">
        <v>41321</v>
      </c>
      <c r="C631" t="s">
        <v>9</v>
      </c>
      <c r="D631" t="s">
        <v>47</v>
      </c>
      <c r="E631" t="s">
        <v>269</v>
      </c>
      <c r="F631" t="s">
        <v>270</v>
      </c>
      <c r="G631" t="s">
        <v>290</v>
      </c>
      <c r="H631" t="s">
        <v>346</v>
      </c>
    </row>
    <row r="632" spans="1:8" x14ac:dyDescent="0.25">
      <c r="A632">
        <v>75</v>
      </c>
      <c r="B632" s="6">
        <v>41321</v>
      </c>
      <c r="C632" t="s">
        <v>9</v>
      </c>
      <c r="D632" t="s">
        <v>47</v>
      </c>
      <c r="E632" t="s">
        <v>269</v>
      </c>
      <c r="F632" t="s">
        <v>270</v>
      </c>
      <c r="G632" t="s">
        <v>290</v>
      </c>
      <c r="H632" t="s">
        <v>347</v>
      </c>
    </row>
    <row r="633" spans="1:8" x14ac:dyDescent="0.25">
      <c r="A633" s="3">
        <v>75</v>
      </c>
      <c r="B633" s="21">
        <v>41321</v>
      </c>
      <c r="C633" t="s">
        <v>9</v>
      </c>
      <c r="D633" t="s">
        <v>47</v>
      </c>
      <c r="E633" t="s">
        <v>269</v>
      </c>
      <c r="F633" t="s">
        <v>270</v>
      </c>
      <c r="G633" t="s">
        <v>290</v>
      </c>
      <c r="H633" t="s">
        <v>253</v>
      </c>
    </row>
    <row r="634" spans="1:8" x14ac:dyDescent="0.25">
      <c r="A634">
        <v>75</v>
      </c>
      <c r="B634" s="6">
        <v>41322</v>
      </c>
      <c r="C634" t="s">
        <v>9</v>
      </c>
      <c r="D634" t="s">
        <v>47</v>
      </c>
      <c r="E634" t="s">
        <v>269</v>
      </c>
      <c r="F634" t="s">
        <v>270</v>
      </c>
      <c r="G634" t="s">
        <v>290</v>
      </c>
      <c r="H634" t="s">
        <v>349</v>
      </c>
    </row>
    <row r="635" spans="1:8" x14ac:dyDescent="0.25">
      <c r="A635">
        <v>75</v>
      </c>
      <c r="B635" s="6">
        <v>41322</v>
      </c>
      <c r="C635" t="s">
        <v>9</v>
      </c>
      <c r="D635" t="s">
        <v>47</v>
      </c>
      <c r="E635" t="s">
        <v>269</v>
      </c>
      <c r="F635" t="s">
        <v>270</v>
      </c>
      <c r="G635" t="s">
        <v>290</v>
      </c>
      <c r="H635" t="s">
        <v>350</v>
      </c>
    </row>
    <row r="636" spans="1:8" x14ac:dyDescent="0.25">
      <c r="A636">
        <v>50</v>
      </c>
      <c r="B636" s="6">
        <v>41322</v>
      </c>
      <c r="C636" t="s">
        <v>9</v>
      </c>
      <c r="D636" t="s">
        <v>47</v>
      </c>
      <c r="E636" t="s">
        <v>269</v>
      </c>
      <c r="F636" t="s">
        <v>270</v>
      </c>
      <c r="G636" t="s">
        <v>290</v>
      </c>
      <c r="H636" t="s">
        <v>356</v>
      </c>
    </row>
    <row r="637" spans="1:8" x14ac:dyDescent="0.25">
      <c r="A637">
        <v>30</v>
      </c>
      <c r="B637" s="27">
        <v>41302</v>
      </c>
      <c r="C637" s="3" t="s">
        <v>9</v>
      </c>
      <c r="D637" s="16" t="s">
        <v>47</v>
      </c>
      <c r="E637" s="3" t="s">
        <v>269</v>
      </c>
      <c r="F637" s="3" t="s">
        <v>270</v>
      </c>
      <c r="G637" s="26" t="s">
        <v>292</v>
      </c>
      <c r="H637" t="s">
        <v>383</v>
      </c>
    </row>
    <row r="638" spans="1:8" x14ac:dyDescent="0.25">
      <c r="A638">
        <v>30</v>
      </c>
      <c r="B638" s="27">
        <v>41290</v>
      </c>
      <c r="C638" s="3" t="s">
        <v>9</v>
      </c>
      <c r="D638" s="16" t="s">
        <v>47</v>
      </c>
      <c r="E638" s="3" t="s">
        <v>269</v>
      </c>
      <c r="F638" s="3" t="s">
        <v>270</v>
      </c>
      <c r="G638" s="26" t="s">
        <v>292</v>
      </c>
      <c r="H638" t="s">
        <v>384</v>
      </c>
    </row>
    <row r="639" spans="1:8" x14ac:dyDescent="0.25">
      <c r="A639">
        <v>30</v>
      </c>
      <c r="B639" s="27">
        <v>41293</v>
      </c>
      <c r="C639" s="3" t="s">
        <v>9</v>
      </c>
      <c r="D639" s="16" t="s">
        <v>47</v>
      </c>
      <c r="E639" s="3" t="s">
        <v>269</v>
      </c>
      <c r="F639" s="3" t="s">
        <v>270</v>
      </c>
      <c r="G639" s="26" t="s">
        <v>292</v>
      </c>
      <c r="H639" t="s">
        <v>384</v>
      </c>
    </row>
    <row r="640" spans="1:8" x14ac:dyDescent="0.25">
      <c r="A640">
        <v>30</v>
      </c>
      <c r="B640" s="6">
        <v>41322</v>
      </c>
      <c r="C640" t="s">
        <v>9</v>
      </c>
      <c r="D640" t="s">
        <v>47</v>
      </c>
      <c r="E640" t="s">
        <v>269</v>
      </c>
      <c r="F640" t="s">
        <v>270</v>
      </c>
      <c r="G640" t="s">
        <v>292</v>
      </c>
      <c r="H640" t="s">
        <v>351</v>
      </c>
    </row>
    <row r="641" spans="1:8" x14ac:dyDescent="0.25">
      <c r="A641">
        <v>30</v>
      </c>
      <c r="B641" s="6">
        <v>41322</v>
      </c>
      <c r="C641" t="s">
        <v>9</v>
      </c>
      <c r="D641" t="s">
        <v>47</v>
      </c>
      <c r="E641" t="s">
        <v>269</v>
      </c>
      <c r="F641" t="s">
        <v>270</v>
      </c>
      <c r="G641" t="s">
        <v>292</v>
      </c>
      <c r="H641" t="s">
        <v>352</v>
      </c>
    </row>
    <row r="642" spans="1:8" x14ac:dyDescent="0.25">
      <c r="A642">
        <v>60</v>
      </c>
      <c r="B642" s="6">
        <v>41322</v>
      </c>
      <c r="C642" t="s">
        <v>9</v>
      </c>
      <c r="D642" t="s">
        <v>47</v>
      </c>
      <c r="E642" t="s">
        <v>269</v>
      </c>
      <c r="F642" t="s">
        <v>270</v>
      </c>
      <c r="G642" t="s">
        <v>292</v>
      </c>
      <c r="H642" t="s">
        <v>353</v>
      </c>
    </row>
    <row r="643" spans="1:8" x14ac:dyDescent="0.25">
      <c r="A643">
        <v>30</v>
      </c>
      <c r="B643" s="6">
        <v>41322</v>
      </c>
      <c r="C643" t="s">
        <v>9</v>
      </c>
      <c r="D643" t="s">
        <v>47</v>
      </c>
      <c r="E643" t="s">
        <v>269</v>
      </c>
      <c r="F643" t="s">
        <v>270</v>
      </c>
      <c r="G643" t="s">
        <v>292</v>
      </c>
      <c r="H643" t="s">
        <v>357</v>
      </c>
    </row>
    <row r="644" spans="1:8" x14ac:dyDescent="0.25">
      <c r="A644">
        <v>30</v>
      </c>
      <c r="B644" s="6">
        <v>41322</v>
      </c>
      <c r="C644" t="s">
        <v>9</v>
      </c>
      <c r="D644" t="s">
        <v>47</v>
      </c>
      <c r="E644" t="s">
        <v>269</v>
      </c>
      <c r="F644" t="s">
        <v>270</v>
      </c>
      <c r="G644" t="s">
        <v>292</v>
      </c>
      <c r="H644" t="s">
        <v>358</v>
      </c>
    </row>
    <row r="645" spans="1:8" x14ac:dyDescent="0.25">
      <c r="A645" s="3">
        <v>60</v>
      </c>
      <c r="B645" s="21">
        <v>41322</v>
      </c>
      <c r="C645" t="s">
        <v>9</v>
      </c>
      <c r="D645" t="s">
        <v>47</v>
      </c>
      <c r="E645" t="s">
        <v>269</v>
      </c>
      <c r="F645" t="s">
        <v>270</v>
      </c>
      <c r="G645" t="s">
        <v>292</v>
      </c>
      <c r="H645" t="s">
        <v>256</v>
      </c>
    </row>
    <row r="646" spans="1:8" x14ac:dyDescent="0.25">
      <c r="A646" s="3">
        <v>30</v>
      </c>
      <c r="B646" s="21">
        <v>41322</v>
      </c>
      <c r="C646" t="s">
        <v>9</v>
      </c>
      <c r="D646" t="s">
        <v>47</v>
      </c>
      <c r="E646" t="s">
        <v>269</v>
      </c>
      <c r="F646" t="s">
        <v>270</v>
      </c>
      <c r="G646" t="s">
        <v>292</v>
      </c>
      <c r="H646" t="s">
        <v>257</v>
      </c>
    </row>
    <row r="647" spans="1:8" x14ac:dyDescent="0.25">
      <c r="A647" s="3">
        <v>30</v>
      </c>
      <c r="B647" s="21">
        <v>41322</v>
      </c>
      <c r="C647" t="s">
        <v>9</v>
      </c>
      <c r="D647" t="s">
        <v>47</v>
      </c>
      <c r="E647" t="s">
        <v>269</v>
      </c>
      <c r="F647" t="s">
        <v>270</v>
      </c>
      <c r="G647" t="s">
        <v>292</v>
      </c>
      <c r="H647" t="s">
        <v>258</v>
      </c>
    </row>
    <row r="648" spans="1:8" x14ac:dyDescent="0.25">
      <c r="A648">
        <v>9</v>
      </c>
      <c r="B648" s="27">
        <v>41211</v>
      </c>
      <c r="C648" t="s">
        <v>9</v>
      </c>
      <c r="D648" t="s">
        <v>47</v>
      </c>
      <c r="E648" t="s">
        <v>269</v>
      </c>
      <c r="F648" t="s">
        <v>276</v>
      </c>
      <c r="G648" t="s">
        <v>284</v>
      </c>
      <c r="H648" t="s">
        <v>377</v>
      </c>
    </row>
    <row r="649" spans="1:8" x14ac:dyDescent="0.25">
      <c r="A649">
        <v>9</v>
      </c>
      <c r="B649" s="27">
        <v>41229</v>
      </c>
      <c r="C649" t="s">
        <v>9</v>
      </c>
      <c r="D649" t="s">
        <v>47</v>
      </c>
      <c r="E649" t="s">
        <v>269</v>
      </c>
      <c r="F649" t="s">
        <v>276</v>
      </c>
      <c r="G649" t="s">
        <v>284</v>
      </c>
      <c r="H649" t="s">
        <v>164</v>
      </c>
    </row>
    <row r="650" spans="1:8" x14ac:dyDescent="0.25">
      <c r="A650">
        <v>9</v>
      </c>
      <c r="B650" s="6">
        <v>41259</v>
      </c>
      <c r="C650" t="s">
        <v>9</v>
      </c>
      <c r="D650" t="s">
        <v>47</v>
      </c>
      <c r="E650" t="s">
        <v>269</v>
      </c>
      <c r="F650" t="s">
        <v>276</v>
      </c>
      <c r="G650" t="s">
        <v>284</v>
      </c>
      <c r="H650" t="s">
        <v>329</v>
      </c>
    </row>
    <row r="651" spans="1:8" x14ac:dyDescent="0.25">
      <c r="A651" s="3">
        <v>9</v>
      </c>
      <c r="B651" s="21">
        <v>41245</v>
      </c>
      <c r="C651" t="s">
        <v>9</v>
      </c>
      <c r="D651" t="s">
        <v>47</v>
      </c>
      <c r="E651" t="s">
        <v>269</v>
      </c>
      <c r="F651" t="s">
        <v>276</v>
      </c>
      <c r="G651" t="s">
        <v>284</v>
      </c>
      <c r="H651" t="s">
        <v>181</v>
      </c>
    </row>
    <row r="652" spans="1:8" x14ac:dyDescent="0.25">
      <c r="A652" s="3">
        <v>18</v>
      </c>
      <c r="B652" s="21">
        <v>41254</v>
      </c>
      <c r="C652" t="s">
        <v>9</v>
      </c>
      <c r="D652" t="s">
        <v>47</v>
      </c>
      <c r="E652" t="s">
        <v>269</v>
      </c>
      <c r="F652" t="s">
        <v>276</v>
      </c>
      <c r="G652" t="s">
        <v>284</v>
      </c>
      <c r="H652" t="s">
        <v>186</v>
      </c>
    </row>
    <row r="653" spans="1:8" x14ac:dyDescent="0.25">
      <c r="A653" s="3">
        <v>27</v>
      </c>
      <c r="B653" s="21">
        <v>41260</v>
      </c>
      <c r="C653" t="s">
        <v>9</v>
      </c>
      <c r="D653" t="s">
        <v>47</v>
      </c>
      <c r="E653" t="s">
        <v>269</v>
      </c>
      <c r="F653" t="s">
        <v>276</v>
      </c>
      <c r="G653" t="s">
        <v>284</v>
      </c>
      <c r="H653" t="s">
        <v>189</v>
      </c>
    </row>
    <row r="654" spans="1:8" x14ac:dyDescent="0.25">
      <c r="A654" s="3">
        <v>9</v>
      </c>
      <c r="B654" s="21">
        <v>41263</v>
      </c>
      <c r="C654" t="s">
        <v>9</v>
      </c>
      <c r="D654" t="s">
        <v>47</v>
      </c>
      <c r="E654" t="s">
        <v>269</v>
      </c>
      <c r="F654" t="s">
        <v>276</v>
      </c>
      <c r="G654" t="s">
        <v>284</v>
      </c>
      <c r="H654" t="s">
        <v>190</v>
      </c>
    </row>
    <row r="655" spans="1:8" x14ac:dyDescent="0.25">
      <c r="A655">
        <v>9</v>
      </c>
      <c r="B655" s="27">
        <v>41260</v>
      </c>
      <c r="C655" s="3" t="s">
        <v>9</v>
      </c>
      <c r="D655" s="3" t="s">
        <v>47</v>
      </c>
      <c r="E655" s="3" t="s">
        <v>269</v>
      </c>
      <c r="F655" s="3" t="s">
        <v>276</v>
      </c>
      <c r="G655" s="3" t="s">
        <v>284</v>
      </c>
      <c r="H655" t="s">
        <v>382</v>
      </c>
    </row>
    <row r="656" spans="1:8" x14ac:dyDescent="0.25">
      <c r="A656">
        <v>18</v>
      </c>
      <c r="B656" s="27">
        <v>41267</v>
      </c>
      <c r="C656" s="3" t="s">
        <v>9</v>
      </c>
      <c r="D656" s="3" t="s">
        <v>47</v>
      </c>
      <c r="E656" s="3" t="s">
        <v>269</v>
      </c>
      <c r="F656" s="3" t="s">
        <v>276</v>
      </c>
      <c r="G656" s="3" t="s">
        <v>284</v>
      </c>
      <c r="H656" t="s">
        <v>382</v>
      </c>
    </row>
    <row r="657" spans="1:8" x14ac:dyDescent="0.25">
      <c r="A657">
        <v>18</v>
      </c>
      <c r="B657" s="27">
        <v>41268</v>
      </c>
      <c r="C657" s="3" t="s">
        <v>9</v>
      </c>
      <c r="D657" s="3" t="s">
        <v>47</v>
      </c>
      <c r="E657" s="3" t="s">
        <v>269</v>
      </c>
      <c r="F657" s="3" t="s">
        <v>276</v>
      </c>
      <c r="G657" s="3" t="s">
        <v>284</v>
      </c>
      <c r="H657" t="s">
        <v>382</v>
      </c>
    </row>
    <row r="658" spans="1:8" x14ac:dyDescent="0.25">
      <c r="A658">
        <v>9</v>
      </c>
      <c r="B658" s="27">
        <v>41272</v>
      </c>
      <c r="C658" s="3" t="s">
        <v>9</v>
      </c>
      <c r="D658" s="3" t="s">
        <v>47</v>
      </c>
      <c r="E658" s="3" t="s">
        <v>269</v>
      </c>
      <c r="F658" s="3" t="s">
        <v>276</v>
      </c>
      <c r="G658" s="3" t="s">
        <v>284</v>
      </c>
      <c r="H658" t="s">
        <v>382</v>
      </c>
    </row>
    <row r="659" spans="1:8" x14ac:dyDescent="0.25">
      <c r="A659" s="3">
        <v>18</v>
      </c>
      <c r="B659" s="21">
        <v>41290</v>
      </c>
      <c r="C659" t="s">
        <v>9</v>
      </c>
      <c r="D659" t="s">
        <v>47</v>
      </c>
      <c r="E659" t="s">
        <v>269</v>
      </c>
      <c r="F659" t="s">
        <v>276</v>
      </c>
      <c r="G659" t="s">
        <v>284</v>
      </c>
      <c r="H659" t="s">
        <v>206</v>
      </c>
    </row>
    <row r="660" spans="1:8" x14ac:dyDescent="0.25">
      <c r="A660">
        <v>9</v>
      </c>
      <c r="B660" s="27">
        <v>41304</v>
      </c>
      <c r="C660" s="3" t="s">
        <v>9</v>
      </c>
      <c r="D660" s="3" t="s">
        <v>47</v>
      </c>
      <c r="E660" s="3" t="s">
        <v>269</v>
      </c>
      <c r="F660" s="3" t="s">
        <v>276</v>
      </c>
      <c r="G660" s="3" t="s">
        <v>284</v>
      </c>
      <c r="H660" t="s">
        <v>387</v>
      </c>
    </row>
    <row r="661" spans="1:8" x14ac:dyDescent="0.25">
      <c r="A661">
        <v>9</v>
      </c>
      <c r="B661" s="27">
        <v>41305</v>
      </c>
      <c r="C661" s="3" t="s">
        <v>9</v>
      </c>
      <c r="D661" s="3" t="s">
        <v>47</v>
      </c>
      <c r="E661" s="3" t="s">
        <v>269</v>
      </c>
      <c r="F661" s="3" t="s">
        <v>276</v>
      </c>
      <c r="G661" s="3" t="s">
        <v>284</v>
      </c>
      <c r="H661" t="s">
        <v>387</v>
      </c>
    </row>
    <row r="662" spans="1:8" x14ac:dyDescent="0.25">
      <c r="A662">
        <v>9</v>
      </c>
      <c r="B662" s="6">
        <v>41322</v>
      </c>
      <c r="C662" t="s">
        <v>9</v>
      </c>
      <c r="D662" t="s">
        <v>47</v>
      </c>
      <c r="E662" t="s">
        <v>269</v>
      </c>
      <c r="F662" t="s">
        <v>276</v>
      </c>
      <c r="G662" t="s">
        <v>284</v>
      </c>
      <c r="H662" t="s">
        <v>354</v>
      </c>
    </row>
    <row r="663" spans="1:8" x14ac:dyDescent="0.25">
      <c r="A663">
        <v>9</v>
      </c>
      <c r="B663" s="6">
        <v>41322</v>
      </c>
      <c r="C663" t="s">
        <v>9</v>
      </c>
      <c r="D663" t="s">
        <v>47</v>
      </c>
      <c r="E663" t="s">
        <v>269</v>
      </c>
      <c r="F663" t="s">
        <v>276</v>
      </c>
      <c r="G663" t="s">
        <v>284</v>
      </c>
      <c r="H663" t="s">
        <v>355</v>
      </c>
    </row>
    <row r="664" spans="1:8" x14ac:dyDescent="0.25">
      <c r="A664" s="3">
        <v>9</v>
      </c>
      <c r="B664" s="21">
        <v>41320</v>
      </c>
      <c r="C664" t="s">
        <v>9</v>
      </c>
      <c r="D664" t="s">
        <v>47</v>
      </c>
      <c r="E664" t="s">
        <v>269</v>
      </c>
      <c r="F664" t="s">
        <v>276</v>
      </c>
      <c r="G664" t="s">
        <v>284</v>
      </c>
      <c r="H664" t="s">
        <v>246</v>
      </c>
    </row>
    <row r="665" spans="1:8" x14ac:dyDescent="0.25">
      <c r="A665">
        <v>5</v>
      </c>
      <c r="B665" s="27">
        <v>41211</v>
      </c>
      <c r="C665" t="s">
        <v>9</v>
      </c>
      <c r="D665" t="s">
        <v>47</v>
      </c>
      <c r="E665" t="s">
        <v>269</v>
      </c>
      <c r="F665" t="s">
        <v>276</v>
      </c>
      <c r="G665" t="s">
        <v>286</v>
      </c>
      <c r="H665" t="s">
        <v>377</v>
      </c>
    </row>
    <row r="666" spans="1:8" x14ac:dyDescent="0.25">
      <c r="A666" s="3">
        <v>5</v>
      </c>
      <c r="B666" s="21">
        <v>41244</v>
      </c>
      <c r="C666" t="s">
        <v>9</v>
      </c>
      <c r="D666" t="s">
        <v>47</v>
      </c>
      <c r="E666" t="s">
        <v>269</v>
      </c>
      <c r="F666" t="s">
        <v>276</v>
      </c>
      <c r="G666" t="s">
        <v>286</v>
      </c>
      <c r="H666" t="s">
        <v>182</v>
      </c>
    </row>
    <row r="667" spans="1:8" x14ac:dyDescent="0.25">
      <c r="A667" s="3">
        <v>5</v>
      </c>
      <c r="B667" s="21">
        <v>41250</v>
      </c>
      <c r="C667" t="s">
        <v>9</v>
      </c>
      <c r="D667" t="s">
        <v>47</v>
      </c>
      <c r="E667" t="s">
        <v>269</v>
      </c>
      <c r="F667" t="s">
        <v>276</v>
      </c>
      <c r="G667" t="s">
        <v>286</v>
      </c>
      <c r="H667" t="s">
        <v>183</v>
      </c>
    </row>
    <row r="668" spans="1:8" x14ac:dyDescent="0.25">
      <c r="A668" s="3">
        <v>5</v>
      </c>
      <c r="B668" s="21">
        <v>41263</v>
      </c>
      <c r="C668" t="s">
        <v>9</v>
      </c>
      <c r="D668" t="s">
        <v>47</v>
      </c>
      <c r="E668" t="s">
        <v>269</v>
      </c>
      <c r="F668" t="s">
        <v>276</v>
      </c>
      <c r="G668" t="s">
        <v>286</v>
      </c>
      <c r="H668" t="s">
        <v>190</v>
      </c>
    </row>
    <row r="669" spans="1:8" x14ac:dyDescent="0.25">
      <c r="A669">
        <v>5</v>
      </c>
      <c r="B669" s="27">
        <v>41273</v>
      </c>
      <c r="C669" s="3" t="s">
        <v>9</v>
      </c>
      <c r="D669" s="3" t="s">
        <v>47</v>
      </c>
      <c r="E669" s="3" t="s">
        <v>269</v>
      </c>
      <c r="F669" s="3" t="s">
        <v>276</v>
      </c>
      <c r="G669" s="3" t="s">
        <v>286</v>
      </c>
      <c r="H669" t="s">
        <v>381</v>
      </c>
    </row>
    <row r="670" spans="1:8" x14ac:dyDescent="0.25">
      <c r="A670" s="3">
        <v>10</v>
      </c>
      <c r="B670" s="21">
        <v>41290</v>
      </c>
      <c r="C670" t="s">
        <v>9</v>
      </c>
      <c r="D670" t="s">
        <v>47</v>
      </c>
      <c r="E670" t="s">
        <v>269</v>
      </c>
      <c r="F670" t="s">
        <v>276</v>
      </c>
      <c r="G670" t="s">
        <v>286</v>
      </c>
      <c r="H670" t="s">
        <v>206</v>
      </c>
    </row>
    <row r="671" spans="1:8" x14ac:dyDescent="0.25">
      <c r="A671">
        <v>5</v>
      </c>
      <c r="B671" s="27">
        <v>41305</v>
      </c>
      <c r="C671" s="3" t="s">
        <v>9</v>
      </c>
      <c r="D671" s="3" t="s">
        <v>47</v>
      </c>
      <c r="E671" s="3" t="s">
        <v>269</v>
      </c>
      <c r="F671" s="3" t="s">
        <v>276</v>
      </c>
      <c r="G671" s="3" t="s">
        <v>286</v>
      </c>
      <c r="H671" t="s">
        <v>387</v>
      </c>
    </row>
    <row r="672" spans="1:8" x14ac:dyDescent="0.25">
      <c r="A672" s="3">
        <v>5</v>
      </c>
      <c r="B672" s="21">
        <v>41320</v>
      </c>
      <c r="C672" t="s">
        <v>9</v>
      </c>
      <c r="D672" t="s">
        <v>47</v>
      </c>
      <c r="E672" t="s">
        <v>269</v>
      </c>
      <c r="F672" t="s">
        <v>276</v>
      </c>
      <c r="G672" t="s">
        <v>286</v>
      </c>
      <c r="H672" t="s">
        <v>246</v>
      </c>
    </row>
    <row r="673" spans="1:8" x14ac:dyDescent="0.25">
      <c r="A673">
        <v>9</v>
      </c>
      <c r="B673" s="27">
        <v>41211</v>
      </c>
      <c r="C673" t="s">
        <v>9</v>
      </c>
      <c r="D673" t="s">
        <v>47</v>
      </c>
      <c r="E673" t="s">
        <v>269</v>
      </c>
      <c r="F673" t="s">
        <v>276</v>
      </c>
      <c r="G673" t="s">
        <v>285</v>
      </c>
      <c r="H673" t="s">
        <v>377</v>
      </c>
    </row>
    <row r="674" spans="1:8" x14ac:dyDescent="0.25">
      <c r="A674">
        <v>9</v>
      </c>
      <c r="B674" s="27">
        <v>41211</v>
      </c>
      <c r="C674" t="s">
        <v>9</v>
      </c>
      <c r="D674" t="s">
        <v>47</v>
      </c>
      <c r="E674" t="s">
        <v>269</v>
      </c>
      <c r="F674" t="s">
        <v>276</v>
      </c>
      <c r="G674" t="s">
        <v>285</v>
      </c>
      <c r="H674" t="s">
        <v>377</v>
      </c>
    </row>
    <row r="675" spans="1:8" x14ac:dyDescent="0.25">
      <c r="A675">
        <v>9</v>
      </c>
      <c r="B675" s="27">
        <v>41207</v>
      </c>
      <c r="C675" t="s">
        <v>9</v>
      </c>
      <c r="D675" t="s">
        <v>47</v>
      </c>
      <c r="E675" t="s">
        <v>269</v>
      </c>
      <c r="F675" t="s">
        <v>276</v>
      </c>
      <c r="G675" t="s">
        <v>285</v>
      </c>
      <c r="H675" t="s">
        <v>378</v>
      </c>
    </row>
    <row r="676" spans="1:8" x14ac:dyDescent="0.25">
      <c r="A676">
        <v>9</v>
      </c>
      <c r="B676" s="27">
        <v>41229</v>
      </c>
      <c r="C676" t="s">
        <v>9</v>
      </c>
      <c r="D676" t="s">
        <v>47</v>
      </c>
      <c r="E676" t="s">
        <v>269</v>
      </c>
      <c r="F676" t="s">
        <v>276</v>
      </c>
      <c r="G676" t="s">
        <v>285</v>
      </c>
      <c r="H676" t="s">
        <v>164</v>
      </c>
    </row>
    <row r="677" spans="1:8" x14ac:dyDescent="0.25">
      <c r="A677" s="3">
        <v>9</v>
      </c>
      <c r="B677" s="21">
        <v>41245</v>
      </c>
      <c r="C677" t="s">
        <v>9</v>
      </c>
      <c r="D677" t="s">
        <v>47</v>
      </c>
      <c r="E677" t="s">
        <v>269</v>
      </c>
      <c r="F677" t="s">
        <v>276</v>
      </c>
      <c r="G677" t="s">
        <v>285</v>
      </c>
      <c r="H677" t="s">
        <v>181</v>
      </c>
    </row>
    <row r="678" spans="1:8" x14ac:dyDescent="0.25">
      <c r="A678" s="3">
        <v>9</v>
      </c>
      <c r="B678" s="21">
        <v>41250</v>
      </c>
      <c r="C678" t="s">
        <v>9</v>
      </c>
      <c r="D678" t="s">
        <v>47</v>
      </c>
      <c r="E678" t="s">
        <v>269</v>
      </c>
      <c r="F678" t="s">
        <v>276</v>
      </c>
      <c r="G678" t="s">
        <v>285</v>
      </c>
      <c r="H678" t="s">
        <v>183</v>
      </c>
    </row>
    <row r="679" spans="1:8" x14ac:dyDescent="0.25">
      <c r="A679" s="3">
        <v>9</v>
      </c>
      <c r="B679" s="21">
        <v>41263</v>
      </c>
      <c r="C679" t="s">
        <v>9</v>
      </c>
      <c r="D679" t="s">
        <v>47</v>
      </c>
      <c r="E679" t="s">
        <v>269</v>
      </c>
      <c r="F679" t="s">
        <v>276</v>
      </c>
      <c r="G679" t="s">
        <v>285</v>
      </c>
      <c r="H679" t="s">
        <v>190</v>
      </c>
    </row>
    <row r="680" spans="1:8" x14ac:dyDescent="0.25">
      <c r="A680">
        <v>18</v>
      </c>
      <c r="B680" s="27">
        <v>41267</v>
      </c>
      <c r="C680" s="3" t="s">
        <v>9</v>
      </c>
      <c r="D680" s="3" t="s">
        <v>47</v>
      </c>
      <c r="E680" s="3" t="s">
        <v>269</v>
      </c>
      <c r="F680" s="3" t="s">
        <v>276</v>
      </c>
      <c r="G680" s="3" t="s">
        <v>285</v>
      </c>
      <c r="H680" t="s">
        <v>382</v>
      </c>
    </row>
    <row r="681" spans="1:8" x14ac:dyDescent="0.25">
      <c r="A681">
        <v>18</v>
      </c>
      <c r="B681" s="27">
        <v>41268</v>
      </c>
      <c r="C681" s="3" t="s">
        <v>9</v>
      </c>
      <c r="D681" s="3" t="s">
        <v>47</v>
      </c>
      <c r="E681" s="3" t="s">
        <v>269</v>
      </c>
      <c r="F681" s="3" t="s">
        <v>276</v>
      </c>
      <c r="G681" s="3" t="s">
        <v>285</v>
      </c>
      <c r="H681" t="s">
        <v>382</v>
      </c>
    </row>
    <row r="682" spans="1:8" x14ac:dyDescent="0.25">
      <c r="A682" s="3">
        <v>18</v>
      </c>
      <c r="B682" s="21">
        <v>41290</v>
      </c>
      <c r="C682" t="s">
        <v>9</v>
      </c>
      <c r="D682" t="s">
        <v>47</v>
      </c>
      <c r="E682" t="s">
        <v>269</v>
      </c>
      <c r="F682" t="s">
        <v>276</v>
      </c>
      <c r="G682" t="s">
        <v>285</v>
      </c>
      <c r="H682" t="s">
        <v>206</v>
      </c>
    </row>
    <row r="683" spans="1:8" x14ac:dyDescent="0.25">
      <c r="A683" s="3">
        <v>9</v>
      </c>
      <c r="B683" s="21">
        <v>41295</v>
      </c>
      <c r="C683" t="s">
        <v>9</v>
      </c>
      <c r="D683" t="s">
        <v>47</v>
      </c>
      <c r="E683" t="s">
        <v>269</v>
      </c>
      <c r="F683" t="s">
        <v>276</v>
      </c>
      <c r="G683" t="s">
        <v>285</v>
      </c>
      <c r="H683" t="s">
        <v>208</v>
      </c>
    </row>
    <row r="684" spans="1:8" x14ac:dyDescent="0.25">
      <c r="A684">
        <v>9</v>
      </c>
      <c r="B684" s="27">
        <v>41304</v>
      </c>
      <c r="C684" s="3" t="s">
        <v>9</v>
      </c>
      <c r="D684" s="3" t="s">
        <v>47</v>
      </c>
      <c r="E684" s="3" t="s">
        <v>269</v>
      </c>
      <c r="F684" s="3" t="s">
        <v>276</v>
      </c>
      <c r="G684" s="3" t="s">
        <v>285</v>
      </c>
      <c r="H684" t="s">
        <v>387</v>
      </c>
    </row>
    <row r="685" spans="1:8" x14ac:dyDescent="0.25">
      <c r="A685">
        <v>9</v>
      </c>
      <c r="B685" s="27">
        <v>41305</v>
      </c>
      <c r="C685" s="3" t="s">
        <v>9</v>
      </c>
      <c r="D685" s="3" t="s">
        <v>47</v>
      </c>
      <c r="E685" s="3" t="s">
        <v>269</v>
      </c>
      <c r="F685" s="3" t="s">
        <v>276</v>
      </c>
      <c r="G685" s="3" t="s">
        <v>285</v>
      </c>
      <c r="H685" t="s">
        <v>387</v>
      </c>
    </row>
    <row r="686" spans="1:8" x14ac:dyDescent="0.25">
      <c r="A686">
        <v>9</v>
      </c>
      <c r="B686" s="6">
        <v>41321</v>
      </c>
      <c r="C686" t="s">
        <v>9</v>
      </c>
      <c r="D686" t="s">
        <v>47</v>
      </c>
      <c r="E686" t="s">
        <v>269</v>
      </c>
      <c r="F686" t="s">
        <v>276</v>
      </c>
      <c r="G686" t="s">
        <v>285</v>
      </c>
      <c r="H686" t="s">
        <v>346</v>
      </c>
    </row>
    <row r="687" spans="1:8" x14ac:dyDescent="0.25">
      <c r="A687" s="3">
        <v>9</v>
      </c>
      <c r="B687" s="21">
        <v>41320</v>
      </c>
      <c r="C687" t="s">
        <v>9</v>
      </c>
      <c r="D687" t="s">
        <v>47</v>
      </c>
      <c r="E687" t="s">
        <v>269</v>
      </c>
      <c r="F687" t="s">
        <v>276</v>
      </c>
      <c r="G687" t="s">
        <v>285</v>
      </c>
      <c r="H687" t="s">
        <v>246</v>
      </c>
    </row>
    <row r="688" spans="1:8" x14ac:dyDescent="0.25">
      <c r="A688" s="3">
        <v>9</v>
      </c>
      <c r="B688" s="21">
        <v>41321</v>
      </c>
      <c r="C688" t="s">
        <v>9</v>
      </c>
      <c r="D688" t="s">
        <v>47</v>
      </c>
      <c r="E688" t="s">
        <v>269</v>
      </c>
      <c r="F688" t="s">
        <v>276</v>
      </c>
      <c r="G688" t="s">
        <v>285</v>
      </c>
      <c r="H688" t="s">
        <v>252</v>
      </c>
    </row>
    <row r="689" spans="1:8" x14ac:dyDescent="0.25">
      <c r="A689">
        <v>24</v>
      </c>
      <c r="B689" s="19">
        <v>41201</v>
      </c>
      <c r="C689" t="s">
        <v>9</v>
      </c>
      <c r="D689" t="s">
        <v>47</v>
      </c>
      <c r="E689" t="s">
        <v>269</v>
      </c>
      <c r="F689" t="s">
        <v>276</v>
      </c>
      <c r="G689" t="s">
        <v>277</v>
      </c>
      <c r="H689" t="s">
        <v>132</v>
      </c>
    </row>
    <row r="690" spans="1:8" x14ac:dyDescent="0.25">
      <c r="A690" s="3">
        <v>12</v>
      </c>
      <c r="B690" s="21">
        <v>41248</v>
      </c>
      <c r="C690" t="s">
        <v>9</v>
      </c>
      <c r="D690" t="s">
        <v>47</v>
      </c>
      <c r="E690" t="s">
        <v>269</v>
      </c>
      <c r="F690" t="s">
        <v>276</v>
      </c>
      <c r="G690" t="s">
        <v>277</v>
      </c>
      <c r="H690" t="s">
        <v>166</v>
      </c>
    </row>
    <row r="691" spans="1:8" x14ac:dyDescent="0.25">
      <c r="A691">
        <v>12</v>
      </c>
      <c r="B691" s="27">
        <v>41272</v>
      </c>
      <c r="C691" s="3" t="s">
        <v>9</v>
      </c>
      <c r="D691" s="3" t="s">
        <v>47</v>
      </c>
      <c r="E691" s="3" t="s">
        <v>269</v>
      </c>
      <c r="F691" s="3" t="s">
        <v>276</v>
      </c>
      <c r="G691" s="3" t="s">
        <v>277</v>
      </c>
      <c r="H691" t="s">
        <v>382</v>
      </c>
    </row>
    <row r="692" spans="1:8" x14ac:dyDescent="0.25">
      <c r="A692" s="3">
        <v>12</v>
      </c>
      <c r="B692" s="21">
        <v>41289</v>
      </c>
      <c r="C692" t="s">
        <v>9</v>
      </c>
      <c r="D692" t="s">
        <v>47</v>
      </c>
      <c r="E692" t="s">
        <v>269</v>
      </c>
      <c r="F692" t="s">
        <v>276</v>
      </c>
      <c r="G692" t="s">
        <v>277</v>
      </c>
      <c r="H692" t="s">
        <v>205</v>
      </c>
    </row>
    <row r="693" spans="1:8" x14ac:dyDescent="0.25">
      <c r="A693" s="3">
        <v>24</v>
      </c>
      <c r="B693" s="21">
        <v>41290</v>
      </c>
      <c r="C693" t="s">
        <v>9</v>
      </c>
      <c r="D693" t="s">
        <v>47</v>
      </c>
      <c r="E693" t="s">
        <v>269</v>
      </c>
      <c r="F693" t="s">
        <v>276</v>
      </c>
      <c r="G693" t="s">
        <v>277</v>
      </c>
      <c r="H693" t="s">
        <v>206</v>
      </c>
    </row>
    <row r="694" spans="1:8" x14ac:dyDescent="0.25">
      <c r="A694">
        <v>12</v>
      </c>
      <c r="B694" s="6">
        <v>41320</v>
      </c>
      <c r="C694" t="s">
        <v>9</v>
      </c>
      <c r="D694" t="s">
        <v>47</v>
      </c>
      <c r="E694" t="s">
        <v>269</v>
      </c>
      <c r="F694" t="s">
        <v>276</v>
      </c>
      <c r="G694" t="s">
        <v>277</v>
      </c>
      <c r="H694" t="s">
        <v>335</v>
      </c>
    </row>
    <row r="695" spans="1:8" x14ac:dyDescent="0.25">
      <c r="A695">
        <v>24</v>
      </c>
      <c r="B695" s="6">
        <v>41322</v>
      </c>
      <c r="C695" t="s">
        <v>9</v>
      </c>
      <c r="D695" t="s">
        <v>47</v>
      </c>
      <c r="E695" t="s">
        <v>269</v>
      </c>
      <c r="F695" t="s">
        <v>276</v>
      </c>
      <c r="G695" t="s">
        <v>277</v>
      </c>
      <c r="H695" t="s">
        <v>360</v>
      </c>
    </row>
    <row r="696" spans="1:8" x14ac:dyDescent="0.25">
      <c r="A696">
        <v>82</v>
      </c>
      <c r="B696" s="6">
        <v>41322</v>
      </c>
      <c r="C696" t="s">
        <v>9</v>
      </c>
      <c r="D696" t="s">
        <v>47</v>
      </c>
      <c r="E696" t="s">
        <v>269</v>
      </c>
      <c r="F696" t="s">
        <v>276</v>
      </c>
      <c r="G696" t="s">
        <v>277</v>
      </c>
      <c r="H696" t="s">
        <v>360</v>
      </c>
    </row>
    <row r="697" spans="1:8" x14ac:dyDescent="0.25">
      <c r="A697" s="3">
        <v>12</v>
      </c>
      <c r="B697" s="21">
        <v>41315</v>
      </c>
      <c r="C697" t="s">
        <v>9</v>
      </c>
      <c r="D697" t="s">
        <v>47</v>
      </c>
      <c r="E697" t="s">
        <v>269</v>
      </c>
      <c r="F697" t="s">
        <v>276</v>
      </c>
      <c r="G697" t="s">
        <v>277</v>
      </c>
      <c r="H697" t="s">
        <v>259</v>
      </c>
    </row>
    <row r="698" spans="1:8" x14ac:dyDescent="0.25">
      <c r="A698" s="3">
        <v>12</v>
      </c>
      <c r="B698" s="21">
        <v>41320</v>
      </c>
      <c r="C698" t="s">
        <v>9</v>
      </c>
      <c r="D698" t="s">
        <v>47</v>
      </c>
      <c r="E698" t="s">
        <v>269</v>
      </c>
      <c r="F698" t="s">
        <v>276</v>
      </c>
      <c r="G698" t="s">
        <v>277</v>
      </c>
      <c r="H698" t="s">
        <v>246</v>
      </c>
    </row>
    <row r="699" spans="1:8" x14ac:dyDescent="0.25">
      <c r="A699" s="3">
        <v>12</v>
      </c>
      <c r="B699" s="21">
        <v>41321</v>
      </c>
      <c r="C699" t="s">
        <v>9</v>
      </c>
      <c r="D699" t="s">
        <v>47</v>
      </c>
      <c r="E699" t="s">
        <v>269</v>
      </c>
      <c r="F699" t="s">
        <v>276</v>
      </c>
      <c r="G699" t="s">
        <v>277</v>
      </c>
      <c r="H699" t="s">
        <v>252</v>
      </c>
    </row>
    <row r="700" spans="1:8" x14ac:dyDescent="0.25">
      <c r="A700">
        <v>12</v>
      </c>
      <c r="B700" s="27">
        <v>41260</v>
      </c>
      <c r="C700" s="3" t="s">
        <v>9</v>
      </c>
      <c r="D700" s="3" t="s">
        <v>47</v>
      </c>
      <c r="E700" s="3" t="s">
        <v>269</v>
      </c>
      <c r="F700" s="3" t="s">
        <v>276</v>
      </c>
      <c r="G700" s="3" t="s">
        <v>289</v>
      </c>
      <c r="H700" t="s">
        <v>382</v>
      </c>
    </row>
    <row r="701" spans="1:8" x14ac:dyDescent="0.25">
      <c r="A701" s="3">
        <v>12</v>
      </c>
      <c r="B701" s="21">
        <v>41295</v>
      </c>
      <c r="C701" t="s">
        <v>9</v>
      </c>
      <c r="D701" t="s">
        <v>47</v>
      </c>
      <c r="E701" t="s">
        <v>269</v>
      </c>
      <c r="F701" t="s">
        <v>276</v>
      </c>
      <c r="G701" t="s">
        <v>289</v>
      </c>
      <c r="H701" t="s">
        <v>208</v>
      </c>
    </row>
    <row r="702" spans="1:8" x14ac:dyDescent="0.25">
      <c r="A702">
        <v>12</v>
      </c>
      <c r="B702" s="27">
        <v>41300</v>
      </c>
      <c r="C702" s="3" t="s">
        <v>9</v>
      </c>
      <c r="D702" s="3" t="s">
        <v>47</v>
      </c>
      <c r="E702" s="3" t="s">
        <v>269</v>
      </c>
      <c r="F702" s="3" t="s">
        <v>276</v>
      </c>
      <c r="G702" s="3" t="s">
        <v>289</v>
      </c>
      <c r="H702" t="s">
        <v>383</v>
      </c>
    </row>
    <row r="703" spans="1:8" x14ac:dyDescent="0.25">
      <c r="A703">
        <v>12</v>
      </c>
      <c r="B703" s="6">
        <v>41320</v>
      </c>
      <c r="C703" t="s">
        <v>9</v>
      </c>
      <c r="D703" t="s">
        <v>47</v>
      </c>
      <c r="E703" t="s">
        <v>269</v>
      </c>
      <c r="F703" t="s">
        <v>276</v>
      </c>
      <c r="G703" t="s">
        <v>289</v>
      </c>
      <c r="H703" t="s">
        <v>332</v>
      </c>
    </row>
    <row r="704" spans="1:8" x14ac:dyDescent="0.25">
      <c r="A704">
        <v>12</v>
      </c>
      <c r="B704" s="6">
        <v>41320</v>
      </c>
      <c r="C704" t="s">
        <v>9</v>
      </c>
      <c r="D704" t="s">
        <v>47</v>
      </c>
      <c r="E704" t="s">
        <v>269</v>
      </c>
      <c r="F704" t="s">
        <v>276</v>
      </c>
      <c r="G704" t="s">
        <v>289</v>
      </c>
      <c r="H704" t="s">
        <v>335</v>
      </c>
    </row>
    <row r="705" spans="1:8" x14ac:dyDescent="0.25">
      <c r="A705">
        <v>12</v>
      </c>
      <c r="B705" s="6">
        <v>41320</v>
      </c>
      <c r="C705" t="s">
        <v>9</v>
      </c>
      <c r="D705" t="s">
        <v>47</v>
      </c>
      <c r="E705" t="s">
        <v>269</v>
      </c>
      <c r="F705" t="s">
        <v>276</v>
      </c>
      <c r="G705" t="s">
        <v>289</v>
      </c>
      <c r="H705" t="s">
        <v>337</v>
      </c>
    </row>
    <row r="706" spans="1:8" x14ac:dyDescent="0.25">
      <c r="A706">
        <v>12</v>
      </c>
      <c r="B706" s="6">
        <v>41321</v>
      </c>
      <c r="C706" t="s">
        <v>9</v>
      </c>
      <c r="D706" t="s">
        <v>47</v>
      </c>
      <c r="E706" t="s">
        <v>269</v>
      </c>
      <c r="F706" t="s">
        <v>276</v>
      </c>
      <c r="G706" t="s">
        <v>289</v>
      </c>
      <c r="H706" t="s">
        <v>347</v>
      </c>
    </row>
    <row r="707" spans="1:8" x14ac:dyDescent="0.25">
      <c r="A707">
        <v>12</v>
      </c>
      <c r="B707" s="6">
        <v>41321</v>
      </c>
      <c r="C707" t="s">
        <v>9</v>
      </c>
      <c r="D707" t="s">
        <v>47</v>
      </c>
      <c r="E707" t="s">
        <v>269</v>
      </c>
      <c r="F707" t="s">
        <v>276</v>
      </c>
      <c r="G707" t="s">
        <v>289</v>
      </c>
      <c r="H707" t="s">
        <v>348</v>
      </c>
    </row>
    <row r="708" spans="1:8" x14ac:dyDescent="0.25">
      <c r="A708">
        <v>12</v>
      </c>
      <c r="B708" s="6">
        <v>41323</v>
      </c>
      <c r="C708" t="s">
        <v>9</v>
      </c>
      <c r="D708" t="s">
        <v>47</v>
      </c>
      <c r="E708" t="s">
        <v>269</v>
      </c>
      <c r="F708" t="s">
        <v>276</v>
      </c>
      <c r="G708" t="s">
        <v>289</v>
      </c>
      <c r="H708" t="s">
        <v>361</v>
      </c>
    </row>
    <row r="709" spans="1:8" x14ac:dyDescent="0.25">
      <c r="A709">
        <v>86</v>
      </c>
      <c r="B709" s="6">
        <v>41323</v>
      </c>
      <c r="C709" t="s">
        <v>9</v>
      </c>
      <c r="D709" t="s">
        <v>47</v>
      </c>
      <c r="E709" t="s">
        <v>269</v>
      </c>
      <c r="F709" t="s">
        <v>276</v>
      </c>
      <c r="G709" t="s">
        <v>289</v>
      </c>
      <c r="H709" t="s">
        <v>361</v>
      </c>
    </row>
    <row r="710" spans="1:8" x14ac:dyDescent="0.25">
      <c r="A710" s="3">
        <v>12</v>
      </c>
      <c r="B710" s="21">
        <v>41320</v>
      </c>
      <c r="C710" t="s">
        <v>9</v>
      </c>
      <c r="D710" t="s">
        <v>47</v>
      </c>
      <c r="E710" t="s">
        <v>269</v>
      </c>
      <c r="F710" t="s">
        <v>276</v>
      </c>
      <c r="G710" t="s">
        <v>289</v>
      </c>
      <c r="H710" t="s">
        <v>246</v>
      </c>
    </row>
    <row r="711" spans="1:8" x14ac:dyDescent="0.25">
      <c r="A711" s="3">
        <v>435</v>
      </c>
      <c r="B711" s="15">
        <v>41090</v>
      </c>
      <c r="C711" t="s">
        <v>9</v>
      </c>
      <c r="D711" t="s">
        <v>58</v>
      </c>
      <c r="E711" t="s">
        <v>107</v>
      </c>
      <c r="F711" s="3"/>
      <c r="G711" s="3"/>
    </row>
    <row r="712" spans="1:8" x14ac:dyDescent="0.25">
      <c r="A712" s="3">
        <v>0.5</v>
      </c>
      <c r="B712" s="21">
        <v>41319</v>
      </c>
      <c r="C712" t="s">
        <v>23</v>
      </c>
      <c r="D712" t="s">
        <v>44</v>
      </c>
      <c r="E712" t="s">
        <v>278</v>
      </c>
      <c r="F712" t="s">
        <v>47</v>
      </c>
      <c r="H712" t="s">
        <v>373</v>
      </c>
    </row>
    <row r="713" spans="1:8" x14ac:dyDescent="0.25">
      <c r="A713" s="3">
        <v>590.63</v>
      </c>
      <c r="B713" s="15">
        <v>41394</v>
      </c>
      <c r="C713" s="3" t="s">
        <v>23</v>
      </c>
      <c r="D713" s="3" t="s">
        <v>8</v>
      </c>
      <c r="E713" s="3" t="s">
        <v>44</v>
      </c>
      <c r="F713" s="3" t="s">
        <v>426</v>
      </c>
      <c r="H713" s="4" t="s">
        <v>116</v>
      </c>
    </row>
    <row r="714" spans="1:8" x14ac:dyDescent="0.25">
      <c r="A714">
        <v>21</v>
      </c>
      <c r="B714" s="6">
        <v>41040</v>
      </c>
      <c r="C714" t="s">
        <v>23</v>
      </c>
      <c r="D714" t="s">
        <v>8</v>
      </c>
      <c r="E714" t="s">
        <v>44</v>
      </c>
      <c r="F714" t="s">
        <v>45</v>
      </c>
      <c r="H714" t="s">
        <v>46</v>
      </c>
    </row>
    <row r="715" spans="1:8" x14ac:dyDescent="0.25">
      <c r="A715" s="3">
        <v>704.5</v>
      </c>
      <c r="B715" s="15">
        <v>41090</v>
      </c>
      <c r="C715" s="3" t="s">
        <v>23</v>
      </c>
      <c r="D715" s="3" t="s">
        <v>8</v>
      </c>
      <c r="E715" s="3" t="s">
        <v>44</v>
      </c>
      <c r="F715" s="3" t="s">
        <v>65</v>
      </c>
      <c r="H715" s="4" t="s">
        <v>106</v>
      </c>
    </row>
    <row r="716" spans="1:8" x14ac:dyDescent="0.25">
      <c r="A716" s="3">
        <v>704.5</v>
      </c>
      <c r="B716" s="15">
        <v>41121</v>
      </c>
      <c r="C716" s="3" t="s">
        <v>23</v>
      </c>
      <c r="D716" s="3" t="s">
        <v>8</v>
      </c>
      <c r="E716" s="3" t="s">
        <v>44</v>
      </c>
      <c r="F716" s="3" t="s">
        <v>65</v>
      </c>
      <c r="H716" s="4" t="s">
        <v>106</v>
      </c>
    </row>
    <row r="717" spans="1:8" x14ac:dyDescent="0.25">
      <c r="A717" s="3">
        <v>714</v>
      </c>
      <c r="B717" s="15">
        <v>41152</v>
      </c>
      <c r="C717" s="3" t="s">
        <v>23</v>
      </c>
      <c r="D717" s="3" t="s">
        <v>8</v>
      </c>
      <c r="E717" s="3" t="s">
        <v>44</v>
      </c>
      <c r="F717" s="3" t="s">
        <v>65</v>
      </c>
      <c r="H717" s="4" t="s">
        <v>108</v>
      </c>
    </row>
    <row r="718" spans="1:8" x14ac:dyDescent="0.25">
      <c r="A718" s="3">
        <v>708</v>
      </c>
      <c r="B718" s="15">
        <v>41182</v>
      </c>
      <c r="C718" s="3" t="s">
        <v>23</v>
      </c>
      <c r="D718" s="3" t="s">
        <v>8</v>
      </c>
      <c r="E718" s="3" t="s">
        <v>44</v>
      </c>
      <c r="F718" s="3" t="s">
        <v>65</v>
      </c>
      <c r="H718" s="4" t="s">
        <v>108</v>
      </c>
    </row>
    <row r="719" spans="1:8" x14ac:dyDescent="0.25">
      <c r="A719" s="3">
        <v>1172</v>
      </c>
      <c r="B719" s="15">
        <v>41213</v>
      </c>
      <c r="C719" s="3" t="s">
        <v>23</v>
      </c>
      <c r="D719" s="3" t="s">
        <v>8</v>
      </c>
      <c r="E719" s="3" t="s">
        <v>44</v>
      </c>
      <c r="F719" s="3" t="s">
        <v>65</v>
      </c>
      <c r="H719" s="4" t="s">
        <v>108</v>
      </c>
    </row>
    <row r="720" spans="1:8" x14ac:dyDescent="0.25">
      <c r="A720" s="3">
        <v>714</v>
      </c>
      <c r="B720" s="15">
        <v>41243</v>
      </c>
      <c r="C720" s="3" t="s">
        <v>23</v>
      </c>
      <c r="D720" s="3" t="s">
        <v>8</v>
      </c>
      <c r="E720" s="3" t="s">
        <v>44</v>
      </c>
      <c r="F720" s="3" t="s">
        <v>65</v>
      </c>
      <c r="H720" s="4" t="s">
        <v>108</v>
      </c>
    </row>
    <row r="721" spans="1:8" x14ac:dyDescent="0.25">
      <c r="A721" s="3">
        <v>721</v>
      </c>
      <c r="B721" s="15">
        <v>41274</v>
      </c>
      <c r="C721" s="3" t="s">
        <v>23</v>
      </c>
      <c r="D721" s="3" t="s">
        <v>8</v>
      </c>
      <c r="E721" s="3" t="s">
        <v>44</v>
      </c>
      <c r="F721" s="3" t="s">
        <v>65</v>
      </c>
      <c r="H721" s="4" t="s">
        <v>108</v>
      </c>
    </row>
    <row r="722" spans="1:8" x14ac:dyDescent="0.25">
      <c r="A722" s="3">
        <v>714</v>
      </c>
      <c r="B722" s="15">
        <v>41305</v>
      </c>
      <c r="C722" s="3" t="s">
        <v>23</v>
      </c>
      <c r="D722" s="3" t="s">
        <v>8</v>
      </c>
      <c r="E722" s="3" t="s">
        <v>44</v>
      </c>
      <c r="F722" s="3" t="s">
        <v>65</v>
      </c>
      <c r="H722" s="4" t="s">
        <v>108</v>
      </c>
    </row>
    <row r="723" spans="1:8" x14ac:dyDescent="0.25">
      <c r="A723" s="3">
        <v>671</v>
      </c>
      <c r="B723" s="15">
        <v>41333</v>
      </c>
      <c r="C723" s="3" t="s">
        <v>23</v>
      </c>
      <c r="D723" s="3" t="s">
        <v>8</v>
      </c>
      <c r="E723" s="3" t="s">
        <v>44</v>
      </c>
      <c r="F723" s="3" t="s">
        <v>65</v>
      </c>
      <c r="H723" s="4" t="s">
        <v>108</v>
      </c>
    </row>
    <row r="724" spans="1:8" x14ac:dyDescent="0.25">
      <c r="A724" s="3">
        <v>721</v>
      </c>
      <c r="B724" s="15">
        <v>41364</v>
      </c>
      <c r="C724" s="3" t="s">
        <v>23</v>
      </c>
      <c r="D724" s="3" t="s">
        <v>8</v>
      </c>
      <c r="E724" s="3" t="s">
        <v>44</v>
      </c>
      <c r="F724" s="3" t="s">
        <v>65</v>
      </c>
      <c r="H724" s="4" t="s">
        <v>108</v>
      </c>
    </row>
    <row r="725" spans="1:8" x14ac:dyDescent="0.25">
      <c r="A725" s="3">
        <v>621.36</v>
      </c>
      <c r="B725" s="15">
        <v>41394</v>
      </c>
      <c r="C725" s="3" t="s">
        <v>23</v>
      </c>
      <c r="D725" s="3" t="s">
        <v>8</v>
      </c>
      <c r="E725" s="3" t="s">
        <v>44</v>
      </c>
      <c r="F725" s="3" t="s">
        <v>65</v>
      </c>
      <c r="H725" s="4" t="s">
        <v>108</v>
      </c>
    </row>
    <row r="726" spans="1:8" x14ac:dyDescent="0.25">
      <c r="A726" s="3">
        <v>473.61</v>
      </c>
      <c r="B726" s="15">
        <v>41394</v>
      </c>
      <c r="C726" s="3" t="s">
        <v>23</v>
      </c>
      <c r="D726" s="3" t="s">
        <v>8</v>
      </c>
      <c r="E726" s="3" t="s">
        <v>44</v>
      </c>
      <c r="F726" s="3" t="s">
        <v>427</v>
      </c>
      <c r="H726" s="4" t="s">
        <v>117</v>
      </c>
    </row>
    <row r="727" spans="1:8" x14ac:dyDescent="0.25">
      <c r="A727" s="3">
        <v>52.59</v>
      </c>
      <c r="B727" s="15">
        <v>41394</v>
      </c>
      <c r="C727" s="3" t="s">
        <v>23</v>
      </c>
      <c r="D727" s="3" t="s">
        <v>8</v>
      </c>
      <c r="E727" s="3" t="s">
        <v>44</v>
      </c>
      <c r="F727" s="3" t="s">
        <v>445</v>
      </c>
      <c r="G727" s="4"/>
      <c r="H727" t="s">
        <v>446</v>
      </c>
    </row>
    <row r="728" spans="1:8" x14ac:dyDescent="0.25">
      <c r="A728" s="3">
        <v>701</v>
      </c>
      <c r="B728" s="8">
        <v>41060</v>
      </c>
      <c r="C728" s="3" t="s">
        <v>23</v>
      </c>
      <c r="D728" t="s">
        <v>8</v>
      </c>
      <c r="E728" t="s">
        <v>21</v>
      </c>
      <c r="F728" t="s">
        <v>24</v>
      </c>
      <c r="H728" s="4" t="s">
        <v>428</v>
      </c>
    </row>
    <row r="729" spans="1:8" x14ac:dyDescent="0.25">
      <c r="A729" s="3">
        <v>381.72</v>
      </c>
      <c r="B729" s="15">
        <v>41394</v>
      </c>
      <c r="C729" s="3" t="s">
        <v>23</v>
      </c>
      <c r="D729" s="3" t="s">
        <v>8</v>
      </c>
      <c r="E729" s="3" t="s">
        <v>21</v>
      </c>
      <c r="F729" s="3" t="s">
        <v>24</v>
      </c>
      <c r="H729" s="4" t="s">
        <v>113</v>
      </c>
    </row>
    <row r="730" spans="1:8" x14ac:dyDescent="0.25">
      <c r="A730">
        <v>2</v>
      </c>
      <c r="B730" s="6">
        <v>41323</v>
      </c>
      <c r="C730" t="s">
        <v>23</v>
      </c>
      <c r="D730" t="s">
        <v>47</v>
      </c>
      <c r="E730" t="s">
        <v>44</v>
      </c>
      <c r="F730" t="s">
        <v>297</v>
      </c>
      <c r="H730" t="s">
        <v>361</v>
      </c>
    </row>
    <row r="731" spans="1:8" x14ac:dyDescent="0.25">
      <c r="A731" s="3">
        <v>-2</v>
      </c>
      <c r="B731" s="21">
        <v>41322</v>
      </c>
      <c r="C731" t="s">
        <v>23</v>
      </c>
      <c r="D731" t="s">
        <v>47</v>
      </c>
      <c r="E731" t="s">
        <v>44</v>
      </c>
      <c r="F731" t="s">
        <v>297</v>
      </c>
      <c r="H731" t="s">
        <v>258</v>
      </c>
    </row>
    <row r="732" spans="1:8" x14ac:dyDescent="0.25">
      <c r="A732" s="25">
        <v>12</v>
      </c>
      <c r="B732" s="27">
        <v>41321</v>
      </c>
      <c r="C732" t="s">
        <v>23</v>
      </c>
      <c r="D732" t="s">
        <v>47</v>
      </c>
      <c r="E732" t="s">
        <v>44</v>
      </c>
      <c r="F732" s="2" t="s">
        <v>375</v>
      </c>
      <c r="H732" t="s">
        <v>414</v>
      </c>
    </row>
    <row r="733" spans="1:8" x14ac:dyDescent="0.25">
      <c r="A733" s="25">
        <v>33.25</v>
      </c>
      <c r="B733" s="27">
        <v>41321</v>
      </c>
      <c r="C733" t="s">
        <v>23</v>
      </c>
      <c r="D733" t="s">
        <v>47</v>
      </c>
      <c r="E733" t="s">
        <v>44</v>
      </c>
      <c r="F733" s="2" t="s">
        <v>375</v>
      </c>
      <c r="H733" t="s">
        <v>415</v>
      </c>
    </row>
    <row r="734" spans="1:8" x14ac:dyDescent="0.25">
      <c r="A734" s="25">
        <v>147.5</v>
      </c>
      <c r="B734" s="27">
        <v>41321</v>
      </c>
      <c r="C734" t="s">
        <v>23</v>
      </c>
      <c r="D734" t="s">
        <v>47</v>
      </c>
      <c r="E734" t="s">
        <v>44</v>
      </c>
      <c r="F734" s="2" t="s">
        <v>375</v>
      </c>
      <c r="H734" t="s">
        <v>416</v>
      </c>
    </row>
    <row r="735" spans="1:8" x14ac:dyDescent="0.25">
      <c r="A735" s="25">
        <v>100</v>
      </c>
      <c r="B735" s="27">
        <v>41319</v>
      </c>
      <c r="C735" t="s">
        <v>23</v>
      </c>
      <c r="D735" t="s">
        <v>47</v>
      </c>
      <c r="E735" t="s">
        <v>44</v>
      </c>
      <c r="F735" s="2" t="s">
        <v>375</v>
      </c>
      <c r="H735" t="s">
        <v>410</v>
      </c>
    </row>
    <row r="736" spans="1:8" x14ac:dyDescent="0.25">
      <c r="A736" s="25">
        <v>13.05</v>
      </c>
      <c r="B736" s="27">
        <v>41320</v>
      </c>
      <c r="C736" t="s">
        <v>23</v>
      </c>
      <c r="D736" t="s">
        <v>47</v>
      </c>
      <c r="E736" t="s">
        <v>44</v>
      </c>
      <c r="F736" s="2" t="s">
        <v>375</v>
      </c>
      <c r="H736" t="s">
        <v>418</v>
      </c>
    </row>
    <row r="737" spans="1:8" x14ac:dyDescent="0.25">
      <c r="A737" s="25">
        <v>163.57</v>
      </c>
      <c r="B737" s="27">
        <v>41322</v>
      </c>
      <c r="C737" t="s">
        <v>23</v>
      </c>
      <c r="D737" t="s">
        <v>47</v>
      </c>
      <c r="E737" t="s">
        <v>44</v>
      </c>
      <c r="F737" s="2" t="s">
        <v>375</v>
      </c>
      <c r="H737" t="s">
        <v>413</v>
      </c>
    </row>
    <row r="738" spans="1:8" x14ac:dyDescent="0.25">
      <c r="A738" s="25">
        <v>56.94</v>
      </c>
      <c r="B738" s="27">
        <v>41319</v>
      </c>
      <c r="C738" t="s">
        <v>23</v>
      </c>
      <c r="D738" t="s">
        <v>47</v>
      </c>
      <c r="E738" t="s">
        <v>44</v>
      </c>
      <c r="F738" s="2" t="s">
        <v>375</v>
      </c>
      <c r="H738" t="s">
        <v>417</v>
      </c>
    </row>
    <row r="739" spans="1:8" x14ac:dyDescent="0.25">
      <c r="A739" s="25">
        <v>28</v>
      </c>
      <c r="B739" s="27">
        <v>41319</v>
      </c>
      <c r="C739" t="s">
        <v>23</v>
      </c>
      <c r="D739" t="s">
        <v>47</v>
      </c>
      <c r="E739" t="s">
        <v>44</v>
      </c>
      <c r="F739" s="2" t="s">
        <v>375</v>
      </c>
      <c r="H739" t="s">
        <v>411</v>
      </c>
    </row>
    <row r="740" spans="1:8" x14ac:dyDescent="0.25">
      <c r="A740" s="25">
        <v>82.3</v>
      </c>
      <c r="B740" s="27">
        <v>41319</v>
      </c>
      <c r="C740" t="s">
        <v>23</v>
      </c>
      <c r="D740" t="s">
        <v>47</v>
      </c>
      <c r="E740" t="s">
        <v>44</v>
      </c>
      <c r="F740" s="2" t="s">
        <v>375</v>
      </c>
      <c r="H740" t="s">
        <v>412</v>
      </c>
    </row>
    <row r="741" spans="1:8" x14ac:dyDescent="0.25">
      <c r="A741">
        <v>246.89</v>
      </c>
      <c r="B741" s="27">
        <v>41175</v>
      </c>
      <c r="C741" t="s">
        <v>23</v>
      </c>
      <c r="D741" t="s">
        <v>47</v>
      </c>
      <c r="E741" t="s">
        <v>44</v>
      </c>
      <c r="F741" t="s">
        <v>321</v>
      </c>
      <c r="H741" t="s">
        <v>300</v>
      </c>
    </row>
    <row r="742" spans="1:8" x14ac:dyDescent="0.25">
      <c r="A742" s="25">
        <v>-194</v>
      </c>
      <c r="B742" s="27">
        <v>41321</v>
      </c>
      <c r="C742" t="s">
        <v>23</v>
      </c>
      <c r="D742" t="s">
        <v>47</v>
      </c>
      <c r="E742" t="s">
        <v>44</v>
      </c>
      <c r="F742" t="s">
        <v>321</v>
      </c>
      <c r="H742" t="s">
        <v>396</v>
      </c>
    </row>
    <row r="743" spans="1:8" x14ac:dyDescent="0.25">
      <c r="A743" s="25">
        <v>24.51</v>
      </c>
      <c r="B743" s="27">
        <v>41320</v>
      </c>
      <c r="C743" t="s">
        <v>23</v>
      </c>
      <c r="D743" t="s">
        <v>47</v>
      </c>
      <c r="E743" t="s">
        <v>44</v>
      </c>
      <c r="F743" t="s">
        <v>321</v>
      </c>
      <c r="H743" t="s">
        <v>388</v>
      </c>
    </row>
    <row r="744" spans="1:8" x14ac:dyDescent="0.25">
      <c r="A744" s="25">
        <v>180</v>
      </c>
      <c r="B744" s="27">
        <v>41320</v>
      </c>
      <c r="C744" t="s">
        <v>23</v>
      </c>
      <c r="D744" t="s">
        <v>47</v>
      </c>
      <c r="E744" t="s">
        <v>44</v>
      </c>
      <c r="F744" t="s">
        <v>321</v>
      </c>
      <c r="H744" t="s">
        <v>389</v>
      </c>
    </row>
    <row r="745" spans="1:8" x14ac:dyDescent="0.25">
      <c r="A745" s="25">
        <v>120</v>
      </c>
      <c r="B745" s="27">
        <v>41320</v>
      </c>
      <c r="C745" t="s">
        <v>23</v>
      </c>
      <c r="D745" t="s">
        <v>47</v>
      </c>
      <c r="E745" t="s">
        <v>44</v>
      </c>
      <c r="F745" t="s">
        <v>321</v>
      </c>
      <c r="H745" t="s">
        <v>390</v>
      </c>
    </row>
    <row r="746" spans="1:8" x14ac:dyDescent="0.25">
      <c r="A746" s="25">
        <v>235.44</v>
      </c>
      <c r="B746" s="27">
        <v>41321</v>
      </c>
      <c r="C746" t="s">
        <v>23</v>
      </c>
      <c r="D746" t="s">
        <v>47</v>
      </c>
      <c r="E746" t="s">
        <v>44</v>
      </c>
      <c r="F746" t="s">
        <v>321</v>
      </c>
      <c r="H746" t="s">
        <v>391</v>
      </c>
    </row>
    <row r="747" spans="1:8" x14ac:dyDescent="0.25">
      <c r="A747" s="25">
        <v>194.23</v>
      </c>
      <c r="B747" s="27">
        <v>41321</v>
      </c>
      <c r="C747" t="s">
        <v>23</v>
      </c>
      <c r="D747" t="s">
        <v>47</v>
      </c>
      <c r="E747" t="s">
        <v>44</v>
      </c>
      <c r="F747" t="s">
        <v>321</v>
      </c>
      <c r="H747" t="s">
        <v>392</v>
      </c>
    </row>
    <row r="748" spans="1:8" x14ac:dyDescent="0.25">
      <c r="A748" s="25">
        <v>116.41</v>
      </c>
      <c r="B748" s="27">
        <v>41321</v>
      </c>
      <c r="C748" t="s">
        <v>23</v>
      </c>
      <c r="D748" t="s">
        <v>47</v>
      </c>
      <c r="E748" t="s">
        <v>44</v>
      </c>
      <c r="F748" t="s">
        <v>321</v>
      </c>
      <c r="H748" t="s">
        <v>393</v>
      </c>
    </row>
    <row r="749" spans="1:8" x14ac:dyDescent="0.25">
      <c r="A749" s="25">
        <v>152.58000000000001</v>
      </c>
      <c r="B749" s="27">
        <v>41321</v>
      </c>
      <c r="C749" t="s">
        <v>23</v>
      </c>
      <c r="D749" t="s">
        <v>47</v>
      </c>
      <c r="E749" t="s">
        <v>44</v>
      </c>
      <c r="F749" t="s">
        <v>321</v>
      </c>
      <c r="H749" t="s">
        <v>394</v>
      </c>
    </row>
    <row r="750" spans="1:8" x14ac:dyDescent="0.25">
      <c r="A750" s="25">
        <v>176.04</v>
      </c>
      <c r="B750" s="27">
        <v>41321</v>
      </c>
      <c r="C750" t="s">
        <v>23</v>
      </c>
      <c r="D750" t="s">
        <v>47</v>
      </c>
      <c r="E750" t="s">
        <v>44</v>
      </c>
      <c r="F750" t="s">
        <v>321</v>
      </c>
      <c r="H750" t="s">
        <v>395</v>
      </c>
    </row>
    <row r="751" spans="1:8" x14ac:dyDescent="0.25">
      <c r="A751" s="25">
        <v>4.8899999999999997</v>
      </c>
      <c r="B751" s="27">
        <v>41322</v>
      </c>
      <c r="C751" t="s">
        <v>23</v>
      </c>
      <c r="D751" t="s">
        <v>47</v>
      </c>
      <c r="E751" t="s">
        <v>44</v>
      </c>
      <c r="F751" t="s">
        <v>321</v>
      </c>
      <c r="H751" t="s">
        <v>397</v>
      </c>
    </row>
    <row r="752" spans="1:8" x14ac:dyDescent="0.25">
      <c r="A752" s="25">
        <v>870</v>
      </c>
      <c r="B752" s="27">
        <v>41322</v>
      </c>
      <c r="C752" t="s">
        <v>23</v>
      </c>
      <c r="D752" t="s">
        <v>47</v>
      </c>
      <c r="E752" t="s">
        <v>44</v>
      </c>
      <c r="F752" t="s">
        <v>321</v>
      </c>
      <c r="H752" t="s">
        <v>398</v>
      </c>
    </row>
    <row r="753" spans="1:8" x14ac:dyDescent="0.25">
      <c r="A753" s="25">
        <v>22.27</v>
      </c>
      <c r="B753" s="27">
        <v>41313</v>
      </c>
      <c r="C753" t="s">
        <v>23</v>
      </c>
      <c r="D753" t="s">
        <v>47</v>
      </c>
      <c r="E753" t="s">
        <v>44</v>
      </c>
      <c r="F753" t="s">
        <v>321</v>
      </c>
      <c r="H753" t="s">
        <v>409</v>
      </c>
    </row>
    <row r="754" spans="1:8" x14ac:dyDescent="0.25">
      <c r="A754" s="25">
        <v>82.48</v>
      </c>
      <c r="B754" s="27">
        <v>41318</v>
      </c>
      <c r="C754" t="s">
        <v>23</v>
      </c>
      <c r="D754" t="s">
        <v>47</v>
      </c>
      <c r="E754" t="s">
        <v>44</v>
      </c>
      <c r="F754" t="s">
        <v>321</v>
      </c>
      <c r="H754" t="s">
        <v>403</v>
      </c>
    </row>
    <row r="755" spans="1:8" x14ac:dyDescent="0.25">
      <c r="A755" s="25">
        <v>29.49</v>
      </c>
      <c r="B755" s="27">
        <v>41318</v>
      </c>
      <c r="C755" t="s">
        <v>23</v>
      </c>
      <c r="D755" t="s">
        <v>47</v>
      </c>
      <c r="E755" t="s">
        <v>44</v>
      </c>
      <c r="F755" t="s">
        <v>321</v>
      </c>
      <c r="H755" t="s">
        <v>408</v>
      </c>
    </row>
    <row r="756" spans="1:8" x14ac:dyDescent="0.25">
      <c r="A756" s="25">
        <v>63.39</v>
      </c>
      <c r="B756" s="27">
        <v>41319</v>
      </c>
      <c r="C756" t="s">
        <v>23</v>
      </c>
      <c r="D756" t="s">
        <v>47</v>
      </c>
      <c r="E756" t="s">
        <v>44</v>
      </c>
      <c r="F756" t="s">
        <v>321</v>
      </c>
      <c r="H756" t="s">
        <v>406</v>
      </c>
    </row>
    <row r="757" spans="1:8" x14ac:dyDescent="0.25">
      <c r="A757" s="25">
        <v>36.71</v>
      </c>
      <c r="B757" s="27">
        <v>41322</v>
      </c>
      <c r="C757" t="s">
        <v>23</v>
      </c>
      <c r="D757" t="s">
        <v>47</v>
      </c>
      <c r="E757" t="s">
        <v>44</v>
      </c>
      <c r="F757" t="s">
        <v>321</v>
      </c>
      <c r="H757" t="s">
        <v>407</v>
      </c>
    </row>
    <row r="758" spans="1:8" x14ac:dyDescent="0.25">
      <c r="A758" s="25">
        <v>4.58</v>
      </c>
      <c r="B758" s="27">
        <v>41313</v>
      </c>
      <c r="C758" t="s">
        <v>23</v>
      </c>
      <c r="D758" t="s">
        <v>47</v>
      </c>
      <c r="E758" t="s">
        <v>44</v>
      </c>
      <c r="F758" t="s">
        <v>321</v>
      </c>
      <c r="H758" t="s">
        <v>401</v>
      </c>
    </row>
    <row r="759" spans="1:8" x14ac:dyDescent="0.25">
      <c r="A759" s="25">
        <v>15.46</v>
      </c>
      <c r="B759" s="27">
        <v>41314</v>
      </c>
      <c r="C759" t="s">
        <v>23</v>
      </c>
      <c r="D759" t="s">
        <v>47</v>
      </c>
      <c r="E759" t="s">
        <v>44</v>
      </c>
      <c r="F759" t="s">
        <v>321</v>
      </c>
      <c r="H759" t="s">
        <v>400</v>
      </c>
    </row>
    <row r="760" spans="1:8" x14ac:dyDescent="0.25">
      <c r="A760" s="25">
        <v>9.16</v>
      </c>
      <c r="B760" s="27">
        <v>41318</v>
      </c>
      <c r="C760" t="s">
        <v>23</v>
      </c>
      <c r="D760" t="s">
        <v>47</v>
      </c>
      <c r="E760" t="s">
        <v>44</v>
      </c>
      <c r="F760" t="s">
        <v>321</v>
      </c>
      <c r="H760" t="s">
        <v>403</v>
      </c>
    </row>
    <row r="761" spans="1:8" x14ac:dyDescent="0.25">
      <c r="A761" s="25">
        <v>11.94</v>
      </c>
      <c r="B761" s="27">
        <v>41319</v>
      </c>
      <c r="C761" t="s">
        <v>23</v>
      </c>
      <c r="D761" t="s">
        <v>47</v>
      </c>
      <c r="E761" t="s">
        <v>44</v>
      </c>
      <c r="F761" t="s">
        <v>321</v>
      </c>
      <c r="H761" t="s">
        <v>402</v>
      </c>
    </row>
    <row r="762" spans="1:8" x14ac:dyDescent="0.25">
      <c r="A762" s="25">
        <v>16.940000000000001</v>
      </c>
      <c r="B762" s="27">
        <v>41319</v>
      </c>
      <c r="C762" t="s">
        <v>23</v>
      </c>
      <c r="D762" t="s">
        <v>47</v>
      </c>
      <c r="E762" t="s">
        <v>44</v>
      </c>
      <c r="F762" t="s">
        <v>321</v>
      </c>
      <c r="H762" t="s">
        <v>404</v>
      </c>
    </row>
    <row r="763" spans="1:8" x14ac:dyDescent="0.25">
      <c r="A763" s="25">
        <v>5</v>
      </c>
      <c r="B763" s="27">
        <v>41320</v>
      </c>
      <c r="C763" t="s">
        <v>23</v>
      </c>
      <c r="D763" t="s">
        <v>47</v>
      </c>
      <c r="E763" t="s">
        <v>44</v>
      </c>
      <c r="F763" t="s">
        <v>321</v>
      </c>
      <c r="H763" t="s">
        <v>399</v>
      </c>
    </row>
    <row r="764" spans="1:8" x14ac:dyDescent="0.25">
      <c r="A764" s="25">
        <v>21.98</v>
      </c>
      <c r="B764" s="27">
        <v>41320</v>
      </c>
      <c r="C764" t="s">
        <v>23</v>
      </c>
      <c r="D764" t="s">
        <v>47</v>
      </c>
      <c r="E764" t="s">
        <v>44</v>
      </c>
      <c r="F764" t="s">
        <v>321</v>
      </c>
      <c r="H764" t="s">
        <v>405</v>
      </c>
    </row>
    <row r="765" spans="1:8" x14ac:dyDescent="0.25">
      <c r="A765">
        <v>99</v>
      </c>
      <c r="B765" s="19">
        <v>41204</v>
      </c>
      <c r="C765" t="s">
        <v>23</v>
      </c>
      <c r="D765" t="s">
        <v>47</v>
      </c>
      <c r="E765" t="s">
        <v>44</v>
      </c>
      <c r="F765" t="s">
        <v>278</v>
      </c>
      <c r="H765" t="s">
        <v>137</v>
      </c>
    </row>
    <row r="766" spans="1:8" x14ac:dyDescent="0.25">
      <c r="A766">
        <v>5</v>
      </c>
      <c r="B766" s="19">
        <v>41204</v>
      </c>
      <c r="C766" t="s">
        <v>23</v>
      </c>
      <c r="D766" t="s">
        <v>47</v>
      </c>
      <c r="E766" t="s">
        <v>44</v>
      </c>
      <c r="F766" t="s">
        <v>278</v>
      </c>
      <c r="H766" t="s">
        <v>137</v>
      </c>
    </row>
    <row r="767" spans="1:8" x14ac:dyDescent="0.25">
      <c r="A767">
        <v>9</v>
      </c>
      <c r="B767" s="19">
        <v>41204</v>
      </c>
      <c r="C767" t="s">
        <v>23</v>
      </c>
      <c r="D767" t="s">
        <v>47</v>
      </c>
      <c r="E767" t="s">
        <v>44</v>
      </c>
      <c r="F767" t="s">
        <v>278</v>
      </c>
      <c r="H767" t="s">
        <v>137</v>
      </c>
    </row>
    <row r="768" spans="1:8" x14ac:dyDescent="0.25">
      <c r="A768">
        <v>63</v>
      </c>
      <c r="B768" s="27">
        <v>41304</v>
      </c>
      <c r="C768" s="3" t="s">
        <v>23</v>
      </c>
      <c r="D768" s="3" t="s">
        <v>47</v>
      </c>
      <c r="E768" s="3" t="s">
        <v>44</v>
      </c>
      <c r="F768" s="3" t="s">
        <v>278</v>
      </c>
      <c r="H768" t="s">
        <v>387</v>
      </c>
    </row>
    <row r="769" spans="1:8" x14ac:dyDescent="0.25">
      <c r="A769">
        <v>-63</v>
      </c>
      <c r="B769" s="27">
        <v>41304</v>
      </c>
      <c r="C769" s="3" t="s">
        <v>23</v>
      </c>
      <c r="D769" s="3" t="s">
        <v>47</v>
      </c>
      <c r="E769" s="3" t="s">
        <v>44</v>
      </c>
      <c r="F769" s="3" t="s">
        <v>278</v>
      </c>
      <c r="H769" t="s">
        <v>387</v>
      </c>
    </row>
    <row r="770" spans="1:8" x14ac:dyDescent="0.25">
      <c r="A770">
        <v>50</v>
      </c>
      <c r="B770" s="27">
        <v>41305</v>
      </c>
      <c r="C770" s="3" t="s">
        <v>23</v>
      </c>
      <c r="D770" s="3" t="s">
        <v>47</v>
      </c>
      <c r="E770" s="3" t="s">
        <v>44</v>
      </c>
      <c r="F770" s="3" t="s">
        <v>278</v>
      </c>
      <c r="H770" t="s">
        <v>387</v>
      </c>
    </row>
    <row r="771" spans="1:8" x14ac:dyDescent="0.25">
      <c r="A771">
        <v>-1.75</v>
      </c>
      <c r="B771" s="27">
        <v>41305</v>
      </c>
      <c r="C771" s="3" t="s">
        <v>23</v>
      </c>
      <c r="D771" s="3" t="s">
        <v>47</v>
      </c>
      <c r="E771" s="3" t="s">
        <v>44</v>
      </c>
      <c r="F771" s="3" t="s">
        <v>278</v>
      </c>
      <c r="H771" t="s">
        <v>387</v>
      </c>
    </row>
    <row r="772" spans="1:8" x14ac:dyDescent="0.25">
      <c r="A772">
        <v>30</v>
      </c>
      <c r="B772" s="27">
        <v>41293</v>
      </c>
      <c r="C772" s="3" t="s">
        <v>23</v>
      </c>
      <c r="D772" s="3" t="s">
        <v>47</v>
      </c>
      <c r="E772" s="3" t="s">
        <v>44</v>
      </c>
      <c r="F772" s="3" t="s">
        <v>278</v>
      </c>
      <c r="H772" t="s">
        <v>384</v>
      </c>
    </row>
    <row r="773" spans="1:8" x14ac:dyDescent="0.25">
      <c r="A773" s="25">
        <v>60</v>
      </c>
      <c r="B773" s="27">
        <v>41320</v>
      </c>
      <c r="C773" t="s">
        <v>23</v>
      </c>
      <c r="D773" t="s">
        <v>47</v>
      </c>
      <c r="E773" t="s">
        <v>21</v>
      </c>
      <c r="F773" t="s">
        <v>24</v>
      </c>
      <c r="H773" t="s">
        <v>419</v>
      </c>
    </row>
    <row r="774" spans="1:8" x14ac:dyDescent="0.25">
      <c r="A774" s="25">
        <v>448.44</v>
      </c>
      <c r="B774" s="27">
        <v>41322</v>
      </c>
      <c r="C774" t="s">
        <v>23</v>
      </c>
      <c r="D774" t="s">
        <v>47</v>
      </c>
      <c r="E774" t="s">
        <v>21</v>
      </c>
      <c r="F774" t="s">
        <v>24</v>
      </c>
      <c r="H774" t="s">
        <v>316</v>
      </c>
    </row>
    <row r="775" spans="1:8" x14ac:dyDescent="0.25">
      <c r="A775" s="25">
        <v>636.61</v>
      </c>
      <c r="B775" s="27">
        <v>41322</v>
      </c>
      <c r="C775" t="s">
        <v>23</v>
      </c>
      <c r="D775" t="s">
        <v>47</v>
      </c>
      <c r="E775" t="s">
        <v>21</v>
      </c>
      <c r="F775" t="s">
        <v>24</v>
      </c>
      <c r="H775" t="s">
        <v>315</v>
      </c>
    </row>
    <row r="776" spans="1:8" x14ac:dyDescent="0.25">
      <c r="A776" s="25">
        <v>113</v>
      </c>
      <c r="B776" s="27">
        <v>41326</v>
      </c>
      <c r="C776" t="s">
        <v>23</v>
      </c>
      <c r="D776" t="s">
        <v>47</v>
      </c>
      <c r="E776" t="s">
        <v>21</v>
      </c>
      <c r="F776" t="s">
        <v>24</v>
      </c>
      <c r="H776" t="s">
        <v>420</v>
      </c>
    </row>
    <row r="777" spans="1:8" x14ac:dyDescent="0.25">
      <c r="A777" s="9" t="s">
        <v>50</v>
      </c>
    </row>
    <row r="778" spans="1:8" x14ac:dyDescent="0.25">
      <c r="A778">
        <f>SUM(A2:A777)</f>
        <v>134699.71000000005</v>
      </c>
    </row>
  </sheetData>
  <sortState ref="A615:H636">
    <sortCondition ref="B615:B636"/>
    <sortCondition ref="D615:D636"/>
    <sortCondition ref="E615:E636"/>
    <sortCondition ref="F615:F636"/>
    <sortCondition ref="G615:G63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73"/>
  <sheetViews>
    <sheetView zoomScale="80" zoomScaleNormal="80" workbookViewId="0">
      <pane ySplit="4" topLeftCell="A52" activePane="bottomLeft" state="frozen"/>
      <selection pane="bottomLeft" activeCell="D59" sqref="D59"/>
    </sheetView>
  </sheetViews>
  <sheetFormatPr defaultRowHeight="15" x14ac:dyDescent="0.25"/>
  <cols>
    <col min="3" max="3" width="13.42578125" style="10" bestFit="1" customWidth="1"/>
    <col min="5" max="5" width="13.42578125" bestFit="1" customWidth="1"/>
    <col min="8" max="8" width="12.28515625" style="10" bestFit="1" customWidth="1"/>
    <col min="10" max="10" width="12.28515625" style="10" bestFit="1" customWidth="1"/>
    <col min="13" max="13" width="14.5703125" bestFit="1" customWidth="1"/>
    <col min="14" max="14" width="22.28515625" bestFit="1" customWidth="1"/>
    <col min="15" max="15" width="33.5703125" bestFit="1" customWidth="1"/>
    <col min="16" max="16" width="21.5703125" bestFit="1" customWidth="1"/>
  </cols>
  <sheetData>
    <row r="2" spans="3:16" x14ac:dyDescent="0.25">
      <c r="C2" s="10" t="s">
        <v>51</v>
      </c>
      <c r="E2" t="s">
        <v>51</v>
      </c>
      <c r="H2" s="10" t="s">
        <v>54</v>
      </c>
      <c r="J2" s="10" t="s">
        <v>54</v>
      </c>
    </row>
    <row r="3" spans="3:16" x14ac:dyDescent="0.25">
      <c r="C3" s="10" t="s">
        <v>52</v>
      </c>
      <c r="E3" t="s">
        <v>53</v>
      </c>
      <c r="H3" s="10" t="s">
        <v>55</v>
      </c>
      <c r="J3" s="10" t="s">
        <v>56</v>
      </c>
    </row>
    <row r="5" spans="3:16" x14ac:dyDescent="0.25">
      <c r="C5" s="5">
        <f>SUM('debits by account'!A2:A5)</f>
        <v>257</v>
      </c>
      <c r="E5" s="5">
        <f>SUM('credits by account'!A2:A10)</f>
        <v>127</v>
      </c>
      <c r="H5" s="5">
        <f>IF(C5&gt;E5,C5-E5,"")</f>
        <v>130</v>
      </c>
      <c r="J5" s="10" t="str">
        <f>IF(C5&gt;E5,"",E5-C5)</f>
        <v/>
      </c>
      <c r="M5" t="s">
        <v>5</v>
      </c>
      <c r="N5" t="s">
        <v>6</v>
      </c>
      <c r="O5" t="s">
        <v>281</v>
      </c>
      <c r="P5" t="s">
        <v>47</v>
      </c>
    </row>
    <row r="6" spans="3:16" x14ac:dyDescent="0.25">
      <c r="C6" s="10">
        <f>SUM('debits by account'!A6:A66)</f>
        <v>17705.14</v>
      </c>
      <c r="E6" s="10">
        <f>SUM('credits by account'!A11:A30)</f>
        <v>17768.940000000002</v>
      </c>
      <c r="H6" s="10" t="str">
        <f>IF(C6&gt;E6,C6-E6,"")</f>
        <v/>
      </c>
      <c r="J6" s="10">
        <f>IF(C6&gt;E6,"",E6-C6)</f>
        <v>63.80000000000291</v>
      </c>
      <c r="M6" s="3" t="s">
        <v>5</v>
      </c>
      <c r="N6" t="s">
        <v>6</v>
      </c>
      <c r="O6" t="s">
        <v>7</v>
      </c>
      <c r="P6" t="s">
        <v>8</v>
      </c>
    </row>
    <row r="7" spans="3:16" x14ac:dyDescent="0.25">
      <c r="C7" s="10">
        <f>SUM('debits by account'!A67:A68)</f>
        <v>129</v>
      </c>
      <c r="E7" s="10"/>
      <c r="H7" s="10">
        <f>IF(C7&gt;E7,C7-E7,"")</f>
        <v>129</v>
      </c>
      <c r="J7" s="10" t="str">
        <f>IF(C7&gt;E7,"",E7-C7)</f>
        <v/>
      </c>
      <c r="M7" s="3" t="s">
        <v>5</v>
      </c>
      <c r="N7" s="3" t="s">
        <v>6</v>
      </c>
      <c r="O7" s="3" t="s">
        <v>327</v>
      </c>
      <c r="P7" s="3" t="s">
        <v>47</v>
      </c>
    </row>
    <row r="8" spans="3:16" x14ac:dyDescent="0.25">
      <c r="C8" s="10">
        <f>SUM('debits by account'!A69:A121)</f>
        <v>1644</v>
      </c>
      <c r="E8" s="10">
        <f>SUM('credits by account'!A31:A39)</f>
        <v>1644</v>
      </c>
      <c r="H8" s="10" t="str">
        <f>IF(C8&gt;E8,C8-E8,"")</f>
        <v/>
      </c>
      <c r="J8" s="10">
        <f>IF(C8&gt;E8,"",E8-C8)</f>
        <v>0</v>
      </c>
      <c r="M8" t="s">
        <v>5</v>
      </c>
      <c r="N8" t="s">
        <v>21</v>
      </c>
      <c r="O8" t="s">
        <v>282</v>
      </c>
      <c r="P8" t="s">
        <v>47</v>
      </c>
    </row>
    <row r="9" spans="3:16" x14ac:dyDescent="0.25">
      <c r="C9" s="10">
        <f>SUM('debits by account'!A122:A175)</f>
        <v>513.2600000000001</v>
      </c>
      <c r="E9" s="10">
        <f>SUM('credits by account'!A40:A40)</f>
        <v>490</v>
      </c>
      <c r="H9" s="10">
        <f t="shared" ref="H9:H71" si="0">IF(C9&gt;E9,C9-E9,"")</f>
        <v>23.260000000000105</v>
      </c>
      <c r="J9" s="10" t="str">
        <f t="shared" ref="J9:J71" si="1">IF(C9&gt;E9,"",E9-C9)</f>
        <v/>
      </c>
      <c r="M9" t="s">
        <v>5</v>
      </c>
      <c r="N9" t="s">
        <v>21</v>
      </c>
      <c r="O9" t="s">
        <v>43</v>
      </c>
      <c r="P9" t="s">
        <v>8</v>
      </c>
    </row>
    <row r="10" spans="3:16" x14ac:dyDescent="0.25">
      <c r="C10" s="10">
        <f>SUM('debits by account'!A176:A426)</f>
        <v>20520.099999999999</v>
      </c>
      <c r="E10" s="10">
        <f>SUM('credits by account'!A41:A66)</f>
        <v>18827.580000000002</v>
      </c>
      <c r="H10" s="10">
        <f t="shared" si="0"/>
        <v>1692.5199999999968</v>
      </c>
      <c r="J10" s="10" t="str">
        <f t="shared" si="1"/>
        <v/>
      </c>
      <c r="M10" t="s">
        <v>5</v>
      </c>
      <c r="N10" t="s">
        <v>21</v>
      </c>
      <c r="O10" t="s">
        <v>43</v>
      </c>
      <c r="P10" t="s">
        <v>47</v>
      </c>
    </row>
    <row r="11" spans="3:16" x14ac:dyDescent="0.25">
      <c r="C11" s="29">
        <f>SUM('debits by account'!A427:A461)</f>
        <v>23148.720000000005</v>
      </c>
      <c r="D11" s="30"/>
      <c r="E11" s="29">
        <f>SUM('credits by account'!A67:A135)</f>
        <v>30246.560000000001</v>
      </c>
      <c r="F11" s="30"/>
      <c r="G11" s="30"/>
      <c r="H11" s="29" t="str">
        <f t="shared" si="0"/>
        <v/>
      </c>
      <c r="I11" s="30"/>
      <c r="J11" s="29">
        <f t="shared" si="1"/>
        <v>7097.8399999999965</v>
      </c>
      <c r="K11" s="30"/>
      <c r="L11" s="30"/>
      <c r="M11" s="30" t="s">
        <v>5</v>
      </c>
      <c r="N11" s="30" t="s">
        <v>21</v>
      </c>
      <c r="O11" s="30" t="s">
        <v>22</v>
      </c>
      <c r="P11" s="30" t="s">
        <v>8</v>
      </c>
    </row>
    <row r="12" spans="3:16" x14ac:dyDescent="0.25">
      <c r="C12" s="29">
        <f>SUM('debits by account'!A462:A462)</f>
        <v>435</v>
      </c>
      <c r="D12" s="30"/>
      <c r="E12" s="29">
        <f>SUM('credits by account'!A136:A136)</f>
        <v>435</v>
      </c>
      <c r="F12" s="30"/>
      <c r="G12" s="30"/>
      <c r="H12" s="29" t="str">
        <f t="shared" ref="H12" si="2">IF(C12&gt;E12,C12-E12,"")</f>
        <v/>
      </c>
      <c r="I12" s="30"/>
      <c r="J12" s="29">
        <f t="shared" ref="J12" si="3">IF(C12&gt;E12,"",E12-C12)</f>
        <v>0</v>
      </c>
      <c r="K12" s="30"/>
      <c r="L12" s="30"/>
      <c r="M12" t="s">
        <v>5</v>
      </c>
      <c r="N12" t="s">
        <v>21</v>
      </c>
      <c r="O12" t="s">
        <v>22</v>
      </c>
      <c r="P12" t="s">
        <v>58</v>
      </c>
    </row>
    <row r="13" spans="3:16" x14ac:dyDescent="0.25">
      <c r="C13" s="29">
        <f>SUM('debits by account'!A463:A466)</f>
        <v>0.04</v>
      </c>
      <c r="D13" s="30"/>
      <c r="E13" s="29"/>
      <c r="F13" s="30"/>
      <c r="G13" s="30"/>
      <c r="H13" s="29">
        <f t="shared" ref="H13:H14" si="4">IF(C13&gt;E13,C13-E13,"")</f>
        <v>0.04</v>
      </c>
      <c r="I13" s="30"/>
      <c r="J13" s="29" t="str">
        <f t="shared" ref="J13:J14" si="5">IF(C13&gt;E13,"",E13-C13)</f>
        <v/>
      </c>
      <c r="K13" s="30"/>
      <c r="L13" s="30"/>
      <c r="M13" t="s">
        <v>5</v>
      </c>
      <c r="N13" t="s">
        <v>21</v>
      </c>
      <c r="O13" t="s">
        <v>72</v>
      </c>
      <c r="P13" t="s">
        <v>121</v>
      </c>
    </row>
    <row r="14" spans="3:16" x14ac:dyDescent="0.25">
      <c r="C14" s="29">
        <f>SUM('debits by account'!A467:A468)+SUM('debits by account'!A470:A473)</f>
        <v>815</v>
      </c>
      <c r="D14" s="30"/>
      <c r="E14" s="29">
        <f>SUM('credits by account'!A137:A147)</f>
        <v>978.97</v>
      </c>
      <c r="F14" s="30"/>
      <c r="G14" s="30"/>
      <c r="H14" s="29" t="str">
        <f t="shared" si="4"/>
        <v/>
      </c>
      <c r="I14" s="30"/>
      <c r="J14" s="29">
        <f t="shared" si="5"/>
        <v>163.97000000000003</v>
      </c>
      <c r="K14" s="30"/>
      <c r="L14" s="30"/>
      <c r="M14" s="30" t="s">
        <v>5</v>
      </c>
      <c r="N14" s="30" t="s">
        <v>21</v>
      </c>
      <c r="O14" s="30" t="s">
        <v>72</v>
      </c>
      <c r="P14" s="30" t="s">
        <v>73</v>
      </c>
    </row>
    <row r="15" spans="3:16" x14ac:dyDescent="0.25">
      <c r="C15" s="29">
        <f>SUM('debits by account'!A474:A497)</f>
        <v>146.88999999999999</v>
      </c>
      <c r="D15" s="30"/>
      <c r="E15" s="29"/>
      <c r="F15" s="30"/>
      <c r="G15" s="30"/>
      <c r="H15" s="29">
        <f t="shared" ref="H15" si="6">IF(C15&gt;E15,C15-E15,"")</f>
        <v>146.88999999999999</v>
      </c>
      <c r="I15" s="30"/>
      <c r="J15" s="29" t="str">
        <f t="shared" ref="J15" si="7">IF(C15&gt;E15,"",E15-C15)</f>
        <v/>
      </c>
      <c r="K15" s="30"/>
      <c r="L15" s="30"/>
      <c r="M15" t="s">
        <v>5</v>
      </c>
      <c r="N15" t="s">
        <v>21</v>
      </c>
      <c r="O15" t="s">
        <v>279</v>
      </c>
      <c r="P15" t="s">
        <v>8</v>
      </c>
    </row>
    <row r="16" spans="3:16" x14ac:dyDescent="0.25">
      <c r="C16" s="29">
        <f>SUM('debits by account'!A498:A563)</f>
        <v>2369.9299999999998</v>
      </c>
      <c r="D16" s="30"/>
      <c r="E16" s="29">
        <f>SUM('credits by account'!A148:A213)</f>
        <v>2369.9299999999998</v>
      </c>
      <c r="F16" s="30"/>
      <c r="G16" s="30"/>
      <c r="H16" s="29" t="str">
        <f t="shared" ref="H16" si="8">IF(C16&gt;E16,C16-E16,"")</f>
        <v/>
      </c>
      <c r="I16" s="30"/>
      <c r="J16" s="29">
        <f t="shared" ref="J16" si="9">IF(C16&gt;E16,"",E16-C16)</f>
        <v>0</v>
      </c>
      <c r="K16" s="30"/>
      <c r="L16" s="30"/>
      <c r="M16" t="s">
        <v>5</v>
      </c>
      <c r="N16" t="s">
        <v>21</v>
      </c>
      <c r="O16" t="s">
        <v>279</v>
      </c>
      <c r="P16" t="s">
        <v>47</v>
      </c>
    </row>
    <row r="17" spans="3:17" x14ac:dyDescent="0.25">
      <c r="C17" s="29">
        <f>SUM('debits by account'!A564:A565)</f>
        <v>80</v>
      </c>
      <c r="D17" s="30"/>
      <c r="E17" s="29">
        <f>SUM('credits by account'!A214:A214)</f>
        <v>16</v>
      </c>
      <c r="F17" s="30"/>
      <c r="G17" s="30"/>
      <c r="H17" s="29">
        <f t="shared" ref="H17" si="10">IF(C17&gt;E17,C17-E17,"")</f>
        <v>64</v>
      </c>
      <c r="I17" s="30"/>
      <c r="J17" s="29" t="str">
        <f t="shared" ref="J17" si="11">IF(C17&gt;E17,"",E17-C17)</f>
        <v/>
      </c>
      <c r="K17" s="30"/>
      <c r="L17" s="30"/>
      <c r="M17" t="s">
        <v>5</v>
      </c>
      <c r="N17" t="s">
        <v>21</v>
      </c>
      <c r="O17" s="2" t="s">
        <v>268</v>
      </c>
      <c r="P17" t="s">
        <v>8</v>
      </c>
    </row>
    <row r="18" spans="3:17" x14ac:dyDescent="0.25">
      <c r="C18" s="29">
        <f>SUM('debits by account'!A566:A618)</f>
        <v>3923</v>
      </c>
      <c r="D18" s="30"/>
      <c r="E18" s="29">
        <f>SUM('credits by account'!A215:A267)</f>
        <v>4157.3100000000004</v>
      </c>
      <c r="F18" s="30"/>
      <c r="G18" s="30"/>
      <c r="H18" s="29" t="str">
        <f t="shared" ref="H18:H21" si="12">IF(C18&gt;E18,C18-E18,"")</f>
        <v/>
      </c>
      <c r="I18" s="30"/>
      <c r="J18" s="29">
        <f t="shared" ref="J18:J21" si="13">IF(C18&gt;E18,"",E18-C18)</f>
        <v>234.3100000000004</v>
      </c>
      <c r="K18" s="30"/>
      <c r="L18" s="30"/>
      <c r="M18" s="30" t="s">
        <v>5</v>
      </c>
      <c r="N18" s="30" t="s">
        <v>21</v>
      </c>
      <c r="O18" s="32" t="s">
        <v>268</v>
      </c>
      <c r="P18" s="30" t="s">
        <v>47</v>
      </c>
      <c r="Q18" s="30"/>
    </row>
    <row r="19" spans="3:17" x14ac:dyDescent="0.25">
      <c r="C19" s="29"/>
      <c r="D19" s="30"/>
      <c r="E19" s="29">
        <f>SUM('credits by account'!A268:A268)</f>
        <v>100</v>
      </c>
      <c r="F19" s="30"/>
      <c r="G19" s="30"/>
      <c r="H19" s="29" t="str">
        <f t="shared" ref="H19" si="14">IF(C19&gt;E19,C19-E19,"")</f>
        <v/>
      </c>
      <c r="I19" s="30"/>
      <c r="J19" s="29">
        <f t="shared" ref="J19" si="15">IF(C19&gt;E19,"",E19-C19)</f>
        <v>100</v>
      </c>
      <c r="K19" s="30"/>
      <c r="L19" s="30"/>
      <c r="M19" s="3" t="s">
        <v>5</v>
      </c>
      <c r="N19" s="3" t="s">
        <v>110</v>
      </c>
      <c r="O19" s="3" t="s">
        <v>111</v>
      </c>
      <c r="P19" s="3" t="s">
        <v>8</v>
      </c>
      <c r="Q19" s="30"/>
    </row>
    <row r="20" spans="3:17" x14ac:dyDescent="0.25">
      <c r="C20" s="11">
        <f>SUM('debits by account'!A619:A619)</f>
        <v>2326</v>
      </c>
      <c r="D20" s="12"/>
      <c r="E20" s="11"/>
      <c r="F20" s="12"/>
      <c r="G20" s="12"/>
      <c r="H20" s="11">
        <f t="shared" ref="H20" si="16">IF(C20&gt;E20,C20-E20,"")</f>
        <v>2326</v>
      </c>
      <c r="I20" s="12"/>
      <c r="J20" s="11" t="str">
        <f t="shared" ref="J20" si="17">IF(C20&gt;E20,"",E20-C20)</f>
        <v/>
      </c>
      <c r="K20" s="12"/>
      <c r="L20" s="12"/>
      <c r="M20" s="13" t="s">
        <v>5</v>
      </c>
      <c r="N20" s="13" t="s">
        <v>77</v>
      </c>
      <c r="O20" s="13" t="s">
        <v>78</v>
      </c>
      <c r="P20" s="13" t="s">
        <v>8</v>
      </c>
      <c r="Q20" s="12"/>
    </row>
    <row r="21" spans="3:17" x14ac:dyDescent="0.25">
      <c r="C21" s="29">
        <f>SUM('debits by account'!A620:A624)</f>
        <v>430.26</v>
      </c>
      <c r="D21" s="30"/>
      <c r="E21" s="29"/>
      <c r="F21" s="30"/>
      <c r="G21" s="30"/>
      <c r="H21" s="29">
        <f t="shared" si="12"/>
        <v>430.26</v>
      </c>
      <c r="I21" s="30"/>
      <c r="J21" s="29" t="str">
        <f t="shared" si="13"/>
        <v/>
      </c>
      <c r="K21" s="30"/>
      <c r="L21" s="30"/>
      <c r="M21" s="18" t="s">
        <v>25</v>
      </c>
      <c r="N21" s="18" t="s">
        <v>29</v>
      </c>
      <c r="O21" s="18" t="s">
        <v>71</v>
      </c>
      <c r="P21" s="30"/>
      <c r="Q21" s="30"/>
    </row>
    <row r="22" spans="3:17" x14ac:dyDescent="0.25">
      <c r="C22" s="29">
        <f>SUM('debits by account'!A625:A634)</f>
        <v>516.01</v>
      </c>
      <c r="D22" s="30"/>
      <c r="E22" s="29"/>
      <c r="F22" s="30"/>
      <c r="G22" s="30"/>
      <c r="H22" s="29">
        <f t="shared" si="0"/>
        <v>516.01</v>
      </c>
      <c r="I22" s="30"/>
      <c r="J22" s="29" t="str">
        <f t="shared" si="1"/>
        <v/>
      </c>
      <c r="K22" s="30"/>
      <c r="L22" s="30"/>
      <c r="M22" s="18" t="s">
        <v>25</v>
      </c>
      <c r="N22" s="18" t="s">
        <v>29</v>
      </c>
      <c r="O22" s="18" t="s">
        <v>30</v>
      </c>
      <c r="P22" s="18"/>
    </row>
    <row r="23" spans="3:17" x14ac:dyDescent="0.25">
      <c r="C23" s="29">
        <f>SUM('debits by account'!A635:A640)+SUM('debits by account'!A642:A643)</f>
        <v>570.92000000000007</v>
      </c>
      <c r="E23" s="10"/>
      <c r="H23" s="10">
        <f t="shared" ref="H23" si="18">IF(C23&gt;E23,C23-E23,"")</f>
        <v>570.92000000000007</v>
      </c>
      <c r="J23" s="10" t="str">
        <f t="shared" ref="J23" si="19">IF(C23&gt;E23,"",E23-C23)</f>
        <v/>
      </c>
      <c r="M23" s="3" t="s">
        <v>25</v>
      </c>
      <c r="N23" s="3" t="s">
        <v>29</v>
      </c>
      <c r="O23" s="3" t="s">
        <v>119</v>
      </c>
      <c r="P23" s="3" t="s">
        <v>26</v>
      </c>
    </row>
    <row r="24" spans="3:17" x14ac:dyDescent="0.25">
      <c r="C24" s="29">
        <f>SUM('debits by account'!A641:A641)+SUM('debits by account'!A644:A645)</f>
        <v>408.04999999999995</v>
      </c>
      <c r="E24" s="10">
        <f>'credits by account'!A283</f>
        <v>42</v>
      </c>
      <c r="H24" s="10">
        <f t="shared" ref="H24" si="20">IF(C24&gt;E24,C24-E24,"")</f>
        <v>366.04999999999995</v>
      </c>
      <c r="J24" s="10" t="str">
        <f t="shared" ref="J24" si="21">IF(C24&gt;E24,"",E24-C24)</f>
        <v/>
      </c>
      <c r="M24" s="3" t="s">
        <v>25</v>
      </c>
      <c r="N24" s="3" t="s">
        <v>29</v>
      </c>
      <c r="O24" s="3" t="s">
        <v>119</v>
      </c>
      <c r="P24" s="3" t="s">
        <v>123</v>
      </c>
    </row>
    <row r="25" spans="3:17" x14ac:dyDescent="0.25">
      <c r="C25" s="29">
        <f>SUM('debits by account'!A646:A648)</f>
        <v>243.14000000000001</v>
      </c>
      <c r="E25" s="10"/>
      <c r="H25" s="10">
        <f t="shared" ref="H25" si="22">IF(C25&gt;E25,C25-E25,"")</f>
        <v>243.14000000000001</v>
      </c>
      <c r="J25" s="10" t="str">
        <f t="shared" ref="J25" si="23">IF(C25&gt;E25,"",E25-C25)</f>
        <v/>
      </c>
      <c r="M25" s="3" t="s">
        <v>25</v>
      </c>
      <c r="N25" s="3" t="s">
        <v>29</v>
      </c>
      <c r="O25" s="3" t="s">
        <v>67</v>
      </c>
      <c r="P25" s="3"/>
    </row>
    <row r="26" spans="3:17" x14ac:dyDescent="0.25">
      <c r="C26" s="29">
        <f>SUM('debits by account'!A649:A649)</f>
        <v>381.72</v>
      </c>
      <c r="E26" s="10"/>
      <c r="H26" s="10">
        <f t="shared" ref="H26" si="24">IF(C26&gt;E26,C26-E26,"")</f>
        <v>381.72</v>
      </c>
      <c r="J26" s="10" t="str">
        <f t="shared" ref="J26" si="25">IF(C26&gt;E26,"",E26-C26)</f>
        <v/>
      </c>
      <c r="M26" s="3" t="s">
        <v>25</v>
      </c>
      <c r="N26" s="3" t="s">
        <v>8</v>
      </c>
      <c r="O26" s="3" t="s">
        <v>112</v>
      </c>
      <c r="P26" s="3"/>
    </row>
    <row r="27" spans="3:17" x14ac:dyDescent="0.25">
      <c r="C27" s="29">
        <f>SUM('debits by account'!A650:A650)</f>
        <v>234.81</v>
      </c>
      <c r="E27" s="10"/>
      <c r="H27" s="10">
        <f t="shared" ref="H27" si="26">IF(C27&gt;E27,C27-E27,"")</f>
        <v>234.81</v>
      </c>
      <c r="J27" s="10" t="str">
        <f t="shared" ref="J27" si="27">IF(C27&gt;E27,"",E27-C27)</f>
        <v/>
      </c>
      <c r="M27" s="3" t="s">
        <v>25</v>
      </c>
      <c r="N27" s="3" t="s">
        <v>8</v>
      </c>
      <c r="O27" s="3" t="s">
        <v>109</v>
      </c>
      <c r="P27" s="3"/>
    </row>
    <row r="28" spans="3:17" x14ac:dyDescent="0.25">
      <c r="C28" s="29">
        <f>SUM('debits by account'!A651:A651)</f>
        <v>694</v>
      </c>
      <c r="E28" s="10"/>
      <c r="H28" s="10">
        <f t="shared" ref="H28" si="28">IF(C28&gt;E28,C28-E28,"")</f>
        <v>694</v>
      </c>
      <c r="J28" s="10" t="str">
        <f t="shared" ref="J28" si="29">IF(C28&gt;E28,"",E28-C28)</f>
        <v/>
      </c>
      <c r="M28" s="3" t="s">
        <v>25</v>
      </c>
      <c r="N28" s="3" t="s">
        <v>8</v>
      </c>
      <c r="O28" s="3" t="s">
        <v>69</v>
      </c>
      <c r="P28" s="3" t="s">
        <v>79</v>
      </c>
    </row>
    <row r="29" spans="3:17" x14ac:dyDescent="0.25">
      <c r="C29" s="29">
        <f>SUM('debits by account'!A652:A652)</f>
        <v>470</v>
      </c>
      <c r="E29" s="10"/>
      <c r="H29" s="10">
        <f t="shared" ref="H29" si="30">IF(C29&gt;E29,C29-E29,"")</f>
        <v>470</v>
      </c>
      <c r="J29" s="10" t="str">
        <f t="shared" ref="J29" si="31">IF(C29&gt;E29,"",E29-C29)</f>
        <v/>
      </c>
      <c r="M29" s="3" t="s">
        <v>25</v>
      </c>
      <c r="N29" s="3" t="s">
        <v>8</v>
      </c>
      <c r="O29" s="3" t="s">
        <v>69</v>
      </c>
      <c r="P29" s="3" t="s">
        <v>76</v>
      </c>
    </row>
    <row r="30" spans="3:17" x14ac:dyDescent="0.25">
      <c r="C30" s="29">
        <f>SUM('debits by account'!A653:A653)+SUM('debits by account'!A677:A678)</f>
        <v>323.67</v>
      </c>
      <c r="E30" s="10"/>
      <c r="H30" s="10">
        <f t="shared" ref="H30" si="32">IF(C30&gt;E30,C30-E30,"")</f>
        <v>323.67</v>
      </c>
      <c r="J30" s="10" t="str">
        <f t="shared" ref="J30" si="33">IF(C30&gt;E30,"",E30-C30)</f>
        <v/>
      </c>
      <c r="M30" s="3" t="s">
        <v>25</v>
      </c>
      <c r="N30" s="3" t="s">
        <v>8</v>
      </c>
      <c r="O30" s="3" t="s">
        <v>69</v>
      </c>
      <c r="P30" s="4" t="s">
        <v>434</v>
      </c>
      <c r="Q30" s="3"/>
    </row>
    <row r="31" spans="3:17" x14ac:dyDescent="0.25">
      <c r="C31" s="29">
        <f>SUM('debits by account'!A654:A656)</f>
        <v>185.53</v>
      </c>
      <c r="E31" s="10"/>
      <c r="H31" s="10">
        <f t="shared" ref="H31" si="34">IF(C31&gt;E31,C31-E31,"")</f>
        <v>185.53</v>
      </c>
      <c r="J31" s="10" t="str">
        <f t="shared" ref="J31" si="35">IF(C31&gt;E31,"",E31-C31)</f>
        <v/>
      </c>
      <c r="M31" s="3" t="s">
        <v>25</v>
      </c>
      <c r="N31" s="3" t="s">
        <v>8</v>
      </c>
      <c r="O31" s="3" t="s">
        <v>80</v>
      </c>
      <c r="P31" s="4"/>
      <c r="Q31" s="3"/>
    </row>
    <row r="32" spans="3:17" x14ac:dyDescent="0.25">
      <c r="C32" s="29">
        <f>SUM('debits by account'!A657:A658)</f>
        <v>2000</v>
      </c>
      <c r="E32" s="10"/>
      <c r="H32" s="10">
        <f t="shared" si="0"/>
        <v>2000</v>
      </c>
      <c r="J32" s="10" t="str">
        <f t="shared" si="1"/>
        <v/>
      </c>
      <c r="M32" s="3" t="s">
        <v>25</v>
      </c>
      <c r="N32" s="3" t="s">
        <v>8</v>
      </c>
      <c r="O32" s="3" t="s">
        <v>26</v>
      </c>
      <c r="P32" s="3" t="s">
        <v>27</v>
      </c>
    </row>
    <row r="33" spans="3:17" x14ac:dyDescent="0.25">
      <c r="C33" s="29">
        <f>SUM('debits by account'!A659:A670)</f>
        <v>8866.36</v>
      </c>
      <c r="E33" s="10"/>
      <c r="H33" s="10">
        <f t="shared" si="0"/>
        <v>8866.36</v>
      </c>
      <c r="J33" s="10" t="str">
        <f t="shared" si="1"/>
        <v/>
      </c>
      <c r="M33" s="3" t="s">
        <v>25</v>
      </c>
      <c r="N33" s="3" t="s">
        <v>8</v>
      </c>
      <c r="O33" s="3" t="s">
        <v>26</v>
      </c>
      <c r="P33" s="3" t="s">
        <v>33</v>
      </c>
    </row>
    <row r="34" spans="3:17" x14ac:dyDescent="0.25">
      <c r="C34" s="29">
        <f>SUM('debits by account'!A671:A671)</f>
        <v>473.61</v>
      </c>
      <c r="E34" s="10"/>
      <c r="H34" s="10">
        <f t="shared" ref="H34" si="36">IF(C34&gt;E34,C34-E34,"")</f>
        <v>473.61</v>
      </c>
      <c r="J34" s="10" t="str">
        <f t="shared" ref="J34" si="37">IF(C34&gt;E34,"",E34-C34)</f>
        <v/>
      </c>
      <c r="M34" s="3" t="s">
        <v>25</v>
      </c>
      <c r="N34" s="3" t="s">
        <v>8</v>
      </c>
      <c r="O34" s="3" t="s">
        <v>26</v>
      </c>
      <c r="P34" s="4" t="s">
        <v>424</v>
      </c>
    </row>
    <row r="35" spans="3:17" x14ac:dyDescent="0.25">
      <c r="C35" s="29">
        <f>SUM('debits by account'!A672:A676)</f>
        <v>7261.7099999999991</v>
      </c>
      <c r="E35" s="10"/>
      <c r="H35" s="10">
        <f t="shared" ref="H35" si="38">IF(C35&gt;E35,C35-E35,"")</f>
        <v>7261.7099999999991</v>
      </c>
      <c r="J35" s="10" t="str">
        <f t="shared" ref="J35" si="39">IF(C35&gt;E35,"",E35-C35)</f>
        <v/>
      </c>
      <c r="M35" s="3" t="s">
        <v>25</v>
      </c>
      <c r="N35" s="3" t="s">
        <v>8</v>
      </c>
      <c r="O35" s="3" t="s">
        <v>31</v>
      </c>
      <c r="P35" s="3" t="s">
        <v>60</v>
      </c>
    </row>
    <row r="36" spans="3:17" x14ac:dyDescent="0.25">
      <c r="C36" s="29">
        <f>SUM('debits by account'!A679:A680)</f>
        <v>668.62</v>
      </c>
      <c r="E36" s="10"/>
      <c r="H36" s="10">
        <f t="shared" ref="H36" si="40">IF(C36&gt;E36,C36-E36,"")</f>
        <v>668.62</v>
      </c>
      <c r="J36" s="10" t="str">
        <f t="shared" ref="J36" si="41">IF(C36&gt;E36,"",E36-C36)</f>
        <v/>
      </c>
      <c r="M36" s="3" t="s">
        <v>25</v>
      </c>
      <c r="N36" s="3" t="s">
        <v>8</v>
      </c>
      <c r="O36" s="3" t="s">
        <v>31</v>
      </c>
      <c r="P36" s="3" t="s">
        <v>66</v>
      </c>
    </row>
    <row r="37" spans="3:17" x14ac:dyDescent="0.25">
      <c r="C37" s="29">
        <f>SUM('debits by account'!A681:A682)</f>
        <v>434.32</v>
      </c>
      <c r="E37" s="10"/>
      <c r="H37" s="10">
        <f t="shared" si="0"/>
        <v>434.32</v>
      </c>
      <c r="J37" s="10" t="str">
        <f t="shared" si="1"/>
        <v/>
      </c>
      <c r="M37" s="3" t="s">
        <v>25</v>
      </c>
      <c r="N37" s="3" t="s">
        <v>8</v>
      </c>
      <c r="O37" s="3" t="s">
        <v>31</v>
      </c>
      <c r="P37" s="4" t="s">
        <v>425</v>
      </c>
    </row>
    <row r="38" spans="3:17" x14ac:dyDescent="0.25">
      <c r="C38" s="29">
        <f>SUM('debits by account'!A683:A694)</f>
        <v>1006.33</v>
      </c>
      <c r="D38" s="30"/>
      <c r="E38" s="29"/>
      <c r="F38" s="30"/>
      <c r="G38" s="30"/>
      <c r="H38" s="29">
        <f t="shared" si="0"/>
        <v>1006.33</v>
      </c>
      <c r="I38" s="30"/>
      <c r="J38" s="29" t="str">
        <f t="shared" si="1"/>
        <v/>
      </c>
      <c r="K38" s="30"/>
      <c r="L38" s="30"/>
      <c r="M38" s="18" t="s">
        <v>25</v>
      </c>
      <c r="N38" s="18" t="s">
        <v>8</v>
      </c>
      <c r="O38" s="18" t="s">
        <v>28</v>
      </c>
      <c r="P38" s="18"/>
    </row>
    <row r="39" spans="3:17" x14ac:dyDescent="0.25">
      <c r="C39" s="29">
        <f>SUM('debits by account'!A695:A695)+SUM('debits by account'!A469:A469)</f>
        <v>643.42999999999995</v>
      </c>
      <c r="D39" s="30"/>
      <c r="E39" s="29"/>
      <c r="F39" s="30"/>
      <c r="G39" s="30"/>
      <c r="H39" s="29">
        <f t="shared" ref="H39" si="42">IF(C39&gt;E39,C39-E39,"")</f>
        <v>643.42999999999995</v>
      </c>
      <c r="I39" s="30"/>
      <c r="J39" s="29" t="str">
        <f t="shared" ref="J39" si="43">IF(C39&gt;E39,"",E39-C39)</f>
        <v/>
      </c>
      <c r="K39" s="30"/>
      <c r="L39" s="30"/>
      <c r="M39" s="3" t="s">
        <v>25</v>
      </c>
      <c r="N39" s="3" t="s">
        <v>8</v>
      </c>
      <c r="O39" s="3" t="s">
        <v>114</v>
      </c>
      <c r="P39" s="3" t="s">
        <v>115</v>
      </c>
    </row>
    <row r="40" spans="3:17" x14ac:dyDescent="0.25">
      <c r="C40" s="29">
        <f>SUM('debits by account'!A696:A696)</f>
        <v>356.77</v>
      </c>
      <c r="D40" s="30"/>
      <c r="E40" s="29"/>
      <c r="F40" s="30"/>
      <c r="G40" s="30"/>
      <c r="H40" s="29">
        <f t="shared" ref="H40" si="44">IF(C40&gt;E40,C40-E40,"")</f>
        <v>356.77</v>
      </c>
      <c r="I40" s="30"/>
      <c r="J40" s="29" t="str">
        <f t="shared" ref="J40" si="45">IF(C40&gt;E40,"",E40-C40)</f>
        <v/>
      </c>
      <c r="K40" s="30"/>
      <c r="L40" s="30"/>
      <c r="M40" s="3" t="s">
        <v>25</v>
      </c>
      <c r="N40" s="3" t="s">
        <v>8</v>
      </c>
      <c r="O40" s="3" t="s">
        <v>75</v>
      </c>
      <c r="P40" s="18"/>
    </row>
    <row r="41" spans="3:17" x14ac:dyDescent="0.25">
      <c r="C41" s="29">
        <f>SUM('debits by account'!A697:A697)</f>
        <v>55.63</v>
      </c>
      <c r="D41" s="30"/>
      <c r="E41" s="29"/>
      <c r="F41" s="30"/>
      <c r="G41" s="30"/>
      <c r="H41" s="29">
        <f t="shared" ref="H41" si="46">IF(C41&gt;E41,C41-E41,"")</f>
        <v>55.63</v>
      </c>
      <c r="I41" s="30"/>
      <c r="J41" s="29" t="str">
        <f t="shared" ref="J41" si="47">IF(C41&gt;E41,"",E41-C41)</f>
        <v/>
      </c>
      <c r="K41" s="30"/>
      <c r="L41" s="30"/>
      <c r="M41" s="30" t="s">
        <v>25</v>
      </c>
      <c r="N41" s="30" t="s">
        <v>47</v>
      </c>
      <c r="O41" s="32" t="s">
        <v>319</v>
      </c>
      <c r="P41" s="18"/>
    </row>
    <row r="42" spans="3:17" x14ac:dyDescent="0.25">
      <c r="C42" s="29">
        <f>SUM('debits by account'!A698:A745)</f>
        <v>18653.399999999991</v>
      </c>
      <c r="D42" s="30"/>
      <c r="E42" s="29">
        <f>SUM('credits by account'!A269:A277)</f>
        <v>422</v>
      </c>
      <c r="F42" s="30"/>
      <c r="G42" s="30"/>
      <c r="H42" s="29">
        <f t="shared" ref="H42" si="48">IF(C42&gt;E42,C42-E42,"")</f>
        <v>18231.399999999991</v>
      </c>
      <c r="I42" s="30"/>
      <c r="J42" s="29" t="str">
        <f t="shared" ref="J42" si="49">IF(C42&gt;E42,"",E42-C42)</f>
        <v/>
      </c>
      <c r="K42" s="30"/>
      <c r="L42" s="30"/>
      <c r="M42" s="30" t="s">
        <v>25</v>
      </c>
      <c r="N42" s="30" t="s">
        <v>47</v>
      </c>
      <c r="O42" s="30" t="s">
        <v>293</v>
      </c>
      <c r="P42" s="18"/>
      <c r="Q42" s="30"/>
    </row>
    <row r="43" spans="3:17" x14ac:dyDescent="0.25">
      <c r="C43" s="11">
        <f>SUM('debits by account'!A746:A747)</f>
        <v>1000</v>
      </c>
      <c r="D43" s="12"/>
      <c r="E43" s="11"/>
      <c r="F43" s="12"/>
      <c r="G43" s="12"/>
      <c r="H43" s="11">
        <f t="shared" ref="H43" si="50">IF(C43&gt;E43,C43-E43,"")</f>
        <v>1000</v>
      </c>
      <c r="I43" s="12"/>
      <c r="J43" s="11" t="str">
        <f t="shared" ref="J43" si="51">IF(C43&gt;E43,"",E43-C43)</f>
        <v/>
      </c>
      <c r="K43" s="12"/>
      <c r="L43" s="12"/>
      <c r="M43" s="13" t="s">
        <v>25</v>
      </c>
      <c r="N43" s="13" t="s">
        <v>58</v>
      </c>
      <c r="O43" s="13" t="s">
        <v>68</v>
      </c>
      <c r="P43" s="13"/>
      <c r="Q43" s="12"/>
    </row>
    <row r="44" spans="3:17" x14ac:dyDescent="0.25">
      <c r="C44" s="29"/>
      <c r="D44" s="30"/>
      <c r="E44" s="29">
        <f>SUM('credits by account'!A278:A281)</f>
        <v>0.04</v>
      </c>
      <c r="F44" s="30"/>
      <c r="G44" s="30"/>
      <c r="H44" s="29" t="str">
        <f t="shared" ref="H44:H46" si="52">IF(C44&gt;E44,C44-E44,"")</f>
        <v/>
      </c>
      <c r="I44" s="30"/>
      <c r="J44" s="29">
        <f t="shared" ref="J44:J46" si="53">IF(C44&gt;E44,"",E44-C44)</f>
        <v>0.04</v>
      </c>
      <c r="K44" s="30"/>
      <c r="L44" s="30"/>
      <c r="M44" s="30" t="s">
        <v>9</v>
      </c>
      <c r="N44" s="30" t="s">
        <v>29</v>
      </c>
      <c r="O44" s="30" t="s">
        <v>119</v>
      </c>
      <c r="P44" s="30" t="s">
        <v>120</v>
      </c>
      <c r="Q44" s="30"/>
    </row>
    <row r="45" spans="3:17" x14ac:dyDescent="0.25">
      <c r="C45" s="29"/>
      <c r="D45" s="30"/>
      <c r="E45" s="29">
        <f>SUM('credits by account'!A282:A282)+SUM('credits by account'!A285:A285)</f>
        <v>187</v>
      </c>
      <c r="F45" s="30"/>
      <c r="G45" s="30"/>
      <c r="H45" s="29" t="str">
        <f t="shared" ref="H45" si="54">IF(C45&gt;E45,C45-E45,"")</f>
        <v/>
      </c>
      <c r="I45" s="30"/>
      <c r="J45" s="29">
        <f t="shared" ref="J45" si="55">IF(C45&gt;E45,"",E45-C45)</f>
        <v>187</v>
      </c>
      <c r="K45" s="30"/>
      <c r="L45" s="30"/>
      <c r="M45" t="s">
        <v>9</v>
      </c>
      <c r="N45" t="s">
        <v>29</v>
      </c>
      <c r="O45" t="s">
        <v>119</v>
      </c>
      <c r="P45" t="s">
        <v>31</v>
      </c>
      <c r="Q45" s="30"/>
    </row>
    <row r="46" spans="3:17" x14ac:dyDescent="0.25">
      <c r="C46" s="29"/>
      <c r="D46" s="30"/>
      <c r="E46" s="10">
        <f>SUM('credits by account'!A284:A284)+SUM('credits by account'!A286:A286)</f>
        <v>1315.47</v>
      </c>
      <c r="F46" s="30"/>
      <c r="G46" s="30"/>
      <c r="H46" s="10" t="str">
        <f t="shared" si="52"/>
        <v/>
      </c>
      <c r="J46" s="10">
        <f t="shared" si="53"/>
        <v>1315.47</v>
      </c>
      <c r="K46" s="30"/>
      <c r="L46" s="30"/>
      <c r="M46" t="s">
        <v>9</v>
      </c>
      <c r="N46" t="s">
        <v>29</v>
      </c>
      <c r="O46" t="s">
        <v>119</v>
      </c>
      <c r="P46" t="s">
        <v>122</v>
      </c>
    </row>
    <row r="47" spans="3:17" x14ac:dyDescent="0.25">
      <c r="C47" s="29">
        <f>SUM('debits by account'!A748:A748)</f>
        <v>-78</v>
      </c>
      <c r="D47" s="30"/>
      <c r="E47" s="10"/>
      <c r="F47" s="30"/>
      <c r="G47" s="30"/>
      <c r="H47" s="10" t="str">
        <f t="shared" ref="H47" si="56">IF(C47&gt;E47,C47-E47,"")</f>
        <v/>
      </c>
      <c r="J47" s="10">
        <f t="shared" ref="J47" si="57">IF(C47&gt;E47,"",E47-C47)</f>
        <v>78</v>
      </c>
      <c r="K47" s="30"/>
      <c r="L47" s="30"/>
      <c r="M47" s="3" t="s">
        <v>9</v>
      </c>
      <c r="N47" s="3" t="s">
        <v>29</v>
      </c>
      <c r="O47" s="3" t="s">
        <v>67</v>
      </c>
    </row>
    <row r="48" spans="3:17" x14ac:dyDescent="0.25">
      <c r="E48" s="10">
        <f>SUM('credits by account'!A287:A298)</f>
        <v>3315.8599999999997</v>
      </c>
      <c r="H48" s="10" t="str">
        <f t="shared" si="0"/>
        <v/>
      </c>
      <c r="J48" s="10">
        <f t="shared" si="1"/>
        <v>3315.8599999999997</v>
      </c>
      <c r="M48" s="3" t="s">
        <v>9</v>
      </c>
      <c r="N48" s="3" t="s">
        <v>8</v>
      </c>
      <c r="O48" s="4" t="s">
        <v>10</v>
      </c>
      <c r="P48" s="3"/>
    </row>
    <row r="49" spans="3:17" x14ac:dyDescent="0.25">
      <c r="E49" s="10">
        <f>SUM('credits by account'!A299:A310)</f>
        <v>1236.3300000000002</v>
      </c>
      <c r="H49" s="10" t="str">
        <f t="shared" si="0"/>
        <v/>
      </c>
      <c r="J49" s="10">
        <f t="shared" si="1"/>
        <v>1236.3300000000002</v>
      </c>
      <c r="M49" s="3" t="s">
        <v>9</v>
      </c>
      <c r="N49" s="3" t="s">
        <v>8</v>
      </c>
      <c r="O49" s="3" t="s">
        <v>7</v>
      </c>
      <c r="P49" s="3" t="s">
        <v>14</v>
      </c>
    </row>
    <row r="50" spans="3:17" x14ac:dyDescent="0.25">
      <c r="E50" s="10">
        <f>SUM('credits by account'!A311:A322)</f>
        <v>14597.159999999998</v>
      </c>
      <c r="H50" s="10" t="str">
        <f t="shared" si="0"/>
        <v/>
      </c>
      <c r="J50" s="10">
        <f t="shared" si="1"/>
        <v>14597.159999999998</v>
      </c>
      <c r="M50" s="3" t="s">
        <v>9</v>
      </c>
      <c r="N50" s="3" t="s">
        <v>8</v>
      </c>
      <c r="O50" s="3" t="s">
        <v>7</v>
      </c>
      <c r="P50" s="3" t="s">
        <v>11</v>
      </c>
    </row>
    <row r="51" spans="3:17" x14ac:dyDescent="0.25">
      <c r="E51" s="10">
        <f>SUM('credits by account'!A323:A334)</f>
        <v>146</v>
      </c>
      <c r="H51" s="10" t="str">
        <f t="shared" si="0"/>
        <v/>
      </c>
      <c r="J51" s="10">
        <f t="shared" si="1"/>
        <v>146</v>
      </c>
      <c r="M51" s="3" t="s">
        <v>9</v>
      </c>
      <c r="N51" s="3" t="s">
        <v>8</v>
      </c>
      <c r="O51" s="3" t="s">
        <v>7</v>
      </c>
      <c r="P51" s="3" t="s">
        <v>12</v>
      </c>
    </row>
    <row r="52" spans="3:17" x14ac:dyDescent="0.25">
      <c r="E52" s="10">
        <f>SUM('credits by account'!A335:A346)</f>
        <v>160</v>
      </c>
      <c r="H52" s="10" t="str">
        <f t="shared" si="0"/>
        <v/>
      </c>
      <c r="J52" s="10">
        <f t="shared" si="1"/>
        <v>160</v>
      </c>
      <c r="M52" s="3" t="s">
        <v>9</v>
      </c>
      <c r="N52" s="3" t="s">
        <v>8</v>
      </c>
      <c r="O52" s="3" t="s">
        <v>7</v>
      </c>
      <c r="P52" s="3" t="s">
        <v>13</v>
      </c>
    </row>
    <row r="53" spans="3:17" x14ac:dyDescent="0.25">
      <c r="E53" s="10">
        <f>SUM('credits by account'!A347:A347)</f>
        <v>10</v>
      </c>
      <c r="H53" s="10" t="str">
        <f t="shared" ref="H53" si="58">IF(C53&gt;E53,C53-E53,"")</f>
        <v/>
      </c>
      <c r="J53" s="10">
        <f t="shared" ref="J53" si="59">IF(C53&gt;E53,"",E53-C53)</f>
        <v>10</v>
      </c>
      <c r="M53" s="3" t="s">
        <v>9</v>
      </c>
      <c r="N53" s="3" t="s">
        <v>8</v>
      </c>
      <c r="O53" s="3" t="s">
        <v>26</v>
      </c>
      <c r="P53" s="3" t="s">
        <v>61</v>
      </c>
    </row>
    <row r="54" spans="3:17" x14ac:dyDescent="0.25">
      <c r="E54" s="10">
        <f>SUM('credits by account'!A348:A385)</f>
        <v>1650.1</v>
      </c>
      <c r="H54" s="10" t="str">
        <f t="shared" ref="H54" si="60">IF(C54&gt;E54,C54-E54,"")</f>
        <v/>
      </c>
      <c r="J54" s="10">
        <f t="shared" ref="J54" si="61">IF(C54&gt;E54,"",E54-C54)</f>
        <v>1650.1</v>
      </c>
      <c r="M54" t="s">
        <v>9</v>
      </c>
      <c r="N54" t="s">
        <v>8</v>
      </c>
      <c r="O54" t="s">
        <v>31</v>
      </c>
      <c r="P54" t="s">
        <v>60</v>
      </c>
    </row>
    <row r="55" spans="3:17" x14ac:dyDescent="0.25">
      <c r="E55" s="10">
        <f>SUM('credits by account'!A386:A394)</f>
        <v>255.41</v>
      </c>
      <c r="H55" s="10" t="str">
        <f t="shared" ref="H55" si="62">IF(C55&gt;E55,C55-E55,"")</f>
        <v/>
      </c>
      <c r="J55" s="10">
        <f t="shared" ref="J55" si="63">IF(C55&gt;E55,"",E55-C55)</f>
        <v>255.41</v>
      </c>
      <c r="M55" s="3" t="s">
        <v>9</v>
      </c>
      <c r="N55" s="3" t="s">
        <v>8</v>
      </c>
      <c r="O55" s="3" t="s">
        <v>31</v>
      </c>
      <c r="P55" s="3" t="s">
        <v>59</v>
      </c>
    </row>
    <row r="56" spans="3:17" x14ac:dyDescent="0.25">
      <c r="E56" s="29">
        <f>SUM('credits by account'!A395:A428)</f>
        <v>-22.259999999999998</v>
      </c>
      <c r="H56" s="10">
        <f t="shared" ref="H56" si="64">IF(C56&gt;E56,C56-E56,"")</f>
        <v>22.259999999999998</v>
      </c>
      <c r="J56" s="10" t="str">
        <f t="shared" ref="J56" si="65">IF(C56&gt;E56,"",E56-C56)</f>
        <v/>
      </c>
      <c r="M56" t="s">
        <v>9</v>
      </c>
      <c r="N56" t="s">
        <v>8</v>
      </c>
      <c r="O56" t="s">
        <v>31</v>
      </c>
      <c r="P56" t="s">
        <v>272</v>
      </c>
    </row>
    <row r="57" spans="3:17" x14ac:dyDescent="0.25">
      <c r="C57" s="29"/>
      <c r="D57" s="30"/>
      <c r="E57" s="29">
        <f>SUM('credits by account'!A429:A440)</f>
        <v>1170</v>
      </c>
      <c r="F57" s="30"/>
      <c r="G57" s="30"/>
      <c r="H57" s="29" t="str">
        <f t="shared" si="0"/>
        <v/>
      </c>
      <c r="I57" s="30"/>
      <c r="J57" s="29">
        <f t="shared" si="1"/>
        <v>1170</v>
      </c>
      <c r="K57" s="30"/>
      <c r="L57" s="30"/>
      <c r="M57" s="18" t="s">
        <v>9</v>
      </c>
      <c r="N57" s="18" t="s">
        <v>8</v>
      </c>
      <c r="O57" s="28" t="s">
        <v>15</v>
      </c>
      <c r="P57" s="18"/>
    </row>
    <row r="58" spans="3:17" x14ac:dyDescent="0.25">
      <c r="C58" s="29"/>
      <c r="D58" s="30"/>
      <c r="E58" s="29">
        <f>SUM('credits by account'!A441:A442)</f>
        <v>4010</v>
      </c>
      <c r="F58" s="30"/>
      <c r="G58" s="30"/>
      <c r="H58" s="29" t="str">
        <f t="shared" ref="H58" si="66">IF(C58&gt;E58,C58-E58,"")</f>
        <v/>
      </c>
      <c r="I58" s="30"/>
      <c r="J58" s="29">
        <f t="shared" ref="J58" si="67">IF(C58&gt;E58,"",E58-C58)</f>
        <v>4010</v>
      </c>
      <c r="K58" s="30"/>
      <c r="L58" s="30"/>
      <c r="M58" t="s">
        <v>9</v>
      </c>
      <c r="N58" t="s">
        <v>47</v>
      </c>
      <c r="O58" t="s">
        <v>295</v>
      </c>
      <c r="P58" s="18"/>
    </row>
    <row r="59" spans="3:17" x14ac:dyDescent="0.25">
      <c r="C59" s="10">
        <f>SUM('debits by account'!A749:A749)</f>
        <v>109</v>
      </c>
      <c r="D59" s="30"/>
      <c r="E59" s="29">
        <f>SUM('credits by account'!A443:A711)</f>
        <v>14124.6</v>
      </c>
      <c r="F59" s="30"/>
      <c r="G59" s="30"/>
      <c r="H59" s="29" t="str">
        <f t="shared" ref="H59" si="68">IF(C59&gt;E59,C59-E59,"")</f>
        <v/>
      </c>
      <c r="I59" s="30"/>
      <c r="J59" s="29">
        <f t="shared" ref="J59" si="69">IF(C59&gt;E59,"",E59-C59)</f>
        <v>14015.6</v>
      </c>
      <c r="K59" s="30"/>
      <c r="L59" s="30"/>
      <c r="M59" t="s">
        <v>9</v>
      </c>
      <c r="N59" s="30" t="s">
        <v>47</v>
      </c>
      <c r="O59" t="s">
        <v>269</v>
      </c>
      <c r="P59" s="18"/>
    </row>
    <row r="60" spans="3:17" x14ac:dyDescent="0.25">
      <c r="C60" s="11"/>
      <c r="D60" s="12"/>
      <c r="E60" s="11">
        <f>SUM('credits by account'!A712:A712)</f>
        <v>0.5</v>
      </c>
      <c r="F60" s="12"/>
      <c r="G60" s="12"/>
      <c r="H60" s="11" t="str">
        <f t="shared" ref="H60" si="70">IF(C60&gt;E60,C60-E60,"")</f>
        <v/>
      </c>
      <c r="I60" s="12"/>
      <c r="J60" s="11">
        <f t="shared" ref="J60" si="71">IF(C60&gt;E60,"",E60-C60)</f>
        <v>0.5</v>
      </c>
      <c r="K60" s="12"/>
      <c r="L60" s="12"/>
      <c r="M60" s="12" t="s">
        <v>9</v>
      </c>
      <c r="N60" s="12" t="s">
        <v>58</v>
      </c>
      <c r="O60" s="12" t="s">
        <v>107</v>
      </c>
      <c r="P60" s="13"/>
      <c r="Q60" s="12"/>
    </row>
    <row r="61" spans="3:17" x14ac:dyDescent="0.25">
      <c r="C61" s="29"/>
      <c r="D61" s="30"/>
      <c r="E61" s="29">
        <f>SUM('credits by account'!A713:A713)</f>
        <v>590.63</v>
      </c>
      <c r="F61" s="30"/>
      <c r="G61" s="30"/>
      <c r="H61" s="10" t="str">
        <f t="shared" ref="H61" si="72">IF(C61&gt;E61,C61-E61,"")</f>
        <v/>
      </c>
      <c r="J61" s="10">
        <f t="shared" ref="J61" si="73">IF(C61&gt;E61,"",E61-C61)</f>
        <v>590.63</v>
      </c>
      <c r="K61" s="30"/>
      <c r="L61" s="30"/>
      <c r="M61" s="3" t="s">
        <v>23</v>
      </c>
      <c r="N61" s="3" t="s">
        <v>44</v>
      </c>
      <c r="O61" s="3" t="s">
        <v>426</v>
      </c>
      <c r="P61" s="3" t="s">
        <v>8</v>
      </c>
      <c r="Q61" s="30"/>
    </row>
    <row r="62" spans="3:17" x14ac:dyDescent="0.25">
      <c r="C62" s="10">
        <f>SUM('debits by account'!A750:A750)</f>
        <v>490</v>
      </c>
      <c r="E62" s="10">
        <f>'credits by account'!A716</f>
        <v>704.5</v>
      </c>
      <c r="H62" s="10" t="str">
        <f>IF(C62&gt;E62,C62-E62,"")</f>
        <v/>
      </c>
      <c r="J62" s="10">
        <f>IF(C62&gt;E62,"",E62-C62)</f>
        <v>214.5</v>
      </c>
      <c r="M62" t="s">
        <v>23</v>
      </c>
      <c r="N62" t="s">
        <v>44</v>
      </c>
      <c r="O62" t="s">
        <v>45</v>
      </c>
      <c r="P62" t="s">
        <v>8</v>
      </c>
      <c r="Q62" s="30"/>
    </row>
    <row r="63" spans="3:17" x14ac:dyDescent="0.25">
      <c r="E63" s="10">
        <f>'credits by account'!A717</f>
        <v>714</v>
      </c>
      <c r="H63" s="10" t="str">
        <f>IF(C63&gt;E63,C63-E63,"")</f>
        <v/>
      </c>
      <c r="J63" s="10">
        <f>IF(C63&gt;E63,"",E63-C63)</f>
        <v>714</v>
      </c>
      <c r="M63" t="s">
        <v>23</v>
      </c>
      <c r="N63" t="s">
        <v>44</v>
      </c>
      <c r="O63" t="s">
        <v>321</v>
      </c>
      <c r="P63" t="s">
        <v>8</v>
      </c>
      <c r="Q63" s="30"/>
    </row>
    <row r="64" spans="3:17" x14ac:dyDescent="0.25">
      <c r="C64" s="10">
        <f>SUM('debits by account'!A756:A764)</f>
        <v>7544</v>
      </c>
      <c r="E64" s="29">
        <f>SUM('credits by account'!A751:A761)</f>
        <v>1150.3700000000001</v>
      </c>
      <c r="H64" s="10">
        <f t="shared" ref="H64" si="74">IF(C64&gt;E64,C64-E64,"")</f>
        <v>6393.63</v>
      </c>
      <c r="J64" s="10" t="str">
        <f t="shared" ref="J64" si="75">IF(C64&gt;E64,"",E64-C64)</f>
        <v/>
      </c>
      <c r="M64" s="3" t="s">
        <v>23</v>
      </c>
      <c r="N64" s="3" t="s">
        <v>44</v>
      </c>
      <c r="O64" s="3" t="s">
        <v>65</v>
      </c>
      <c r="P64" s="3" t="s">
        <v>8</v>
      </c>
      <c r="Q64" s="30"/>
    </row>
    <row r="65" spans="3:17" x14ac:dyDescent="0.25">
      <c r="E65" s="29">
        <f>SUM('credits by account'!A762:A762)</f>
        <v>16.940000000000001</v>
      </c>
      <c r="H65" s="10" t="str">
        <f t="shared" ref="H65" si="76">IF(C65&gt;E65,C65-E65,"")</f>
        <v/>
      </c>
      <c r="J65" s="10">
        <f t="shared" ref="J65" si="77">IF(C65&gt;E65,"",E65-C65)</f>
        <v>16.940000000000001</v>
      </c>
      <c r="M65" s="3" t="s">
        <v>23</v>
      </c>
      <c r="N65" s="3" t="s">
        <v>44</v>
      </c>
      <c r="O65" s="3" t="s">
        <v>427</v>
      </c>
      <c r="P65" s="3" t="s">
        <v>8</v>
      </c>
      <c r="Q65" s="30"/>
    </row>
    <row r="66" spans="3:17" x14ac:dyDescent="0.25">
      <c r="C66" s="29"/>
      <c r="D66" s="30"/>
      <c r="E66" s="29">
        <f>SUM('credits by account'!A714:A715)</f>
        <v>725.5</v>
      </c>
      <c r="F66" s="30"/>
      <c r="G66" s="30"/>
      <c r="H66" s="10" t="str">
        <f>IF(C66&gt;E66,C66-E66,"")</f>
        <v/>
      </c>
      <c r="J66" s="10">
        <f>IF(C66&gt;E66,"",E66-C66)</f>
        <v>725.5</v>
      </c>
      <c r="K66" s="30"/>
      <c r="L66" s="30"/>
      <c r="M66" t="s">
        <v>23</v>
      </c>
      <c r="N66" t="s">
        <v>44</v>
      </c>
      <c r="O66" t="s">
        <v>297</v>
      </c>
      <c r="P66" t="s">
        <v>47</v>
      </c>
    </row>
    <row r="67" spans="3:17" x14ac:dyDescent="0.25">
      <c r="C67" s="10">
        <f>SUM('debits by account'!A751:A751)</f>
        <v>636.61</v>
      </c>
      <c r="E67" s="29">
        <f>SUM('credits by account'!A718:A726)</f>
        <v>6515.9699999999993</v>
      </c>
      <c r="H67" s="10" t="str">
        <f t="shared" ref="H67" si="78">IF(C67&gt;E67,C67-E67,"")</f>
        <v/>
      </c>
      <c r="J67" s="10">
        <f t="shared" ref="J67" si="79">IF(C67&gt;E67,"",E67-C67)</f>
        <v>5879.36</v>
      </c>
      <c r="M67" s="3" t="s">
        <v>23</v>
      </c>
      <c r="N67" s="3" t="s">
        <v>44</v>
      </c>
      <c r="O67" s="4" t="s">
        <v>375</v>
      </c>
      <c r="P67" s="3" t="s">
        <v>47</v>
      </c>
    </row>
    <row r="68" spans="3:17" x14ac:dyDescent="0.25">
      <c r="C68" s="10">
        <f>SUM('debits by account'!A752:A754)</f>
        <v>2446.3900000000003</v>
      </c>
      <c r="E68" s="29">
        <f>SUM('credits by account'!A727:A750)</f>
        <v>3024.0199999999995</v>
      </c>
      <c r="H68" s="10" t="str">
        <f t="shared" ref="H68" si="80">IF(C68&gt;E68,C68-E68,"")</f>
        <v/>
      </c>
      <c r="J68" s="10">
        <f t="shared" ref="J68" si="81">IF(C68&gt;E68,"",E68-C68)</f>
        <v>577.6299999999992</v>
      </c>
      <c r="M68" t="s">
        <v>23</v>
      </c>
      <c r="N68" t="s">
        <v>44</v>
      </c>
      <c r="O68" t="s">
        <v>321</v>
      </c>
      <c r="P68" t="s">
        <v>47</v>
      </c>
    </row>
    <row r="69" spans="3:17" x14ac:dyDescent="0.25">
      <c r="C69" s="10">
        <f>SUM('debits by account'!A765:A768)</f>
        <v>191.75</v>
      </c>
      <c r="E69" s="29">
        <f>SUM('credits by account'!A763:A770)</f>
        <v>189.98000000000002</v>
      </c>
      <c r="H69" s="10">
        <f t="shared" ref="H69" si="82">IF(C69&gt;E69,C69-E69,"")</f>
        <v>1.7699999999999818</v>
      </c>
      <c r="J69" s="10" t="str">
        <f t="shared" ref="J69" si="83">IF(C69&gt;E69,"",E69-C69)</f>
        <v/>
      </c>
      <c r="M69" t="s">
        <v>23</v>
      </c>
      <c r="N69" t="s">
        <v>44</v>
      </c>
      <c r="O69" t="s">
        <v>278</v>
      </c>
      <c r="P69" t="s">
        <v>47</v>
      </c>
    </row>
    <row r="70" spans="3:17" x14ac:dyDescent="0.25">
      <c r="C70" s="10">
        <f>SUM('debits by account'!A769:A772)+'debits by account'!A755</f>
        <v>2348.9899999999998</v>
      </c>
      <c r="E70" s="29">
        <f>SUM('credits by account'!A771:A772)</f>
        <v>28.25</v>
      </c>
      <c r="H70" s="10">
        <f t="shared" si="0"/>
        <v>2320.7399999999998</v>
      </c>
      <c r="J70" s="10" t="str">
        <f t="shared" si="1"/>
        <v/>
      </c>
      <c r="M70" s="3" t="s">
        <v>23</v>
      </c>
      <c r="N70" t="s">
        <v>21</v>
      </c>
      <c r="O70" t="s">
        <v>24</v>
      </c>
      <c r="P70" t="s">
        <v>8</v>
      </c>
    </row>
    <row r="71" spans="3:17" x14ac:dyDescent="0.25">
      <c r="C71" s="10">
        <f>SUM('debits by account'!A773:A776)</f>
        <v>1119.5999999999999</v>
      </c>
      <c r="E71" s="29">
        <f>SUM('credits by account'!A773:A776)</f>
        <v>1258.05</v>
      </c>
      <c r="H71" s="10" t="str">
        <f t="shared" si="0"/>
        <v/>
      </c>
      <c r="J71" s="10">
        <f t="shared" si="1"/>
        <v>138.45000000000005</v>
      </c>
      <c r="M71" t="s">
        <v>23</v>
      </c>
      <c r="N71" t="s">
        <v>21</v>
      </c>
      <c r="O71" t="s">
        <v>24</v>
      </c>
      <c r="P71" t="s">
        <v>47</v>
      </c>
    </row>
    <row r="72" spans="3:17" x14ac:dyDescent="0.25">
      <c r="C72" s="9" t="s">
        <v>57</v>
      </c>
      <c r="E72" s="9" t="s">
        <v>57</v>
      </c>
      <c r="H72" s="9" t="s">
        <v>57</v>
      </c>
      <c r="J72" s="9" t="s">
        <v>57</v>
      </c>
    </row>
    <row r="73" spans="3:17" x14ac:dyDescent="0.25">
      <c r="C73" s="5">
        <f>SUM(C4:C72)</f>
        <v>134699.71</v>
      </c>
      <c r="E73" s="5">
        <f>SUM(E4:E72)</f>
        <v>134699.71000000002</v>
      </c>
      <c r="H73" s="5">
        <f>SUM(H4:H72)</f>
        <v>58664.399999999987</v>
      </c>
      <c r="J73" s="5">
        <f>SUM(J4:J72)</f>
        <v>58664.399999999987</v>
      </c>
    </row>
  </sheetData>
  <sortState ref="M1:P18">
    <sortCondition ref="M1:M18"/>
    <sortCondition ref="N1:N18"/>
    <sortCondition ref="O1:O18"/>
    <sortCondition ref="P1:P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consolidated ledger</vt:lpstr>
      <vt:lpstr>debits by account</vt:lpstr>
      <vt:lpstr>credits by account</vt:lpstr>
      <vt:lpstr>trial balance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jon-dell</dc:creator>
  <cp:lastModifiedBy>jon-dell</cp:lastModifiedBy>
  <dcterms:created xsi:type="dcterms:W3CDTF">2013-11-30T03:32:49Z</dcterms:created>
  <dcterms:modified xsi:type="dcterms:W3CDTF">2017-08-31T01:32:10Z</dcterms:modified>
</cp:coreProperties>
</file>