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1"/>
  </bookViews>
  <sheets>
    <sheet name="consolidated ledger" sheetId="1" r:id="rId1"/>
    <sheet name="debits by account" sheetId="2" r:id="rId2"/>
    <sheet name="credits by account" sheetId="3" r:id="rId3"/>
    <sheet name="trial balance" sheetId="5" r:id="rId4"/>
  </sheets>
  <calcPr calcId="145621" concurrentCalc="0"/>
</workbook>
</file>

<file path=xl/calcChain.xml><?xml version="1.0" encoding="utf-8"?>
<calcChain xmlns="http://schemas.openxmlformats.org/spreadsheetml/2006/main">
  <c r="E23" i="5" l="1"/>
  <c r="E74" i="5"/>
  <c r="E73" i="5"/>
  <c r="E72" i="5"/>
  <c r="E71" i="5"/>
  <c r="E70" i="5"/>
  <c r="E69" i="5"/>
  <c r="E68" i="5"/>
  <c r="E67" i="5"/>
  <c r="E66" i="5"/>
  <c r="E65" i="5"/>
  <c r="E64" i="5"/>
  <c r="E63" i="5"/>
  <c r="A853" i="3"/>
  <c r="E62" i="5"/>
  <c r="E61" i="5"/>
  <c r="E60" i="5"/>
  <c r="E59" i="5"/>
  <c r="E58" i="5"/>
  <c r="A738" i="3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A566" i="3"/>
  <c r="E26" i="5"/>
  <c r="E25" i="5"/>
  <c r="E24" i="5"/>
  <c r="E22" i="5"/>
  <c r="E21" i="5"/>
  <c r="E20" i="5"/>
  <c r="E19" i="5"/>
  <c r="E18" i="5"/>
  <c r="E16" i="5"/>
  <c r="E14" i="5"/>
  <c r="E13" i="5"/>
  <c r="E12" i="5"/>
  <c r="E11" i="5"/>
  <c r="E10" i="5"/>
  <c r="A28" i="3"/>
  <c r="A29" i="3"/>
  <c r="E9" i="5"/>
  <c r="E8" i="5"/>
  <c r="A16" i="3"/>
  <c r="E7" i="5"/>
  <c r="E6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4" i="5"/>
  <c r="C45" i="5"/>
  <c r="C44" i="5"/>
  <c r="H44" i="5"/>
  <c r="J44" i="5"/>
  <c r="C41" i="5"/>
  <c r="C40" i="5"/>
  <c r="C39" i="5"/>
  <c r="C38" i="5"/>
  <c r="A505" i="2"/>
  <c r="C37" i="5"/>
  <c r="C36" i="5"/>
  <c r="C35" i="5"/>
  <c r="H35" i="5"/>
  <c r="J35" i="5"/>
  <c r="C34" i="5"/>
  <c r="C33" i="5"/>
  <c r="C32" i="5"/>
  <c r="C31" i="5"/>
  <c r="C30" i="5"/>
  <c r="C29" i="5"/>
  <c r="C28" i="5"/>
  <c r="C27" i="5"/>
  <c r="C26" i="5"/>
  <c r="C25" i="5"/>
  <c r="C24" i="5"/>
  <c r="C23" i="5"/>
  <c r="A153" i="2"/>
  <c r="A154" i="2"/>
  <c r="C22" i="5"/>
  <c r="C21" i="5"/>
  <c r="C20" i="5"/>
  <c r="C19" i="5"/>
  <c r="C18" i="5"/>
  <c r="C17" i="5"/>
  <c r="C15" i="5"/>
  <c r="C12" i="5"/>
  <c r="C11" i="5"/>
  <c r="C10" i="5"/>
  <c r="C9" i="5"/>
  <c r="C8" i="5"/>
  <c r="C7" i="5"/>
  <c r="C6" i="5"/>
  <c r="C42" i="5"/>
  <c r="A915" i="2"/>
  <c r="A916" i="2"/>
  <c r="A912" i="2"/>
  <c r="C43" i="5"/>
  <c r="H39" i="5"/>
  <c r="J39" i="5"/>
  <c r="H16" i="5"/>
  <c r="J16" i="5"/>
  <c r="H13" i="5"/>
  <c r="J13" i="5"/>
  <c r="H73" i="5"/>
  <c r="J73" i="5"/>
  <c r="H33" i="5"/>
  <c r="J33" i="5"/>
  <c r="H28" i="5"/>
  <c r="J28" i="5"/>
  <c r="H71" i="5"/>
  <c r="J71" i="5"/>
  <c r="H24" i="5"/>
  <c r="J24" i="5"/>
  <c r="H34" i="5"/>
  <c r="J34" i="5"/>
  <c r="H31" i="5"/>
  <c r="J31" i="5"/>
  <c r="J69" i="5"/>
  <c r="H72" i="5"/>
  <c r="J72" i="5"/>
  <c r="J46" i="5"/>
  <c r="H46" i="5"/>
  <c r="H15" i="5"/>
  <c r="J15" i="5"/>
  <c r="H61" i="5"/>
  <c r="J61" i="5"/>
  <c r="H50" i="5"/>
  <c r="E5" i="5"/>
  <c r="J5" i="5"/>
  <c r="H43" i="5"/>
  <c r="J50" i="5"/>
  <c r="H5" i="5"/>
  <c r="J43" i="5"/>
  <c r="H10" i="5"/>
  <c r="J6" i="5"/>
  <c r="H6" i="5"/>
  <c r="J10" i="5"/>
  <c r="J14" i="5"/>
  <c r="H55" i="5"/>
  <c r="H40" i="5"/>
  <c r="H32" i="5"/>
  <c r="H17" i="5"/>
  <c r="H11" i="5"/>
  <c r="H69" i="5"/>
  <c r="J55" i="5"/>
  <c r="H14" i="5"/>
  <c r="J40" i="5"/>
  <c r="J32" i="5"/>
  <c r="J17" i="5"/>
  <c r="J11" i="5"/>
  <c r="J25" i="5"/>
  <c r="A148" i="1"/>
  <c r="A147" i="1"/>
  <c r="H57" i="5"/>
  <c r="J57" i="5"/>
  <c r="J21" i="5"/>
  <c r="H21" i="5"/>
  <c r="H19" i="5"/>
  <c r="J19" i="5"/>
  <c r="H48" i="5"/>
  <c r="J47" i="5"/>
  <c r="J23" i="5"/>
  <c r="J65" i="5"/>
  <c r="J63" i="5"/>
  <c r="J45" i="5"/>
  <c r="J42" i="5"/>
  <c r="J41" i="5"/>
  <c r="J38" i="5"/>
  <c r="J36" i="5"/>
  <c r="J30" i="5"/>
  <c r="J29" i="5"/>
  <c r="J27" i="5"/>
  <c r="J20" i="5"/>
  <c r="J18" i="5"/>
  <c r="J12" i="5"/>
  <c r="J8" i="5"/>
  <c r="A82" i="1"/>
  <c r="A75" i="1"/>
  <c r="A74" i="1"/>
  <c r="H9" i="5"/>
  <c r="H47" i="5"/>
  <c r="H29" i="5"/>
  <c r="J48" i="5"/>
  <c r="J26" i="5"/>
  <c r="H42" i="5"/>
  <c r="J67" i="5"/>
  <c r="J60" i="5"/>
  <c r="H67" i="5"/>
  <c r="H18" i="5"/>
  <c r="H36" i="5"/>
  <c r="H63" i="5"/>
  <c r="H38" i="5"/>
  <c r="J54" i="5"/>
  <c r="H60" i="5"/>
  <c r="H65" i="5"/>
  <c r="H26" i="5"/>
  <c r="J22" i="5"/>
  <c r="H8" i="5"/>
  <c r="H12" i="5"/>
  <c r="H20" i="5"/>
  <c r="H27" i="5"/>
  <c r="H30" i="5"/>
  <c r="H41" i="5"/>
  <c r="H45" i="5"/>
  <c r="H7" i="5"/>
  <c r="H25" i="5"/>
  <c r="H23" i="5"/>
  <c r="H22" i="5"/>
  <c r="J7" i="5"/>
  <c r="J70" i="5"/>
  <c r="H68" i="5"/>
  <c r="J66" i="5"/>
  <c r="H64" i="5"/>
  <c r="H59" i="5"/>
  <c r="H54" i="5"/>
  <c r="H62" i="5"/>
  <c r="J37" i="5"/>
  <c r="A8" i="1"/>
  <c r="J9" i="5"/>
  <c r="H37" i="5"/>
  <c r="J68" i="5"/>
  <c r="H70" i="5"/>
  <c r="J64" i="5"/>
  <c r="J62" i="5"/>
  <c r="J52" i="5"/>
  <c r="H52" i="5"/>
  <c r="J58" i="5"/>
  <c r="H58" i="5"/>
  <c r="J53" i="5"/>
  <c r="H53" i="5"/>
  <c r="H66" i="5"/>
  <c r="J49" i="5"/>
  <c r="H49" i="5"/>
  <c r="J59" i="5"/>
  <c r="J51" i="5"/>
  <c r="H51" i="5"/>
  <c r="J56" i="5"/>
  <c r="H56" i="5"/>
  <c r="H74" i="5"/>
  <c r="J74" i="5"/>
  <c r="A981" i="3"/>
  <c r="A981" i="2"/>
  <c r="A981" i="1"/>
  <c r="E76" i="5"/>
  <c r="C76" i="5"/>
  <c r="H76" i="5"/>
  <c r="J76" i="5"/>
</calcChain>
</file>

<file path=xl/sharedStrings.xml><?xml version="1.0" encoding="utf-8"?>
<sst xmlns="http://schemas.openxmlformats.org/spreadsheetml/2006/main" count="18555" uniqueCount="920">
  <si>
    <t>amount</t>
  </si>
  <si>
    <t>date</t>
  </si>
  <si>
    <t>description</t>
  </si>
  <si>
    <t>debit account</t>
  </si>
  <si>
    <t>credit account</t>
  </si>
  <si>
    <t>assets</t>
  </si>
  <si>
    <t>accounts receivable</t>
  </si>
  <si>
    <t>national subsidy</t>
  </si>
  <si>
    <t>general fund</t>
  </si>
  <si>
    <t>income</t>
  </si>
  <si>
    <t>amazon</t>
  </si>
  <si>
    <t>full dues</t>
  </si>
  <si>
    <t>new members</t>
  </si>
  <si>
    <t>reinstating members</t>
  </si>
  <si>
    <t>testing fees</t>
  </si>
  <si>
    <t>Amazon</t>
  </si>
  <si>
    <t>cash &amp; equivalents</t>
  </si>
  <si>
    <t>checking account x9750 - general</t>
  </si>
  <si>
    <t>liabilities</t>
  </si>
  <si>
    <t>outstanding checks</t>
  </si>
  <si>
    <t>expense</t>
  </si>
  <si>
    <t>newsletter</t>
  </si>
  <si>
    <t>postage</t>
  </si>
  <si>
    <t>storage</t>
  </si>
  <si>
    <t>area funds</t>
  </si>
  <si>
    <t>special events</t>
  </si>
  <si>
    <t>printing</t>
  </si>
  <si>
    <t>public storage rental</t>
  </si>
  <si>
    <t>checking account x7846 - rg</t>
  </si>
  <si>
    <t>accounts payable</t>
  </si>
  <si>
    <t>rg fund</t>
  </si>
  <si>
    <t>==========</t>
  </si>
  <si>
    <t>GROSS</t>
  </si>
  <si>
    <t>DEBITS</t>
  </si>
  <si>
    <t>CREDITS</t>
  </si>
  <si>
    <t>NET</t>
  </si>
  <si>
    <t>DEBIT</t>
  </si>
  <si>
    <t>CREDIT</t>
  </si>
  <si>
    <t>========</t>
  </si>
  <si>
    <t>hollywood bowl</t>
  </si>
  <si>
    <t>AML</t>
  </si>
  <si>
    <t>newsletter printing</t>
  </si>
  <si>
    <t>picnics</t>
  </si>
  <si>
    <t>coastal</t>
  </si>
  <si>
    <t>mensaphone</t>
  </si>
  <si>
    <t>undeposited checks</t>
  </si>
  <si>
    <t>rg operating income</t>
  </si>
  <si>
    <t>registration</t>
  </si>
  <si>
    <t>paypal fees</t>
  </si>
  <si>
    <t>rg operating expense</t>
  </si>
  <si>
    <t>hotel</t>
  </si>
  <si>
    <t>Madeline Walker - clearing RG2014 a/p</t>
  </si>
  <si>
    <t>Carol Uebelacker - tea tasting refund</t>
  </si>
  <si>
    <t>discounts-drawings</t>
  </si>
  <si>
    <t>to michael wong</t>
  </si>
  <si>
    <t>Madeline Walker - Awards</t>
  </si>
  <si>
    <t>n.p.e., inc. -- inv ????? [1028 = void]</t>
  </si>
  <si>
    <t>michael wong - feb+mar elac events</t>
  </si>
  <si>
    <t>Greg Tomich</t>
  </si>
  <si>
    <t>Radisson Hotel at Los Angeles Airport - Deposit GLAAM RG 2015</t>
  </si>
  <si>
    <t>to dave felt</t>
  </si>
  <si>
    <t>ck#1032</t>
  </si>
  <si>
    <t>to brian madsen</t>
  </si>
  <si>
    <t>2/3 and 3/12 mailings to wales, 3/12 to elaine paralusz</t>
  </si>
  <si>
    <t>board admin expenses</t>
  </si>
  <si>
    <t>to jonathan elliott</t>
  </si>
  <si>
    <t>30 forever stamps @ 49c - fronted on je's dc8768</t>
  </si>
  <si>
    <t>costco per receipt - fronted on mw's cc2009</t>
  </si>
  <si>
    <t>to desiree sagray</t>
  </si>
  <si>
    <t>dez reimbursed michael in cash per chase withdrawal slip</t>
  </si>
  <si>
    <t>vons per receipt - fronted on je's dc1917</t>
  </si>
  <si>
    <t>vons per receipt - fronted on ds's dc1396</t>
  </si>
  <si>
    <t>n.p.e.., inc. -- inv 36565</t>
  </si>
  <si>
    <t>approx. monthly cost of mensaphone account in mw's name</t>
  </si>
  <si>
    <t>atm cash deposit - hollywood bowl - 3 guests of lovett</t>
  </si>
  <si>
    <t>atm check deposit - hollywood bowl - keay+3</t>
  </si>
  <si>
    <t>atm check deposit - hollywood bowl - siegel/rowlan</t>
  </si>
  <si>
    <t>atm check deposit - hollywood bowl - doria+1</t>
  </si>
  <si>
    <t>atm cash deposit - hollywood bowl - foster-hanne</t>
  </si>
  <si>
    <t>atm check deposit - hollywood bowl - hedge+1 (via crystal view corp.)</t>
  </si>
  <si>
    <t>ck#1411</t>
  </si>
  <si>
    <t>full @ $89 thru 7/15</t>
  </si>
  <si>
    <t>wylie - check #557</t>
  </si>
  <si>
    <t>paypal account</t>
  </si>
  <si>
    <t>you/kind - paypal</t>
  </si>
  <si>
    <t>art mattson - paypal</t>
  </si>
  <si>
    <t>angie mattson - sdrg drawing</t>
  </si>
  <si>
    <t>Dave Felt - proctor expenses through 4/30/2014</t>
  </si>
  <si>
    <t>NPP - inv36565</t>
  </si>
  <si>
    <t>Desiree Sagray - elliott + sagray a/p</t>
  </si>
  <si>
    <t>Wendy Brunell - Hollywood Bowl refund</t>
  </si>
  <si>
    <t>Brian Madsen - reimb for recent mailings</t>
  </si>
  <si>
    <t>registration refunds</t>
  </si>
  <si>
    <t>inland empire fund</t>
  </si>
  <si>
    <t>sfv</t>
  </si>
  <si>
    <t>cash</t>
  </si>
  <si>
    <t>to jana bickel</t>
  </si>
  <si>
    <t>to joyce hamilton</t>
  </si>
  <si>
    <t>inland empire</t>
  </si>
  <si>
    <t>brunell cancellation for h bowl 8/23</t>
  </si>
  <si>
    <t>1st of 2 shares of area treasury -- cashier's check #003813843 -- postmarked 7/7, dep 8/2</t>
  </si>
  <si>
    <t>ralphs - for 6/21 sfv party</t>
  </si>
  <si>
    <t>99c store - for 6/21 sfv party</t>
  </si>
  <si>
    <t>trader joes - for 6/21 sfv party</t>
  </si>
  <si>
    <t>10 attendees not bringing food to sfv party - list on file</t>
  </si>
  <si>
    <t>huber ck#945 - door charge at jana's house party</t>
  </si>
  <si>
    <t>pizza hut - for 6/21 sfv party</t>
  </si>
  <si>
    <t>ck#1036</t>
  </si>
  <si>
    <t>n.p.e.., inc. -- inv 36702 -- cleared by rg ck #1412 on 7/20/2014</t>
  </si>
  <si>
    <t>atm check deposit - hollywood bowl - walkerx4</t>
  </si>
  <si>
    <t>paypal transfer</t>
  </si>
  <si>
    <t>atm check deposit - wylie</t>
  </si>
  <si>
    <t>bickel - cash</t>
  </si>
  <si>
    <t>lindenmeyer - cash</t>
  </si>
  <si>
    <t>rg chair</t>
  </si>
  <si>
    <t>field trips</t>
  </si>
  <si>
    <t>pub crawl</t>
  </si>
  <si>
    <t>discounts-minors</t>
  </si>
  <si>
    <t>m/d walker - check #4466</t>
  </si>
  <si>
    <t>ball - referred by lancaster - check #2204</t>
  </si>
  <si>
    <t>isaacson - check #7342</t>
  </si>
  <si>
    <t>isaacson - check #7343 (might bounce a/c dollar figure looks like 6)</t>
  </si>
  <si>
    <t>r hebert - paypal</t>
  </si>
  <si>
    <t>streeter/calitri - check #123</t>
  </si>
  <si>
    <t>bentley - paypal</t>
  </si>
  <si>
    <t>hughes - paypal</t>
  </si>
  <si>
    <t>uebelacker - paypal</t>
  </si>
  <si>
    <t>lawson - check #1965</t>
  </si>
  <si>
    <t>berend - paypal</t>
  </si>
  <si>
    <t>mueller - check #5693</t>
  </si>
  <si>
    <t>rynski - check #0000995194</t>
  </si>
  <si>
    <t>k levine - paypal</t>
  </si>
  <si>
    <t>copperberg - check #2642</t>
  </si>
  <si>
    <t>francisco - check #10964 - bank-recorded as 0.04</t>
  </si>
  <si>
    <t>joyce</t>
  </si>
  <si>
    <t>USPS</t>
  </si>
  <si>
    <t>2nd of 2 shares of area treasury -- cashier's check #0041014215 -- postmarked 7/7, dep 8/2</t>
  </si>
  <si>
    <t>n.p.e.., inc. -- inv 36804</t>
  </si>
  <si>
    <t>chase transfer - madsens</t>
  </si>
  <si>
    <t>atm check deposit - all rg checks with early-july dates</t>
  </si>
  <si>
    <t>atm check deposit - all rg checks with june dates</t>
  </si>
  <si>
    <t>bank shortage on francisco check</t>
  </si>
  <si>
    <t>atm cash deposit - rg payment from jana/stratton</t>
  </si>
  <si>
    <t>atm cash deposit - hollywood bowl - newman</t>
  </si>
  <si>
    <t>check payments</t>
  </si>
  <si>
    <t>rg non-operating income</t>
  </si>
  <si>
    <t>bank error</t>
  </si>
  <si>
    <t>rg treasurer</t>
  </si>
  <si>
    <t>N.P.E. -- GLAAM - invoice 36702</t>
  </si>
  <si>
    <t>discounts-committee</t>
  </si>
  <si>
    <t>discounts-referral</t>
  </si>
  <si>
    <t>ryan - check #1344</t>
  </si>
  <si>
    <t>lancaster/frey - lancaster check #346</t>
  </si>
  <si>
    <t>lancaster referring roy ball</t>
  </si>
  <si>
    <t>venola/mallory - check #2999</t>
  </si>
  <si>
    <t>kenyon - referred by keay - check #1922</t>
  </si>
  <si>
    <t>voyce - paypal</t>
  </si>
  <si>
    <t>madsen - comped for committee member</t>
  </si>
  <si>
    <t>peter, angela, and thomas madsen - chase transfer pending</t>
  </si>
  <si>
    <t>mandel - paypal</t>
  </si>
  <si>
    <t>young/jones - check #1935</t>
  </si>
  <si>
    <t>hendeles via kenyon - referred by keay - paypal</t>
  </si>
  <si>
    <t>hendeles via kenyon - paypal</t>
  </si>
  <si>
    <t>gesswein - paypal</t>
  </si>
  <si>
    <t>herbertson - paypal</t>
  </si>
  <si>
    <t>greengard/greengard - paypal</t>
  </si>
  <si>
    <t>massura/flom - massura check #3433</t>
  </si>
  <si>
    <t>newman - paypal</t>
  </si>
  <si>
    <t>s smith - check #2637</t>
  </si>
  <si>
    <t>kagel - paypal</t>
  </si>
  <si>
    <t>friedlander - paypal</t>
  </si>
  <si>
    <t>ginsberg - referred by keay - paypal</t>
  </si>
  <si>
    <t>ginsberg - paypal</t>
  </si>
  <si>
    <t>vucetich - referred by keay - check #7468 dtd 7/15/15</t>
  </si>
  <si>
    <t>vukan - check #4717</t>
  </si>
  <si>
    <t>bellino-strickland - check #2117</t>
  </si>
  <si>
    <t>savenye/newman - check #4083</t>
  </si>
  <si>
    <t>lytle/lewis - lytle check #2619</t>
  </si>
  <si>
    <t>palitz - check #1052 (late accep ok by jay)</t>
  </si>
  <si>
    <t>palitz - check #1052</t>
  </si>
  <si>
    <t>jay gave strana's cash payment to jon at rgcom mtg - dep. 7/23</t>
  </si>
  <si>
    <t>keay - check #360</t>
  </si>
  <si>
    <t>keay referrals of kenyon/hendeles/ginsberg/vucetich</t>
  </si>
  <si>
    <t>n.p.e., inc. -- inv 36565</t>
  </si>
  <si>
    <t>n.p.e., inc. -- inv 36702 -- cleared by rg ck #1412 on 7/20/2014</t>
  </si>
  <si>
    <t>n.p.e., inc. -- inv 36804</t>
  </si>
  <si>
    <t>two treasury checks from Inland Empire</t>
  </si>
  <si>
    <t>deposit of GLAAM RG ck#1411 to reimburse for hotel deposit</t>
  </si>
  <si>
    <t>Donna Huber ck#945 - from 6/21 SFV party</t>
  </si>
  <si>
    <t>Desiree Sagray - FedEx Office - copies for 8/2 mtg</t>
  </si>
  <si>
    <t>Joyce Hamilton - balance of reimb for 6/21 party</t>
  </si>
  <si>
    <t>NPP - inv36804</t>
  </si>
  <si>
    <t>L.A. Mensa RG - reimbursing ck#1412 to n.p.e.</t>
  </si>
  <si>
    <t>to nikki frey</t>
  </si>
  <si>
    <t>dave felt scholarship</t>
  </si>
  <si>
    <t>prepaid expenses</t>
  </si>
  <si>
    <t>entertainment</t>
  </si>
  <si>
    <t>fedex office -- copies for 8/2 board meeting</t>
  </si>
  <si>
    <t>ralphs - supplies for 8/16 party</t>
  </si>
  <si>
    <t>vons - supplies for 8/16 party</t>
  </si>
  <si>
    <t>staples - supplies for 8/16 party</t>
  </si>
  <si>
    <t>cash receipts from 8/16 party given to nikki as partial reimbursement</t>
  </si>
  <si>
    <t>cash paid by joyce to finish reimbursing nikki</t>
  </si>
  <si>
    <t>bruce brown - 2 of 4 paid guests backed out of hollywood bowl</t>
  </si>
  <si>
    <t>vicki lovett - 3 of 3 paid guests backed out of hollywood bowl</t>
  </si>
  <si>
    <t>danielle hanne - backed out of hollywood bowl due to foot injury</t>
  </si>
  <si>
    <t>dexter aronstam - 2 of 3 paid guests backed out of hollywood bowl</t>
  </si>
  <si>
    <t>n.p.e.., inc. -- inv 36888</t>
  </si>
  <si>
    <t>ck#1044</t>
  </si>
  <si>
    <t>ck#1045</t>
  </si>
  <si>
    <t>ck#1046</t>
  </si>
  <si>
    <t>ck#1047</t>
  </si>
  <si>
    <t>ck#1048</t>
  </si>
  <si>
    <t>atm check deposit - hollywood bowl - stern+1</t>
  </si>
  <si>
    <t>atm check deposit - rg2015 - lytle/keay</t>
  </si>
  <si>
    <t>atm check deposit - hollywood bowl - aronstam+3</t>
  </si>
  <si>
    <t>crediting back shortage on francisco check</t>
  </si>
  <si>
    <t>paypal transfer - almeleh</t>
  </si>
  <si>
    <t>paypal transfer - stainken</t>
  </si>
  <si>
    <t>atm check deposit - hollywood bowl - parekh+3</t>
  </si>
  <si>
    <t>paypal transfer - yumori</t>
  </si>
  <si>
    <t>atm check deposit - hollywood bowl - pottharst+1</t>
  </si>
  <si>
    <t>atm check deposit - hollywood bowl - gelb+2</t>
  </si>
  <si>
    <t>paypal transfer - anderson</t>
  </si>
  <si>
    <t>paypal transfer - friedlander</t>
  </si>
  <si>
    <t>atm check deposit - hollywood bowl - hsuan</t>
  </si>
  <si>
    <t>atm cash deposit - hollywood bowl - millan</t>
  </si>
  <si>
    <t>atm check deposit - hollywood bowl - hay</t>
  </si>
  <si>
    <t>Hollywood Bowl cushions -- 70 @ $1.25</t>
  </si>
  <si>
    <t>full @ $109 from 7/16-10/31</t>
  </si>
  <si>
    <t>almeleh+3</t>
  </si>
  <si>
    <t>stainken/kerby</t>
  </si>
  <si>
    <t>yumori+1</t>
  </si>
  <si>
    <t>anderson ("dma") + 1</t>
  </si>
  <si>
    <t>friedlander+1</t>
  </si>
  <si>
    <t>friedlander - duplicate order</t>
  </si>
  <si>
    <t>friedlander refund</t>
  </si>
  <si>
    <t>friedlander fee reversal</t>
  </si>
  <si>
    <t>rita law - check #081 (drawn in usd from canadian bank)</t>
  </si>
  <si>
    <t>diane powell - vancouver rg drawing</t>
  </si>
  <si>
    <t>ted powell - check pending</t>
  </si>
  <si>
    <t>rosoff - check #3641</t>
  </si>
  <si>
    <t>GLAAM - reimburse for hotel deposit</t>
  </si>
  <si>
    <t>atm check deposit - rg2015 - rosoff/schneider</t>
  </si>
  <si>
    <t>atm check deposit - rg2015 - rita law - manual deposit for canadian check</t>
  </si>
  <si>
    <t>atm check deposit - rg2015 - doria/williams</t>
  </si>
  <si>
    <t>GLAAM -- remaining proceeds from recent H Bowls</t>
  </si>
  <si>
    <t>schneider - check #8367</t>
  </si>
  <si>
    <t>doria/gunner - doria check #4374</t>
  </si>
  <si>
    <t>glenn williams - check pending</t>
  </si>
  <si>
    <t>williams - check #4639</t>
  </si>
  <si>
    <t>siegel - to be paid at door</t>
  </si>
  <si>
    <t>ck #1413 -- GLAAM -- remaining proceeds from recent H Bowls</t>
  </si>
  <si>
    <t>AML - redemption of A/R from 2011 Leadership Safari</t>
  </si>
  <si>
    <t>deposit of GLAAM RG ck#1413 to transfer H Bowl proceeds</t>
  </si>
  <si>
    <t>leadership safari 2011</t>
  </si>
  <si>
    <t>deposits in transit</t>
  </si>
  <si>
    <t>Vicki Lovett - Hollywood Bowl refund</t>
  </si>
  <si>
    <t>Mensa Foundation - Dave Felt Scholarship</t>
  </si>
  <si>
    <t>Joyce Hamilton - balance of reimb for 8/16 party</t>
  </si>
  <si>
    <t>Danielle Hanne - Hollywood Bowl refund</t>
  </si>
  <si>
    <t>N.P.E. -- inv36888</t>
  </si>
  <si>
    <t>Nikki Frey -- reimbursement for 8/16 party</t>
  </si>
  <si>
    <t>tax prep. &amp; acctg.</t>
  </si>
  <si>
    <t>tax prep</t>
  </si>
  <si>
    <t>corp subscriptions</t>
  </si>
  <si>
    <t>invoice from Accounting Management Service (Enrique) to e-file our return for 2013-14</t>
  </si>
  <si>
    <t>n.p.e., inc. -- inv 37018</t>
  </si>
  <si>
    <t>ck #1052</t>
  </si>
  <si>
    <t>GLAAM RG ck #1413</t>
  </si>
  <si>
    <t>hi-desert fund</t>
  </si>
  <si>
    <t>credit union x8442</t>
  </si>
  <si>
    <t>main share</t>
  </si>
  <si>
    <t>hi-desert</t>
  </si>
  <si>
    <t>dividends</t>
  </si>
  <si>
    <t>dividend on 'main share'</t>
  </si>
  <si>
    <t>Bruce Brown - Hollywood Bowl refund</t>
  </si>
  <si>
    <t>N.P.E. -- inv37018</t>
  </si>
  <si>
    <t>Accounting Management Service -- 9/6/14 invoice -- 2013 tax return</t>
  </si>
  <si>
    <t>n.p.e., inc. -- inv 37159</t>
  </si>
  <si>
    <t>ck #1054</t>
  </si>
  <si>
    <t>stillson/stillson - check pending</t>
  </si>
  <si>
    <t>discounts-speakers</t>
  </si>
  <si>
    <t>stillson - speaker discount - paid by check on 2/14</t>
  </si>
  <si>
    <t>hedge - check pending</t>
  </si>
  <si>
    <t>tastings</t>
  </si>
  <si>
    <t>dessert</t>
  </si>
  <si>
    <t>cheese</t>
  </si>
  <si>
    <t>Kime, Linda - Registration Full - Special lowest tier rate</t>
  </si>
  <si>
    <t>Berend, Robert - Full Registration @ 109 from 7/15-10/31/2014</t>
  </si>
  <si>
    <t>international desserts</t>
  </si>
  <si>
    <t>Kime, Linda - International Dessert Tasting</t>
  </si>
  <si>
    <t xml:space="preserve">Kime, Linda - </t>
  </si>
  <si>
    <t xml:space="preserve">Berend, Robert - </t>
  </si>
  <si>
    <t xml:space="preserve">Stillson, Alan &amp; Gail - </t>
  </si>
  <si>
    <t xml:space="preserve">Hedge, Gary - </t>
  </si>
  <si>
    <t>Powell, Ted &amp; Diana - Full Registration @ 109 from 7/15-10/31/2014</t>
  </si>
  <si>
    <t>Hansen, Toni&amp; Stewart, Elizabeth - Full Registration @ 109 from 7/15-10/31/2014</t>
  </si>
  <si>
    <t>Malave, Ariel Fernando - Full Registration @ 109 from 7/15-10/31/2014</t>
  </si>
  <si>
    <t>Malave, Ariel Fernando - International Dessert Tasting</t>
  </si>
  <si>
    <t>Hansen, Toni&amp; Stewart, Elizabeth - PayPal Fees</t>
  </si>
  <si>
    <t>Malave, Ariel Fernando - PayPal Fees</t>
  </si>
  <si>
    <t>meal plan</t>
  </si>
  <si>
    <t>sunday brunch - prepaid</t>
  </si>
  <si>
    <t>Powell, Ted &amp; Diana - Sunday Champagne Brunch prepaid</t>
  </si>
  <si>
    <t xml:space="preserve">Powell, Ted &amp; Diana - </t>
  </si>
  <si>
    <t xml:space="preserve">Hansen, Toni&amp; Stewart, Elizabeth - </t>
  </si>
  <si>
    <t xml:space="preserve">Malave, Ariel Fernando - </t>
  </si>
  <si>
    <t>van tour</t>
  </si>
  <si>
    <t>Malave, Ariel Fernando - Van Tour to Getty Museum</t>
  </si>
  <si>
    <t>Brian Madsen -- 11/1/2014 expense report</t>
  </si>
  <si>
    <t>N.P.E. -- inv37159</t>
  </si>
  <si>
    <t>ck #1055 -- brian madsen -- 11/1/2014 expense report [may-oct 2014]</t>
  </si>
  <si>
    <t>n.p.e., inc. -- inv 37300</t>
  </si>
  <si>
    <t>Stillson, Alan &amp; Gail</t>
  </si>
  <si>
    <t>Hedge, Gary</t>
  </si>
  <si>
    <t>Berend, Robert</t>
  </si>
  <si>
    <t>Kime, Linda</t>
  </si>
  <si>
    <t>Bowles, David &amp; Margie - Cheese Tasting</t>
  </si>
  <si>
    <t>full @ $129 from 11/1-1/31</t>
  </si>
  <si>
    <t>Bowles, David &amp; Margie - Registration Full @ $129 by 1/31/2015</t>
  </si>
  <si>
    <t>Bowles, David &amp; Margie - PayPal Fees</t>
  </si>
  <si>
    <t>Bowles, David &amp; Margie - Sunday Champagne Brunch prepaid</t>
  </si>
  <si>
    <t xml:space="preserve">Bowles, David &amp; Margie - </t>
  </si>
  <si>
    <t>Bowles, David &amp; Margie - Van Tour to Getty Museum</t>
  </si>
  <si>
    <t>Berte, Mark - Registration Full @ $129 by 1/31/2015</t>
  </si>
  <si>
    <t xml:space="preserve">Berte, Mark - </t>
  </si>
  <si>
    <t>alcohol - cheap stuff</t>
  </si>
  <si>
    <t>Hansen, Toni&amp; Stewart, Elizabeth - Alcohol Tasting</t>
  </si>
  <si>
    <t>Hansen, Toni&amp; Stewart, Elizabeth - Cheese Tasting</t>
  </si>
  <si>
    <t>Hansen, Toni&amp; Stewart, Elizabeth - Registration discount - referrals</t>
  </si>
  <si>
    <t>Hansen, Toni&amp; Stewart, Elizabeth - International Dessert Tasting</t>
  </si>
  <si>
    <t>Hansen, Toni&amp; Stewart, Elizabeth - Van Tour to Getty Museum</t>
  </si>
  <si>
    <t>post-pack-ship - 12 months rental of mailbox #255, plus $15 late fee</t>
  </si>
  <si>
    <t>N.P.E. -- inv37300</t>
  </si>
  <si>
    <t>mailbox</t>
  </si>
  <si>
    <t>d&amp;o insurance</t>
  </si>
  <si>
    <t>ck #1059</t>
  </si>
  <si>
    <t>n.p.e., inc. -- inv 37408</t>
  </si>
  <si>
    <t>ck #1060</t>
  </si>
  <si>
    <t>from "a review of testing payments"</t>
  </si>
  <si>
    <t>Powell, Ted &amp; Diana</t>
  </si>
  <si>
    <t>Berte, Mark</t>
  </si>
  <si>
    <t>Walker, Madeline &amp; Doug</t>
  </si>
  <si>
    <t>Hansen, Toni&amp; Stewart, Elizabeth</t>
  </si>
  <si>
    <t>Bowles, David &amp; Margie</t>
  </si>
  <si>
    <t>Malave, Ariel Fernando</t>
  </si>
  <si>
    <t>Norman, Sherri</t>
  </si>
  <si>
    <t>Johnston, Diane</t>
  </si>
  <si>
    <t>Fleck, Danita</t>
  </si>
  <si>
    <t>Jones, H Stanley</t>
  </si>
  <si>
    <t>Lancaster, Craig &amp; Frey, Nikki</t>
  </si>
  <si>
    <t>Bellino-Strickland, Roseanna</t>
  </si>
  <si>
    <t>Smith, Sandra</t>
  </si>
  <si>
    <t>Lord, Patricia</t>
  </si>
  <si>
    <t>Wang, Nick</t>
  </si>
  <si>
    <t>Gesswein, Kyle and Dena</t>
  </si>
  <si>
    <t>Madsen, Brian, Angela, Peter,Thomas</t>
  </si>
  <si>
    <t>McGinnis, Melissa</t>
  </si>
  <si>
    <t>Muller, Gary</t>
  </si>
  <si>
    <t>kids</t>
  </si>
  <si>
    <t>Norman, Sherri - Kids Track - !st or only child</t>
  </si>
  <si>
    <t>Norman, Sherri - Kids Track - Additional children</t>
  </si>
  <si>
    <t>Norman, Sherri - PayPal Fees</t>
  </si>
  <si>
    <t xml:space="preserve">Norman, Sherri - </t>
  </si>
  <si>
    <t>Fleck, Danita - Alcohol Tasting</t>
  </si>
  <si>
    <t>Johnston, Diane - Cheese Tasting</t>
  </si>
  <si>
    <t>Johnston, Diane - Registration Full @ $129 by 1/31/2015</t>
  </si>
  <si>
    <t>Fleck, Danita - Registration Full @ $129 by 1/31/2015</t>
  </si>
  <si>
    <t>Fleck, Danita - Pub Crawl</t>
  </si>
  <si>
    <t>Johnston, Diane - Sunday Champagne Brunch prepaid</t>
  </si>
  <si>
    <t xml:space="preserve">Johnston, Diane - </t>
  </si>
  <si>
    <t>Johnston, Diane - Van Tour to Getty Museum</t>
  </si>
  <si>
    <t>Young, Philip &amp; Jones, Tip - Van Tour to Getty Museum</t>
  </si>
  <si>
    <t>Lancaster, Craig &amp; Frey, Nikki - Cheese Tasting</t>
  </si>
  <si>
    <t>Lancaster, Craig &amp; Frey, Nikki - International Dessert Tasting</t>
  </si>
  <si>
    <t>Lancaster, Craig &amp; Frey, Nikki - Sunday Champagne Brunch prepaid</t>
  </si>
  <si>
    <t xml:space="preserve">Lancaster, Craig &amp; Frey, Nikki - </t>
  </si>
  <si>
    <t xml:space="preserve">Fleck, Danita - </t>
  </si>
  <si>
    <t>Smith, Sandra - Cheese Tasting</t>
  </si>
  <si>
    <t>Smith, Sandra - International Dessert Tasting</t>
  </si>
  <si>
    <t>Massura, John &amp; Flom, Laurie - Sunday Champagne Brunch prepaid</t>
  </si>
  <si>
    <t xml:space="preserve">Smith, Sandra - </t>
  </si>
  <si>
    <t>Jones, H Stanley - Registration Full @ $129 by 1/31/2015</t>
  </si>
  <si>
    <t xml:space="preserve">Jones, H Stanley - </t>
  </si>
  <si>
    <t xml:space="preserve">Bellino-Strickland, Roseanna - </t>
  </si>
  <si>
    <t>Lord, Patricia - Alcohol Tasting</t>
  </si>
  <si>
    <t>Lord, Patricia - Registration Full @ $129 by 1/31/2015</t>
  </si>
  <si>
    <t>Lord, Patricia - International Dessert Tasting</t>
  </si>
  <si>
    <t>Wang, Nick - Kids Track - !st or only child</t>
  </si>
  <si>
    <t>Wang, Nick - PayPal Fees</t>
  </si>
  <si>
    <t>Lord, Patricia - PayPal Fees</t>
  </si>
  <si>
    <t>Lord, Patricia - Sunday Champagne Brunch prepaid</t>
  </si>
  <si>
    <t xml:space="preserve">Lord, Patricia - </t>
  </si>
  <si>
    <t xml:space="preserve">Wang, Nick - </t>
  </si>
  <si>
    <t>Lord, Patricia - Van Tour to Getty Museum</t>
  </si>
  <si>
    <t>Bellino-Strickland, Roseanna - International Dessert Tasting</t>
  </si>
  <si>
    <t>Bellino-Strickland, Roseanna - Pub Crawl</t>
  </si>
  <si>
    <t>Bellino-Strickland, Roseanna - Van Tour to Getty Museum</t>
  </si>
  <si>
    <t>Isaacson, Barbara - Alcohol Tasting</t>
  </si>
  <si>
    <t>Isaacson, Barbara - Cheese Tasting</t>
  </si>
  <si>
    <t>Isaacson, Barbara - International Dessert Tasting</t>
  </si>
  <si>
    <t>Isaacson, Barbara - Pub Crawl</t>
  </si>
  <si>
    <t xml:space="preserve">Isaacson, Barbara - </t>
  </si>
  <si>
    <t>Muller, Gary - Kids Track - !st or only child</t>
  </si>
  <si>
    <t>Muller, Gary - PayPal Fees</t>
  </si>
  <si>
    <t xml:space="preserve">Muller, Gary - </t>
  </si>
  <si>
    <t xml:space="preserve">Taube, Jack - </t>
  </si>
  <si>
    <t>half @ $75 from 2/1/15</t>
  </si>
  <si>
    <t>Weintraub, Lou &amp; Miya, Pat - Registration Half 2-Day Fri-Sat</t>
  </si>
  <si>
    <t xml:space="preserve">Weintraub, Lou &amp; Miya, Pat - </t>
  </si>
  <si>
    <t xml:space="preserve">McGinnis, Melissa - </t>
  </si>
  <si>
    <t>Gesswein, Kyle and Dena - Cheese Tasting</t>
  </si>
  <si>
    <t>Madsen, Brian, Angela, Peter,Thomas - Cheese Tasting</t>
  </si>
  <si>
    <t>McGinnis, Melissa - Registration Full @ $129 by 1/31/2015</t>
  </si>
  <si>
    <t>Gesswein, Kyle and Dena - International Dessert Tasting</t>
  </si>
  <si>
    <t>McGinnis, Melissa - PayPal Fees</t>
  </si>
  <si>
    <t>Gesswein, Kyle and Dena - PayPal Fees</t>
  </si>
  <si>
    <t>Madsen, Brian, Angela, Peter,Thomas - PayPal Fees</t>
  </si>
  <si>
    <t>Gesswein, Kyle and Dena - Sunday Champagne Brunch prepaid</t>
  </si>
  <si>
    <t xml:space="preserve">Madsen, Brian, Angela, Peter,Thomas - </t>
  </si>
  <si>
    <t>Gesswein, Kyle and Dena - Van Tour to Getty Museum</t>
  </si>
  <si>
    <t>gesswein - payment entry not included in joyce's g/l download</t>
  </si>
  <si>
    <t>walker check #4518 - payment entry not appearing in joyce's download</t>
  </si>
  <si>
    <t>ck #1059 - aon association - invoice 100362217</t>
  </si>
  <si>
    <t>ck #1060 - N.P.E. - inv37408</t>
  </si>
  <si>
    <t>Amazon Marketplace</t>
  </si>
  <si>
    <t>supplies</t>
  </si>
  <si>
    <t>equipment</t>
  </si>
  <si>
    <t>n.p.e., inc. -- inv 37497</t>
  </si>
  <si>
    <t>Cleaves, Henderson &amp; Nagasaka, Corrin</t>
  </si>
  <si>
    <t>Weintraub, Lou &amp; Miya, Pat</t>
  </si>
  <si>
    <t>Spilky, Linda</t>
  </si>
  <si>
    <t>Taube, Jack</t>
  </si>
  <si>
    <t>Gelb, Steven</t>
  </si>
  <si>
    <t>Isaacson, Barbara</t>
  </si>
  <si>
    <t>Bird, Nicola</t>
  </si>
  <si>
    <t>Zapanta, Nicole</t>
  </si>
  <si>
    <t>Rhodes, Garrie</t>
  </si>
  <si>
    <t>Lanaro, Perry</t>
  </si>
  <si>
    <t>Hamilton, Joyce</t>
  </si>
  <si>
    <t xml:space="preserve">Concourse Hotel at LAX-v - </t>
  </si>
  <si>
    <t xml:space="preserve">Spilky, Linda - </t>
  </si>
  <si>
    <t>half @ $69 thru 1/31/15</t>
  </si>
  <si>
    <t>Gelb, Steven - Registration Half two-day (Sun-Mon)</t>
  </si>
  <si>
    <t>Gelb, Steven - Sunday Champagne Brunch prepaid</t>
  </si>
  <si>
    <t xml:space="preserve">Gelb, Steven - </t>
  </si>
  <si>
    <t>Cleaves, Henderson &amp; Nagasaka, Corrin - Registration Full @ $129 by 1/31/2015</t>
  </si>
  <si>
    <t xml:space="preserve">Cleaves, Henderson &amp; Nagasaka, Corrin - </t>
  </si>
  <si>
    <t>Bird, Nicola - Registration discount - minors - 50%</t>
  </si>
  <si>
    <t>Bird, Nicola - Registration Half two-day (Sun-Mon)</t>
  </si>
  <si>
    <t>Bird, Nicola - PayPal Fees</t>
  </si>
  <si>
    <t xml:space="preserve">Bird, Nicola - </t>
  </si>
  <si>
    <t>Spilky, Linda - Cheese Tasting</t>
  </si>
  <si>
    <t>Taube, Jack - Registration Full @ $129 by 1/31/2015</t>
  </si>
  <si>
    <t>Spilky, Linda - Registration Full @ $129 by 1/31/2015</t>
  </si>
  <si>
    <t>Spilky, Linda - International Dessert Tasting</t>
  </si>
  <si>
    <t>Spilky, Linda - Pub Crawl</t>
  </si>
  <si>
    <t>Zapanta, Nicole - Registration Full @ $129 by 1/31/2015</t>
  </si>
  <si>
    <t>Zapanta, Nicole - PayPal Fees</t>
  </si>
  <si>
    <t xml:space="preserve">Zapanta, Nicole - </t>
  </si>
  <si>
    <t>Stillman, Lee - Alcohol Tasting</t>
  </si>
  <si>
    <t>Stillman, Lee - Cheese Tasting</t>
  </si>
  <si>
    <t>Stillman, Lee - International Dessert Tasting</t>
  </si>
  <si>
    <t>Stillman, Lee - Sunday Champagne Brunch prepaid</t>
  </si>
  <si>
    <t>Concourse Hotel at LAX-v - Food &amp; Beverage minimum</t>
  </si>
  <si>
    <t>meeting rooms</t>
  </si>
  <si>
    <t>Concourse Hotel at LAX-v - Meeting rooms Monday</t>
  </si>
  <si>
    <t>Concourse Hotel at LAX-v - Meeting rooms Sunday</t>
  </si>
  <si>
    <t>parking - night</t>
  </si>
  <si>
    <t>Concourse Hotel at LAX-v - Parking - night passes</t>
  </si>
  <si>
    <t>Concourse Hotel at LAX-v - Hospitality set up fee</t>
  </si>
  <si>
    <t>suites</t>
  </si>
  <si>
    <t>Concourse Hotel at LAX-v - Suite - Hospitality</t>
  </si>
  <si>
    <t>Hamilton, Joyce - Cheese Tasting</t>
  </si>
  <si>
    <t>Klamerus, Sonny - Cheese Tasting</t>
  </si>
  <si>
    <t>Rhodes, Garrie - Registration Full @ $129 by 1/31/2015</t>
  </si>
  <si>
    <t>Lanaro, Perry - Registration Full @ $129 by 1/31/2015</t>
  </si>
  <si>
    <t>Klamerus, Sonny - Registration Full @ $129 by 1/31/2015</t>
  </si>
  <si>
    <t>Dietz, Bryan &amp; Jeanne - Registration Full @ $129 by 1/31/2015</t>
  </si>
  <si>
    <t>Mezei, Dominic - Kids Track - !st or only child</t>
  </si>
  <si>
    <t>Rhodes, Garrie - PayPal Fees</t>
  </si>
  <si>
    <t>Lanaro, Perry - PayPal Fees</t>
  </si>
  <si>
    <t>Hamilton, Joyce - PayPal Fees</t>
  </si>
  <si>
    <t>Rhodes, Garrie - Pub Crawl</t>
  </si>
  <si>
    <t>Hamilton, Joyce - Sunday Champagne Brunch prepaid</t>
  </si>
  <si>
    <t>Klamerus, Sonny - Sunday Champagne Brunch prepaid</t>
  </si>
  <si>
    <t>Dietz, Bryan &amp; Jeanne - Sunday Champagne Brunch prepaid</t>
  </si>
  <si>
    <t xml:space="preserve">Klamerus, Sonny - </t>
  </si>
  <si>
    <t xml:space="preserve">Mezei, Dominic - </t>
  </si>
  <si>
    <t xml:space="preserve">Dietz, Bryan &amp; Jeanne - </t>
  </si>
  <si>
    <t xml:space="preserve">Hamilton, Joyce - </t>
  </si>
  <si>
    <t xml:space="preserve">Lanaro, Perry - </t>
  </si>
  <si>
    <t xml:space="preserve">Rhodes, Garrie - </t>
  </si>
  <si>
    <t>Klamerus, Sonny - Van Tour to Getty Museum</t>
  </si>
  <si>
    <t>Mann, Annette - Registration Half two-day ( Fri-Sat)</t>
  </si>
  <si>
    <t>Lui, James - Registration Half two-day ( Fri-Sat)</t>
  </si>
  <si>
    <t>Lui, James - PayPal Fees</t>
  </si>
  <si>
    <t>Mann, Annette - Sunday Champagne Brunch prepaid</t>
  </si>
  <si>
    <t xml:space="preserve">Mann, Annette - </t>
  </si>
  <si>
    <t>Sagray, Desiree (Elliott) - Alcohol Tasting</t>
  </si>
  <si>
    <t>Applegate, Jon - Registration Full @ $129 by 1/31/2015</t>
  </si>
  <si>
    <t>Rogers, Erica - Registration Full @ $129 by 1/31/2015</t>
  </si>
  <si>
    <t>Sagray, Desiree (Elliott) - Registration Full @ $129 by 1/31/2015</t>
  </si>
  <si>
    <t>Sagray, Desiree (Elliott) - International Dessert Tasting</t>
  </si>
  <si>
    <t>Rogers, Erica - PayPal Fees</t>
  </si>
  <si>
    <t>Sagray, Desiree (Elliott) - PayPal Fees</t>
  </si>
  <si>
    <t>Sagray, Desiree (Elliott) - Pub Crawl</t>
  </si>
  <si>
    <t>Sagray, Desiree (Elliott) - Sunday Champagne Brunch prepaid</t>
  </si>
  <si>
    <t xml:space="preserve">Applegate, Jon - </t>
  </si>
  <si>
    <t xml:space="preserve">Lui, James - </t>
  </si>
  <si>
    <t xml:space="preserve">Rogers, Erica - </t>
  </si>
  <si>
    <t xml:space="preserve">Sagray, Desiree (Elliott) - </t>
  </si>
  <si>
    <t>Mueller, Carl &amp; Tobin - Alcohol Tasting</t>
  </si>
  <si>
    <t>Burg, Dan &amp; Ember - Registration discount - minors - 50%</t>
  </si>
  <si>
    <t>Isaac, Tammy &amp; Somesla, Dana - Registration Full @ $129 by 1/31/2015</t>
  </si>
  <si>
    <t>Burg, Dan &amp; Ember - Registration Full @ $129 by 1/31/2015</t>
  </si>
  <si>
    <t>Mueller, Carl &amp; Tobin - Registration Half two-day ( Fri-Sat)</t>
  </si>
  <si>
    <t>Trageser, Christine - Registration Half two-day ( Fri-Sat)</t>
  </si>
  <si>
    <t>Trageser, Christine - PayPal Fees</t>
  </si>
  <si>
    <t>Mueller, Carl &amp; Tobin - Pub Crawl</t>
  </si>
  <si>
    <t xml:space="preserve">Mueller, Carl &amp; Tobin - </t>
  </si>
  <si>
    <t xml:space="preserve">Isaac, Tammy &amp; Somesla, Dana - </t>
  </si>
  <si>
    <t xml:space="preserve">Burg, Dan &amp; Ember - </t>
  </si>
  <si>
    <t xml:space="preserve">Trageser, Christine - </t>
  </si>
  <si>
    <t>diane powell cancellation</t>
  </si>
  <si>
    <t>ted powell cancellation</t>
  </si>
  <si>
    <t>Ferreira, Maria - Alcohol Tasting</t>
  </si>
  <si>
    <t>Ferreira, Maria - Cheese Tasting</t>
  </si>
  <si>
    <t>Lederer, Sara &amp; Seals, Evan - Registration discount - referrals</t>
  </si>
  <si>
    <t>Lederer, Sara &amp; Seals, Evan - Registration Full @ $129 by 1/31/2015</t>
  </si>
  <si>
    <t>Heflin, Cathrynne - Registration Full @ $129 by 1/31/2015</t>
  </si>
  <si>
    <t>Deenean, Janice - Registration Full @ $129 by 1/31/2015</t>
  </si>
  <si>
    <t>Hay, Donna - Registration Full @ $129 by 1/31/2015</t>
  </si>
  <si>
    <t>Felt, David and Carney, Mary - Registration Half two-day (Sun-Mon)</t>
  </si>
  <si>
    <t>Ferreira, Maria - Registration Half two-day ( Fri-Sat)</t>
  </si>
  <si>
    <t>Ferreira, Maria - International Dessert Tasting</t>
  </si>
  <si>
    <t>Hay, Donna - International Dessert Tasting</t>
  </si>
  <si>
    <t>Heflin, Cathrynne - PayPal Fees</t>
  </si>
  <si>
    <t>Deenean, Janice - PayPal Fees</t>
  </si>
  <si>
    <t>Felt, David and Carney, Mary - PayPal Fees</t>
  </si>
  <si>
    <t>Hay, Donna - PayPal Fees</t>
  </si>
  <si>
    <t xml:space="preserve">Ferreira, Maria - </t>
  </si>
  <si>
    <t xml:space="preserve">Lederer, Sara &amp; Seals, Evan - </t>
  </si>
  <si>
    <t xml:space="preserve">Deenean, Janice - </t>
  </si>
  <si>
    <t xml:space="preserve">Felt, David and Carney, Mary - </t>
  </si>
  <si>
    <t xml:space="preserve">Heflin, Cathrynne - </t>
  </si>
  <si>
    <t>Rhein, Elizabeth - Alcohol Tasting</t>
  </si>
  <si>
    <t>full @ $139 from 2/1/15</t>
  </si>
  <si>
    <t>Rhein, Elizabeth - Registration Full @ $139 from 2/1/2015</t>
  </si>
  <si>
    <t>Allen, Marsha &amp; Katherin - Registration Full @ $139 from 2/1/2015</t>
  </si>
  <si>
    <t>Lockhart, Elizabeth - Registration Half two-day ( Fri-Sat)</t>
  </si>
  <si>
    <t>Rhein, Elizabeth - PayPal Fees</t>
  </si>
  <si>
    <t>Lockhart, Elizabeth - Pub Crawl</t>
  </si>
  <si>
    <t>Rhein, Elizabeth - Pub Crawl</t>
  </si>
  <si>
    <t xml:space="preserve">Lockhart, Elizabeth - </t>
  </si>
  <si>
    <t xml:space="preserve">Hay, Donna - </t>
  </si>
  <si>
    <t xml:space="preserve">Rhein, Elizabeth - </t>
  </si>
  <si>
    <t>spilky overcharge not reflected in joyce's download</t>
  </si>
  <si>
    <t>N.P.E. - inv37497</t>
  </si>
  <si>
    <t>ck #1061 - clear 2/12</t>
  </si>
  <si>
    <t>depreciation</t>
  </si>
  <si>
    <t>projector &amp; screen (2/19/10)</t>
  </si>
  <si>
    <t>final entry for this item</t>
  </si>
  <si>
    <t>n.p.e., inc. -- inv 37628</t>
  </si>
  <si>
    <t>Print Shack - Print DAMN 37:1</t>
  </si>
  <si>
    <t>credit union</t>
  </si>
  <si>
    <t>share draft</t>
  </si>
  <si>
    <t>Sagray, Desiree (Elliott)</t>
  </si>
  <si>
    <t>Rhein, Elizabeth</t>
  </si>
  <si>
    <t>Hay, Donna</t>
  </si>
  <si>
    <t>Deenean, Janice</t>
  </si>
  <si>
    <t>Heflin, Cathrynne</t>
  </si>
  <si>
    <t>Rogers, Erica</t>
  </si>
  <si>
    <t>Lui, James</t>
  </si>
  <si>
    <t>Trageser, Christine</t>
  </si>
  <si>
    <t>Felt, David and Carney, Mary</t>
  </si>
  <si>
    <t>Vo, Stacy</t>
  </si>
  <si>
    <t>Friedlander, Jay</t>
  </si>
  <si>
    <t>Sadur, Robert &amp; Walli, Betsy</t>
  </si>
  <si>
    <t>Anderson, Mel</t>
  </si>
  <si>
    <t>Burg, Dan &amp; Ember</t>
  </si>
  <si>
    <t>Dietz, Bryan &amp; Jeanne</t>
  </si>
  <si>
    <t>Isaac, Tammy &amp; Somesla, Dana</t>
  </si>
  <si>
    <t>Lederer, Sara &amp; Seals, Evan</t>
  </si>
  <si>
    <t>Mertzel, Joelle</t>
  </si>
  <si>
    <t>Mueller, Carl &amp; Tobin</t>
  </si>
  <si>
    <t>Klamerus, Sonny</t>
  </si>
  <si>
    <t>Mann, Annette</t>
  </si>
  <si>
    <t>Applegate, Jon</t>
  </si>
  <si>
    <t>Ferreira, Maria</t>
  </si>
  <si>
    <t>Lockhart, Elizabeth</t>
  </si>
  <si>
    <t>Elliott, Jonathan</t>
  </si>
  <si>
    <t>Mezei, Dominic</t>
  </si>
  <si>
    <t>Mills, Randall</t>
  </si>
  <si>
    <t>Garman, Jeanne, Karl, Edwin</t>
  </si>
  <si>
    <t>Alder, Jeff</t>
  </si>
  <si>
    <t>Dyer, Andrew</t>
  </si>
  <si>
    <t>Nagai, Steve</t>
  </si>
  <si>
    <t>Siegal [sic], Margot</t>
  </si>
  <si>
    <t>Voyce, Sandra Roth</t>
  </si>
  <si>
    <t>Massura, John &amp; Flom, Laurie</t>
  </si>
  <si>
    <t>Rowlan, Henry</t>
  </si>
  <si>
    <t>Stillman, Lee</t>
  </si>
  <si>
    <t>Law, Rita</t>
  </si>
  <si>
    <t>Vukan, Christine</t>
  </si>
  <si>
    <t>Siegal, Margot</t>
  </si>
  <si>
    <t>Hong, Allen</t>
  </si>
  <si>
    <t>Lisak, Ilene</t>
  </si>
  <si>
    <t>Wastling, Debbie &amp; Matt</t>
  </si>
  <si>
    <t>Savenye, Robert &amp; Newman, Debbie</t>
  </si>
  <si>
    <t>Lazana, Luciana</t>
  </si>
  <si>
    <t>Allen, Marsha &amp; Katherin</t>
  </si>
  <si>
    <t>Ball, Roy</t>
  </si>
  <si>
    <t>Woodward, Catherine</t>
  </si>
  <si>
    <t>Kalambakal, Vickey</t>
  </si>
  <si>
    <t>Funds Transfer to close out petty cash</t>
  </si>
  <si>
    <t>Talcov, Ron</t>
  </si>
  <si>
    <t>Campbell, Tim</t>
  </si>
  <si>
    <t>Palitz, Murray</t>
  </si>
  <si>
    <t>Chang, Calvin</t>
  </si>
  <si>
    <t>Uskert, Devesh</t>
  </si>
  <si>
    <t>Vigen, Greg &amp; Karen</t>
  </si>
  <si>
    <t>Streeter, Tom &amp; Calitri, Christine</t>
  </si>
  <si>
    <t>Hassel, Annette</t>
  </si>
  <si>
    <t>Young, Philip &amp; Jones, Tip</t>
  </si>
  <si>
    <t>Venola, Jennifer &amp; Mallory, Harry</t>
  </si>
  <si>
    <t>food and beverage sale after RG</t>
  </si>
  <si>
    <t>food sale</t>
  </si>
  <si>
    <t>Wong, Michael_v - Reimbursement for cheese tasting supplies</t>
  </si>
  <si>
    <t>Copy Hub - Print 250 ea 2015 RG program booklets</t>
  </si>
  <si>
    <t>Cash - Cash for 2015 RG</t>
  </si>
  <si>
    <t>Truxton's American Bistro - Load-out lunch RG Committee</t>
  </si>
  <si>
    <t>Stillman, Lee_v - Reimb for RG Friday dinner - Pizza Hut</t>
  </si>
  <si>
    <t>Stillson, Alan &amp; Gail - Speaker discount</t>
  </si>
  <si>
    <t>Nolan, Andrea_v - Reimb parking at RG - committee member</t>
  </si>
  <si>
    <t>Friedlander, Jay_v - Reimbursement for A/V and hospitality supplies</t>
  </si>
  <si>
    <t>Concourse Hotel at LAX-v - Hotel for Registrar &amp; Treasurer, parking for Vegan Hospitality Mgr</t>
  </si>
  <si>
    <t>Concourse Hotel at LAX-v - Parking</t>
  </si>
  <si>
    <t>Kalambakal, Vickey_v - Reimb for registration supplies and parking</t>
  </si>
  <si>
    <t>Hughes, Mary_v - Reimb vegan/vegetarian food + parking</t>
  </si>
  <si>
    <t>Woodward, Catherine - Bounced Check#</t>
  </si>
  <si>
    <t>Woodward, Catherine - Bank service charges for bounced check#</t>
  </si>
  <si>
    <t>You, Ed_v - Reimb for performance license for plau</t>
  </si>
  <si>
    <t>Jones, H Stanley - Referral bonus - Voyce</t>
  </si>
  <si>
    <t>Bickel, Jana_v - Reimb speaker supplies</t>
  </si>
  <si>
    <t>Ginsberg, Sherry - Cancellation refund less $5 processing fee</t>
  </si>
  <si>
    <t>Madsen, Brian_v - Reimburse parking - committee</t>
  </si>
  <si>
    <t>bank charges</t>
  </si>
  <si>
    <t>David Sivits - DJ for Saturday night dance 2/14/2015</t>
  </si>
  <si>
    <t>Susan Marie Cooper - reimb speaker for valet parking</t>
  </si>
  <si>
    <t>Simone Kussatz - reimb speaker for valet parking</t>
  </si>
  <si>
    <t>Van Snyder - reimb speaker for valet parking</t>
  </si>
  <si>
    <t>Madeline Mann - Singer for Sunday brunch 2/15/2015</t>
  </si>
  <si>
    <t>Samantha Hale - Stand-up comics for Sunday evening entertainment 2/15/2015</t>
  </si>
  <si>
    <t>Eric Fleming_v - Reimb committee member for parking</t>
  </si>
  <si>
    <t xml:space="preserve"> - Funds Transfer to close out petty cash</t>
  </si>
  <si>
    <t>Vo, Stacy - Kids Track - !st or only child</t>
  </si>
  <si>
    <t>Vo, Stacy - Kids Track - Additional children</t>
  </si>
  <si>
    <t>Vo, Stacy - PayPal Fees</t>
  </si>
  <si>
    <t>Friedlander, Jay - PayPal Fees</t>
  </si>
  <si>
    <t>Friedlander, Jay - Sunday Champagne Brunch prepaid</t>
  </si>
  <si>
    <t xml:space="preserve">Friedlander, Jay - </t>
  </si>
  <si>
    <t xml:space="preserve">Vo, Stacy - </t>
  </si>
  <si>
    <t>Mertzel, Joelle - Sister Mary tickets</t>
  </si>
  <si>
    <t>Mertzel, Joelle - Kids Track - !st or only child</t>
  </si>
  <si>
    <t>Mertzel, Joelle - Kids Track - Additional children</t>
  </si>
  <si>
    <t xml:space="preserve">Mertzel, Joelle - </t>
  </si>
  <si>
    <t>Sadur, Robert &amp; Walli, Betsy - Alcohol Tasting</t>
  </si>
  <si>
    <t>Anderson, Mel - Registration Full @ $139 from 2/1/2015</t>
  </si>
  <si>
    <t>Sadur, Robert &amp; Walli, Betsy - Registration Full @ $139 from 2/1/2015</t>
  </si>
  <si>
    <t>Anderson, Mel - PayPal Fees</t>
  </si>
  <si>
    <t>Sadur, Robert &amp; Walli, Betsy - PayPal Fees</t>
  </si>
  <si>
    <t>Sadur, Robert &amp; Walli, Betsy - Pub Crawl</t>
  </si>
  <si>
    <t xml:space="preserve">Anderson, Mel - </t>
  </si>
  <si>
    <t xml:space="preserve">Sadur, Robert &amp; Walli, Betsy - </t>
  </si>
  <si>
    <t>Elliott, Jonathan - Alcohol Tasting</t>
  </si>
  <si>
    <t>Elliott, Jonathan - Pub Crawl</t>
  </si>
  <si>
    <t>Elliott, Jonathan - Sunday Champagne Brunch prepaid</t>
  </si>
  <si>
    <t xml:space="preserve">Elliott, Jonathan - </t>
  </si>
  <si>
    <t>Wong, Michael_v - Andrew's cheese shop</t>
  </si>
  <si>
    <t>Wong, Michael_v - Bristol Farms</t>
  </si>
  <si>
    <t>Wong, Michael_v - Nicole's Gourmet Foods</t>
  </si>
  <si>
    <t>Copy Hub - print 250 ea 2015 RG program booklets</t>
  </si>
  <si>
    <t>Concourse Hotel at LAX-v - parking 2 nights for Vegn Hospitality Chair (Mary Hughes)</t>
  </si>
  <si>
    <t>Concourse Hotel at LAX-v - room for Registrar (w/ Treas) - 1 night (2 nights comped)</t>
  </si>
  <si>
    <t>Concourse Hotel at LAX-v - room for Treasurer (w/Registrar) - 1 night (2 nights comped)</t>
  </si>
  <si>
    <t>Alder, Jeff - Alcohol Tasting</t>
  </si>
  <si>
    <t>Lockhart, Elizabeth - Alcohol Tasting</t>
  </si>
  <si>
    <t>Burg, Dan &amp; Ember - Alcohol Tasting</t>
  </si>
  <si>
    <t>Davis, Ralph - Cheese Tasting</t>
  </si>
  <si>
    <t>Jones, Clark - Cheese Tasting</t>
  </si>
  <si>
    <t>Greenberg, Laurie - Cheese Tasting</t>
  </si>
  <si>
    <t>Savenye, Robert &amp; Newman, Debbie - Cheese Tasting</t>
  </si>
  <si>
    <t>Palitz, Murray - Cheese Tasting</t>
  </si>
  <si>
    <t>credit card surcharge</t>
  </si>
  <si>
    <t>Davis, Ralph - Credit Card Surcharge</t>
  </si>
  <si>
    <t>Jones, Clark - Credit Card Surcharge</t>
  </si>
  <si>
    <t>Greenberg, Laurie - Credit Card Surcharge</t>
  </si>
  <si>
    <t>Elliott, Jonathan - Registration discount - committee comp</t>
  </si>
  <si>
    <t>Hamilton, Joyce - Registration discount - committee comp</t>
  </si>
  <si>
    <t>Kalambakal, Vickey - -89Registration discount - committee comp</t>
  </si>
  <si>
    <t>Nolan, Andrea - Registration discount - committee comp</t>
  </si>
  <si>
    <t>Stillman, Lee - Registration discount - committee comp</t>
  </si>
  <si>
    <t>Mills, Randall - Registration discount - referrals</t>
  </si>
  <si>
    <t>Elliott, Jonathan - Registration Full - Special lowest tier rate</t>
  </si>
  <si>
    <t>Hamilton, Joyce - Registration Full - Special lowest tier rate</t>
  </si>
  <si>
    <t>Kalambakal, Vickey - Registration Full - Special lowest tier rate</t>
  </si>
  <si>
    <t>Nolan, Andrea - Registration Full - Special lowest tier rate</t>
  </si>
  <si>
    <t>Stillman, Lee - Registration Full - Special lowest tier rate</t>
  </si>
  <si>
    <t>Alder, Jeff - Registration Full @ $139 from 2/1/2015</t>
  </si>
  <si>
    <t>Davis, Ralph - Registration Full @ $139 from 2/1/2015</t>
  </si>
  <si>
    <t>Jones, Clark - Registration Full @ $139 from 2/1/2015</t>
  </si>
  <si>
    <t>Greenberg, Laurie - Registration Full @ $139 from 2/1/2015</t>
  </si>
  <si>
    <t>Dyer, Andrew - Registration Full @ $139 from 2/1/2015</t>
  </si>
  <si>
    <t>Mills, Randall - Registration Full @ $139 from 2/1/2015</t>
  </si>
  <si>
    <t>Garman, Jeanne, Karl, Edwin - Registration Half two-day ( Fri-Sat)</t>
  </si>
  <si>
    <t>Nagai, Steve - Registration Half two-day ( Fri-Sat)</t>
  </si>
  <si>
    <t>Law, Rita - International Dessert Tasting</t>
  </si>
  <si>
    <t>Ball, Roy - International Dessert Tasting</t>
  </si>
  <si>
    <t>Burg, Dan &amp; Ember - International Dessert Tasting</t>
  </si>
  <si>
    <t>Nagai, Steve - Pub Crawl</t>
  </si>
  <si>
    <t>Allen, Marsha &amp; Katherin - Pub Crawl</t>
  </si>
  <si>
    <t>Venola, Jennifer &amp; Mallory, Harry - Pub Crawl</t>
  </si>
  <si>
    <t>Vukan, Christine - Pub Crawl</t>
  </si>
  <si>
    <t>Jones, Clark - Sunday Champagne Brunch prepaid</t>
  </si>
  <si>
    <t>Siegal, Margot - Sunday Champagne Brunch prepaid</t>
  </si>
  <si>
    <t>Voyce, Sandra Roth - Sunday Champagne Brunch prepaid</t>
  </si>
  <si>
    <t>Law, Rita - Sunday Champagne Brunch prepaid</t>
  </si>
  <si>
    <t>Bellino-Strickland, Roseanna - Sunday Champagne Brunch prepaid</t>
  </si>
  <si>
    <t>Vukan, Christine - Sunday Champagne Brunch prepaid</t>
  </si>
  <si>
    <t>Palitz, Murray - Sunday Champagne Brunch prepaid</t>
  </si>
  <si>
    <t xml:space="preserve">Siegal, Margot - </t>
  </si>
  <si>
    <t xml:space="preserve">Garman, Jeanne, Karl, Edwin - </t>
  </si>
  <si>
    <t xml:space="preserve">Mills, Randall - </t>
  </si>
  <si>
    <t xml:space="preserve">Alder, Jeff - </t>
  </si>
  <si>
    <t xml:space="preserve">Massura, John &amp; Flom, Laurie - </t>
  </si>
  <si>
    <t xml:space="preserve">Dyer, Andrew - </t>
  </si>
  <si>
    <t xml:space="preserve">Voyce, Sandra Roth - </t>
  </si>
  <si>
    <t xml:space="preserve">Allen, Marsha &amp; Katherin - </t>
  </si>
  <si>
    <t xml:space="preserve">Ball, Roy - </t>
  </si>
  <si>
    <t xml:space="preserve">Davis, Ralph - </t>
  </si>
  <si>
    <t xml:space="preserve">Jones, Clark - </t>
  </si>
  <si>
    <t xml:space="preserve">Law, Rita - </t>
  </si>
  <si>
    <t xml:space="preserve">Nagai, Steve - </t>
  </si>
  <si>
    <t xml:space="preserve">Savenye, Robert &amp; Newman, Debbie - </t>
  </si>
  <si>
    <t xml:space="preserve">Stillman, Lee - </t>
  </si>
  <si>
    <t xml:space="preserve">Venola, Jennifer &amp; Mallory, Harry - </t>
  </si>
  <si>
    <t xml:space="preserve">Vukan, Christine - </t>
  </si>
  <si>
    <t>Voyce, Sandra Roth - Van Tour to Getty Museum</t>
  </si>
  <si>
    <t>Law, Rita - Van Tour to Getty Museum</t>
  </si>
  <si>
    <t>Palitz, Murray - Van Tour to Getty Museum</t>
  </si>
  <si>
    <t>Ferreira, Maria - extend to full RG</t>
  </si>
  <si>
    <t>Willis, Bryan_v - BevMo - alcohol</t>
  </si>
  <si>
    <t>Willis, Bryan_v - Jons - alcohol</t>
  </si>
  <si>
    <t>Willis, Bryan_v - Remedy Liquor - alcohol</t>
  </si>
  <si>
    <t>Willis, Bryan_v - Smart &amp; Final - tasting cups</t>
  </si>
  <si>
    <t>Dietz, Bryan &amp; Jeanne - Alcohol Tasting</t>
  </si>
  <si>
    <t>Mann, Annette - Alcohol Tasting</t>
  </si>
  <si>
    <t>Rhodes, Garrie - Cheese Tasting</t>
  </si>
  <si>
    <t>Streeter, Tom &amp; Calitri, Christine - Cheese Tasting</t>
  </si>
  <si>
    <t>Rhodes, Garrie - 1.95Credit Card Surcharge</t>
  </si>
  <si>
    <t>Lazana, Luciana - Sister Mary tickets</t>
  </si>
  <si>
    <t>Wastling, Debbie &amp; Matt - Sister Mary tickets</t>
  </si>
  <si>
    <t>Vigen, Greg &amp; Karen - Sister Mary tickets</t>
  </si>
  <si>
    <t>Hassel [sic], Annette - Sister Mary tickets</t>
  </si>
  <si>
    <t>Lederer, Sara &amp; Seals, Evan - Sister Mary tickets</t>
  </si>
  <si>
    <t>Sobecki, Frank - Sister Mary tickets</t>
  </si>
  <si>
    <t>Woodward, Catherine - Registration Half two-day ( Fri-Sat)</t>
  </si>
  <si>
    <t>Talcov [sic], Ron - Registration Half two-day ( Fri-Sat)</t>
  </si>
  <si>
    <t>Anderson, Mel - International Dessert Tasting</t>
  </si>
  <si>
    <t>Kalambakal, Vickey - Sunday Champagne Brunch prepaid</t>
  </si>
  <si>
    <t>Deenean, Janice - Sunday Champagne Brunch prepaid</t>
  </si>
  <si>
    <t>Anderson, Mel - Sunday Champagne Brunch prepaid</t>
  </si>
  <si>
    <t>Rhodes, Garrie - Sunday Champagne Brunch prepaid</t>
  </si>
  <si>
    <t xml:space="preserve">Kalambakal, Vickey - </t>
  </si>
  <si>
    <t>Greenberg, Laurie - paid by Ralph Davis</t>
  </si>
  <si>
    <t xml:space="preserve">Hassel [sic], Annette - </t>
  </si>
  <si>
    <t xml:space="preserve">Lazana, Luciana - </t>
  </si>
  <si>
    <t xml:space="preserve">Streeter, Tom &amp; Calitri, Christine - </t>
  </si>
  <si>
    <t xml:space="preserve">Talcov [sic], Ron - </t>
  </si>
  <si>
    <t xml:space="preserve">Vigen, Greg &amp; Karen - </t>
  </si>
  <si>
    <t xml:space="preserve">Wastling, Debbie &amp; Matt - </t>
  </si>
  <si>
    <t xml:space="preserve">Woodward, Catherine - </t>
  </si>
  <si>
    <t xml:space="preserve">Young, Philip &amp; Jones, Tip - </t>
  </si>
  <si>
    <t>Friedlander, Jay_v - computer adapters - Fry's</t>
  </si>
  <si>
    <t>Friedlander, Jay_v - Speaker wire - Walmart</t>
  </si>
  <si>
    <t>hospitality</t>
  </si>
  <si>
    <t>stargazers lounge</t>
  </si>
  <si>
    <t>Friedlander, Jay_v - hospitality supplies - 99c store</t>
  </si>
  <si>
    <t>Friedlander, Jay_v - knives - Dollar Tree</t>
  </si>
  <si>
    <t>parking - day</t>
  </si>
  <si>
    <t>Nolan, Andrea_v - reimburse parking at RG - committee member</t>
  </si>
  <si>
    <t>Rajurkar, Shlok - Credit Card Surcharge</t>
  </si>
  <si>
    <t>Shannon, Susan - Credit Card Surcharge</t>
  </si>
  <si>
    <t>Pereira, Janeka - Credit Card Surcharge</t>
  </si>
  <si>
    <t>McGinnis, Ina - 1.75Credit Card Surcharge</t>
  </si>
  <si>
    <t>Rowlan, Henry - Registration Half two-day (Sun-Mon)</t>
  </si>
  <si>
    <t>Lisak, Ilene - Kids Track - !st or only child</t>
  </si>
  <si>
    <t>Hong, Allen - Kids Track - !st or only child</t>
  </si>
  <si>
    <t>Rajurkar, Shlok - Kids Track - !st or only child</t>
  </si>
  <si>
    <t>Chang, Calvin - Kids Track - !st or only child</t>
  </si>
  <si>
    <t>Uskert, Devesh - Kids Track - !st or only child</t>
  </si>
  <si>
    <t>Campbell, Tim - Kids Track - !st or only child</t>
  </si>
  <si>
    <t>Campbell, Tim - Kids Track - Additional children</t>
  </si>
  <si>
    <t>Shannon, Susan - Kids Track - !st or only child</t>
  </si>
  <si>
    <t>Pereira, Janeka - Kids Track - !st or only child</t>
  </si>
  <si>
    <t>Pereira, Janeka - Kids Track - Additional children</t>
  </si>
  <si>
    <t>McGinnis, Ina - Kids Track - !st or only child</t>
  </si>
  <si>
    <t xml:space="preserve">Hong, Allen - </t>
  </si>
  <si>
    <t xml:space="preserve">Rowlan, Henry - </t>
  </si>
  <si>
    <t xml:space="preserve">Lisak, Ilene - </t>
  </si>
  <si>
    <t xml:space="preserve">Campbell, Tim - </t>
  </si>
  <si>
    <t xml:space="preserve">Chang, Calvin - </t>
  </si>
  <si>
    <t xml:space="preserve">McGinnis, Ina - </t>
  </si>
  <si>
    <t xml:space="preserve">Palitz, Murray - </t>
  </si>
  <si>
    <t xml:space="preserve">Pereira, Janeka - </t>
  </si>
  <si>
    <t xml:space="preserve">Rajurkar, Shlok - </t>
  </si>
  <si>
    <t xml:space="preserve">Shannon, Susan - </t>
  </si>
  <si>
    <t xml:space="preserve">Sobecki, Frank - </t>
  </si>
  <si>
    <t xml:space="preserve">Uskert, Devesh - </t>
  </si>
  <si>
    <t>You, Ed_v - reimb license for play</t>
  </si>
  <si>
    <t>groceries</t>
  </si>
  <si>
    <t>Hughes, Mary_v - Vive La Vegan - groceries</t>
  </si>
  <si>
    <t>Hughes, Mary_v - Whole Foods - groceries</t>
  </si>
  <si>
    <t>meetings</t>
  </si>
  <si>
    <t>load-out - beverages</t>
  </si>
  <si>
    <t>Truxton's American Bistro - Beverages</t>
  </si>
  <si>
    <t>load-out - menu items</t>
  </si>
  <si>
    <t>Truxton's American Bistro - Menu items</t>
  </si>
  <si>
    <t>meals</t>
  </si>
  <si>
    <t>Stillman, Lee_v - Reimb for Pizza Hut - Fri dinner RG</t>
  </si>
  <si>
    <t>Hughes, Mary_v - Veggie Grill - Saturday dinner</t>
  </si>
  <si>
    <t>Hughes, Mary_v - Native Foods - Sunday dinner</t>
  </si>
  <si>
    <t>Concourse Hotel at LAX-v - parking - day</t>
  </si>
  <si>
    <t>Hughes, Mary_v - parking - committee comp</t>
  </si>
  <si>
    <t>Concourse Hotel at LAX-v - parking - night</t>
  </si>
  <si>
    <t>Elliott, Desiree_v - Reimburse parking for 2/12/2015 for load-in</t>
  </si>
  <si>
    <t>Kalambakal, Vickey_v - parking - committee</t>
  </si>
  <si>
    <t>registrar</t>
  </si>
  <si>
    <t>Kalambakal, Vickey_v - regisration supplies</t>
  </si>
  <si>
    <t>zzz other</t>
  </si>
  <si>
    <t>Bickel, Jana_v - reimb easel paper &amp; candy</t>
  </si>
  <si>
    <t>Ginsberg, Sherry - Earlybird registration thru 7/15/2014</t>
  </si>
  <si>
    <t>Madsen, Brian_v - reimburse parking - committee</t>
  </si>
  <si>
    <t>Walker, Madeline_v - Costco</t>
  </si>
  <si>
    <t>Walker, Madeline_v - Ralphs</t>
  </si>
  <si>
    <t>Walker, Madeline_v - Reimbursement for RG 2015 supplies</t>
  </si>
  <si>
    <t>Walker, Madeline_v - Trader Joe's - chocolate</t>
  </si>
  <si>
    <t>load-in</t>
  </si>
  <si>
    <t>Walker, Madeline_v - Ralphs - load in</t>
  </si>
  <si>
    <t>Walker, Madeline_v - El Pollo Loco</t>
  </si>
  <si>
    <t>Walker, Madeline_v - Britt's BBQ - Sunday dinner</t>
  </si>
  <si>
    <t>Walker, Madeline_v - Trader Joe's - beer</t>
  </si>
  <si>
    <t>Walker, Madeline_v - Trader Joe's - wine</t>
  </si>
  <si>
    <t>van fuel</t>
  </si>
  <si>
    <t>Walker, Madeline_v - Costco gasoline</t>
  </si>
  <si>
    <t>van rental</t>
  </si>
  <si>
    <t>Walker, Madeline_v - Van Rental - Budget Rental Car</t>
  </si>
  <si>
    <t>Willis, Bryan_v - Reimburse supplies - Alcohol Tasting</t>
  </si>
  <si>
    <t>Elliott, Desiree_v - Reimb parking for load-in</t>
  </si>
  <si>
    <t>Lord, Patricia - Refund registration &amp; van tour - $5 processing fee</t>
  </si>
  <si>
    <t>Elliott, Jonathan - Scheduling conflict w/game host duties</t>
  </si>
  <si>
    <t>Powell, Ted &amp; Diana - Refund 2015 RG</t>
  </si>
  <si>
    <t>Elliott, Jonathan - Scheduling conflict</t>
  </si>
  <si>
    <t>Dietz, Bryan &amp; Jeanne - Refund RG registration less $5 processing fee</t>
  </si>
  <si>
    <t>Berend, Robert - Alcohol Tasting</t>
  </si>
  <si>
    <t>Berend, Robert - Registration discount - referrals</t>
  </si>
  <si>
    <t>Powell, Ted &amp; Diana - 2Full Registration @ 109 from 7/15-10/31/2014</t>
  </si>
  <si>
    <t>Berend, Robert - Pub Crawl</t>
  </si>
  <si>
    <t>Lederer, Sara &amp; Seals, Evan - Refund for speaker discount</t>
  </si>
  <si>
    <t>Sagray, Desiree (Elliott) - Refund - Speaker discount</t>
  </si>
  <si>
    <t>Berend, Robert - Refund for overpayment and discounts+ tasting fee</t>
  </si>
  <si>
    <t>Johnston, Diane - Full refund - 2015 RG</t>
  </si>
  <si>
    <t>reimbursements</t>
  </si>
  <si>
    <t>dietz - added journal entry to correct amount on 2/22 bill</t>
  </si>
  <si>
    <t>refund service charge</t>
  </si>
  <si>
    <t>dietz - refund service charge not itemized in joyce's download</t>
  </si>
  <si>
    <t>palitz - overpayment not itemized on joyce's spreadsheet</t>
  </si>
  <si>
    <t>Dexter Aronstam - Hollywood Bowl refund</t>
  </si>
  <si>
    <t>N.P.E. - inv37628</t>
  </si>
  <si>
    <t>proctor expenses</t>
  </si>
  <si>
    <t>ck #1064</t>
  </si>
  <si>
    <t>n.p.e., inc. -- inv 37820</t>
  </si>
  <si>
    <t>ck #1065</t>
  </si>
  <si>
    <t>Office Depot - Sealing 'dots' for ^</t>
  </si>
  <si>
    <t>Print Shack - Re-print DAMN 37:1</t>
  </si>
  <si>
    <t>Sobecki, Frank</t>
  </si>
  <si>
    <t>Jones, Clark</t>
  </si>
  <si>
    <t>Davis, Ralph</t>
  </si>
  <si>
    <t>Pereira, Janeka</t>
  </si>
  <si>
    <t>McGinnis, Ina</t>
  </si>
  <si>
    <t>Rajurkar, Shlok</t>
  </si>
  <si>
    <t>Shannon, Susan</t>
  </si>
  <si>
    <t xml:space="preserve"> - Square credit card fee expense</t>
  </si>
  <si>
    <t>Friedlander, Jay_v - Reimb for RG expense + RG registration comp refund</t>
  </si>
  <si>
    <t>Walker, Madeline_v - Reimb 2015 RG - Trader Joe's, Costco, Ralphs, Britt's - Sun Dinner</t>
  </si>
  <si>
    <t>Sobecki, Frank - Sobecki's credit card refunded - check issued to Madeline Walker</t>
  </si>
  <si>
    <t>Walker, Madeline_v - Spidell awards from 2014 RG</t>
  </si>
  <si>
    <t>Walker, Madeline_v - Spidell awards from2015 RG</t>
  </si>
  <si>
    <t>Sobecki, Frank - Credit Card overcharge - pay to Madeline Walker</t>
  </si>
  <si>
    <t>Friedlander, Jay_v - RG committee discount</t>
  </si>
  <si>
    <t>Friedlander, Jay_v - copies</t>
  </si>
  <si>
    <t>Friedlander, Jay_v - printing</t>
  </si>
  <si>
    <t>Walker, Madeline_v - Spidell awards from 2015 RG</t>
  </si>
  <si>
    <t>Friedlander, Jay_v - envelope &amp; postage</t>
  </si>
  <si>
    <t>Friedlander, Jay_v - keys</t>
  </si>
  <si>
    <t>Friedlander, Jay_v - mailbox keys</t>
  </si>
  <si>
    <t>Walker, Madeline_v - printing</t>
  </si>
  <si>
    <t>Walker, Madeline_v - Reimb for RG expense - Ralphs &amp; printing</t>
  </si>
  <si>
    <t>Bickel, Jana - Refund  2015 RG Registration - committee discount</t>
  </si>
  <si>
    <t>Bickel, Jana - Registration discount - committee comp</t>
  </si>
  <si>
    <t>Dave Felt</t>
  </si>
  <si>
    <t>N.P.E. - inv37820</t>
  </si>
  <si>
    <t>Jennifer Carter - Young M's 3/28/14-3/27/15</t>
  </si>
  <si>
    <t>young m's</t>
  </si>
  <si>
    <t>n.p.e., inc. -- inv 37935</t>
  </si>
  <si>
    <t>Sagray declined speaker discount b/c already reimbursed in full by AML as RVC</t>
  </si>
  <si>
    <t>s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</si>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</sst>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#,##0.00;\-#,##0.00"/>
    <numFmt numFmtId="166" formatCode="mm/dd/yyyy"/>
    <numFmt numFmtId="167" formatCode="mm/dd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color theme="0" tint="-0.249977111117893"/>
      <name val="Calibri"/>
      <family val="2"/>
      <scheme val="minor"/>
    </font>
    <font>
      <sz val="8"/>
      <color rgb="FF323232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Fill="1"/>
    <xf numFmtId="0" fontId="0" fillId="0" borderId="0" xfId="0" quotePrefix="1" applyFill="1" applyAlignment="1">
      <alignment horizontal="left"/>
    </xf>
    <xf numFmtId="44" fontId="0" fillId="0" borderId="0" xfId="2" applyFont="1"/>
    <xf numFmtId="14" fontId="0" fillId="0" borderId="0" xfId="0" applyNumberFormat="1"/>
    <xf numFmtId="0" fontId="0" fillId="0" borderId="0" xfId="0" quotePrefix="1" applyAlignment="1">
      <alignment horizontal="center"/>
    </xf>
    <xf numFmtId="43" fontId="0" fillId="0" borderId="0" xfId="1" applyFont="1"/>
    <xf numFmtId="43" fontId="0" fillId="0" borderId="1" xfId="1" applyFont="1" applyBorder="1"/>
    <xf numFmtId="0" fontId="0" fillId="0" borderId="1" xfId="0" applyBorder="1"/>
    <xf numFmtId="0" fontId="0" fillId="0" borderId="1" xfId="0" applyFill="1" applyBorder="1"/>
    <xf numFmtId="44" fontId="3" fillId="0" borderId="0" xfId="4" applyFont="1" applyFill="1"/>
    <xf numFmtId="14" fontId="0" fillId="0" borderId="0" xfId="0" applyNumberFormat="1" applyFill="1"/>
    <xf numFmtId="0" fontId="0" fillId="0" borderId="0" xfId="0" applyFill="1" applyBorder="1"/>
    <xf numFmtId="164" fontId="0" fillId="0" borderId="0" xfId="0" applyNumberFormat="1" applyFill="1"/>
    <xf numFmtId="0" fontId="2" fillId="0" borderId="0" xfId="5"/>
    <xf numFmtId="14" fontId="2" fillId="0" borderId="0" xfId="5" applyNumberFormat="1"/>
    <xf numFmtId="0" fontId="0" fillId="0" borderId="0" xfId="0" quotePrefix="1" applyFill="1" applyBorder="1" applyAlignment="1">
      <alignment horizontal="left"/>
    </xf>
    <xf numFmtId="43" fontId="0" fillId="0" borderId="0" xfId="1" applyFont="1" applyBorder="1"/>
    <xf numFmtId="0" fontId="0" fillId="0" borderId="0" xfId="0" applyBorder="1"/>
    <xf numFmtId="0" fontId="2" fillId="0" borderId="0" xfId="5" quotePrefix="1" applyAlignment="1">
      <alignment horizontal="left"/>
    </xf>
    <xf numFmtId="0" fontId="2" fillId="0" borderId="0" xfId="4" applyNumberFormat="1" applyFont="1" applyFill="1"/>
    <xf numFmtId="14" fontId="2" fillId="0" borderId="0" xfId="0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164" fontId="0" fillId="0" borderId="0" xfId="0" applyNumberFormat="1" applyFill="1" applyAlignment="1">
      <alignment horizontal="right" vertical="center"/>
    </xf>
    <xf numFmtId="0" fontId="0" fillId="0" borderId="0" xfId="0" applyNumberFormat="1" applyFill="1"/>
    <xf numFmtId="0" fontId="2" fillId="0" borderId="0" xfId="5" applyFill="1"/>
    <xf numFmtId="14" fontId="2" fillId="0" borderId="0" xfId="5" applyNumberFormat="1" applyFill="1"/>
    <xf numFmtId="0" fontId="2" fillId="0" borderId="0" xfId="5" quotePrefix="1" applyFill="1" applyAlignment="1">
      <alignment horizontal="left"/>
    </xf>
    <xf numFmtId="164" fontId="0" fillId="0" borderId="0" xfId="0" applyNumberFormat="1" applyFill="1" applyAlignment="1">
      <alignment vertical="center"/>
    </xf>
    <xf numFmtId="0" fontId="0" fillId="0" borderId="0" xfId="4" applyNumberFormat="1" applyFont="1" applyFill="1"/>
    <xf numFmtId="0" fontId="2" fillId="0" borderId="0" xfId="5" applyFont="1" applyFill="1"/>
    <xf numFmtId="0" fontId="0" fillId="0" borderId="0" xfId="0" applyFill="1" applyAlignment="1">
      <alignment vertical="center"/>
    </xf>
    <xf numFmtId="43" fontId="4" fillId="0" borderId="0" xfId="0" applyNumberFormat="1" applyFont="1"/>
    <xf numFmtId="164" fontId="0" fillId="0" borderId="0" xfId="0" applyNumberFormat="1"/>
    <xf numFmtId="14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 vertical="center"/>
    </xf>
    <xf numFmtId="44" fontId="2" fillId="0" borderId="0" xfId="4" applyFont="1" applyFill="1"/>
    <xf numFmtId="14" fontId="0" fillId="0" borderId="0" xfId="0" applyNumberFormat="1" applyFill="1" applyBorder="1"/>
    <xf numFmtId="165" fontId="5" fillId="0" borderId="0" xfId="0" applyNumberFormat="1" applyFont="1" applyBorder="1"/>
    <xf numFmtId="166" fontId="5" fillId="0" borderId="0" xfId="0" applyNumberFormat="1" applyFont="1"/>
    <xf numFmtId="165" fontId="5" fillId="0" borderId="0" xfId="0" applyNumberFormat="1" applyFont="1" applyFill="1" applyBorder="1"/>
    <xf numFmtId="166" fontId="5" fillId="0" borderId="0" xfId="0" applyNumberFormat="1" applyFont="1" applyFill="1"/>
    <xf numFmtId="0" fontId="2" fillId="2" borderId="0" xfId="5" applyFill="1"/>
    <xf numFmtId="0" fontId="0" fillId="2" borderId="0" xfId="0" applyFill="1"/>
    <xf numFmtId="165" fontId="5" fillId="2" borderId="0" xfId="0" applyNumberFormat="1" applyFont="1" applyFill="1" applyBorder="1"/>
    <xf numFmtId="165" fontId="5" fillId="3" borderId="0" xfId="0" applyNumberFormat="1" applyFont="1" applyFill="1" applyBorder="1"/>
    <xf numFmtId="165" fontId="5" fillId="4" borderId="0" xfId="0" applyNumberFormat="1" applyFont="1" applyFill="1" applyBorder="1"/>
    <xf numFmtId="8" fontId="6" fillId="0" borderId="0" xfId="0" applyNumberFormat="1" applyFont="1"/>
    <xf numFmtId="167" fontId="0" fillId="0" borderId="0" xfId="0" applyNumberFormat="1" applyAlignment="1">
      <alignment horizontal="left"/>
    </xf>
    <xf numFmtId="43" fontId="6" fillId="0" borderId="0" xfId="1" applyFont="1"/>
    <xf numFmtId="44" fontId="0" fillId="0" borderId="0" xfId="4" applyFont="1"/>
  </cellXfs>
  <cellStyles count="6">
    <cellStyle name="Comma" xfId="1" builtinId="3"/>
    <cellStyle name="Currency" xfId="2" builtinId="4"/>
    <cellStyle name="Currency 2" xfId="4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2"/>
  <sheetViews>
    <sheetView zoomScale="75" zoomScaleNormal="75" workbookViewId="0">
      <pane ySplit="1" topLeftCell="A477" activePane="bottomLeft" state="frozen"/>
      <selection pane="bottomLeft" activeCell="K494" sqref="K494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9" max="9" width="4" customWidth="1"/>
    <col min="10" max="10" width="15" bestFit="1" customWidth="1"/>
    <col min="11" max="11" width="20.85546875" bestFit="1" customWidth="1"/>
    <col min="12" max="12" width="33.5703125" bestFit="1" customWidth="1"/>
    <col min="13" max="13" width="22" bestFit="1" customWidth="1"/>
    <col min="15" max="15" width="4" customWidth="1"/>
    <col min="16" max="16" width="4.140625" customWidth="1"/>
  </cols>
  <sheetData>
    <row r="1" spans="1:16" x14ac:dyDescent="0.25">
      <c r="A1" t="s">
        <v>0</v>
      </c>
      <c r="B1" s="5" t="s">
        <v>1</v>
      </c>
      <c r="D1" s="1" t="s">
        <v>3</v>
      </c>
      <c r="J1" s="1" t="s">
        <v>4</v>
      </c>
      <c r="P1" t="s">
        <v>2</v>
      </c>
    </row>
    <row r="2" spans="1:16" x14ac:dyDescent="0.25">
      <c r="A2" s="2">
        <v>36</v>
      </c>
      <c r="B2" s="14">
        <v>41760</v>
      </c>
      <c r="C2" s="14"/>
      <c r="D2" t="s">
        <v>5</v>
      </c>
      <c r="E2" t="s">
        <v>8</v>
      </c>
      <c r="F2" t="s">
        <v>16</v>
      </c>
      <c r="G2" t="s">
        <v>28</v>
      </c>
      <c r="J2" s="2" t="s">
        <v>9</v>
      </c>
      <c r="K2" s="21" t="s">
        <v>8</v>
      </c>
      <c r="L2" s="2" t="s">
        <v>25</v>
      </c>
      <c r="M2" s="2" t="s">
        <v>39</v>
      </c>
      <c r="P2" t="s">
        <v>75</v>
      </c>
    </row>
    <row r="3" spans="1:16" x14ac:dyDescent="0.25">
      <c r="A3" s="2">
        <v>1497.22</v>
      </c>
      <c r="B3" s="14">
        <v>41760</v>
      </c>
      <c r="C3" s="14"/>
      <c r="D3" t="s">
        <v>18</v>
      </c>
      <c r="E3" t="s">
        <v>30</v>
      </c>
      <c r="F3" t="s">
        <v>16</v>
      </c>
      <c r="G3" t="s">
        <v>19</v>
      </c>
      <c r="J3" t="s">
        <v>5</v>
      </c>
      <c r="K3" t="s">
        <v>30</v>
      </c>
      <c r="L3" t="s">
        <v>16</v>
      </c>
      <c r="M3" t="s">
        <v>28</v>
      </c>
      <c r="P3" t="s">
        <v>51</v>
      </c>
    </row>
    <row r="4" spans="1:16" x14ac:dyDescent="0.25">
      <c r="A4" s="2">
        <v>51</v>
      </c>
      <c r="B4" s="12">
        <v>41761</v>
      </c>
      <c r="C4" s="12"/>
      <c r="D4" s="2" t="s">
        <v>20</v>
      </c>
      <c r="E4" s="2" t="s">
        <v>24</v>
      </c>
      <c r="F4" s="2" t="s">
        <v>43</v>
      </c>
      <c r="G4" s="2"/>
      <c r="J4" t="s">
        <v>5</v>
      </c>
      <c r="K4" t="s">
        <v>8</v>
      </c>
      <c r="L4" t="s">
        <v>16</v>
      </c>
      <c r="M4" t="s">
        <v>17</v>
      </c>
      <c r="P4" t="s">
        <v>58</v>
      </c>
    </row>
    <row r="5" spans="1:16" x14ac:dyDescent="0.25">
      <c r="A5" s="2">
        <v>80.739999999999995</v>
      </c>
      <c r="B5" s="12">
        <v>41762</v>
      </c>
      <c r="C5" s="12"/>
      <c r="D5" s="2" t="s">
        <v>18</v>
      </c>
      <c r="E5" s="2" t="s">
        <v>8</v>
      </c>
      <c r="F5" s="2" t="s">
        <v>29</v>
      </c>
      <c r="G5" s="2" t="s">
        <v>54</v>
      </c>
      <c r="J5" t="s">
        <v>5</v>
      </c>
      <c r="K5" t="s">
        <v>8</v>
      </c>
      <c r="L5" t="s">
        <v>16</v>
      </c>
      <c r="M5" t="s">
        <v>17</v>
      </c>
      <c r="P5" t="s">
        <v>57</v>
      </c>
    </row>
    <row r="6" spans="1:16" x14ac:dyDescent="0.25">
      <c r="A6" s="2">
        <v>2400</v>
      </c>
      <c r="B6" s="12">
        <v>41762</v>
      </c>
      <c r="C6" s="12"/>
      <c r="D6" s="2" t="s">
        <v>20</v>
      </c>
      <c r="E6" s="2" t="s">
        <v>30</v>
      </c>
      <c r="F6" s="2" t="s">
        <v>49</v>
      </c>
      <c r="G6" s="2" t="s">
        <v>50</v>
      </c>
      <c r="J6" t="s">
        <v>5</v>
      </c>
      <c r="K6" t="s">
        <v>30</v>
      </c>
      <c r="L6" t="s">
        <v>16</v>
      </c>
      <c r="M6" t="s">
        <v>17</v>
      </c>
      <c r="P6" t="s">
        <v>59</v>
      </c>
    </row>
    <row r="7" spans="1:16" x14ac:dyDescent="0.25">
      <c r="A7" s="2">
        <v>98.25</v>
      </c>
      <c r="B7" s="12">
        <v>41762</v>
      </c>
      <c r="C7" s="12"/>
      <c r="D7" s="2" t="s">
        <v>18</v>
      </c>
      <c r="E7" s="2" t="s">
        <v>8</v>
      </c>
      <c r="F7" s="2" t="s">
        <v>29</v>
      </c>
      <c r="G7" s="2" t="s">
        <v>60</v>
      </c>
      <c r="J7" t="s">
        <v>18</v>
      </c>
      <c r="K7" t="s">
        <v>8</v>
      </c>
      <c r="L7" t="s">
        <v>16</v>
      </c>
      <c r="M7" t="s">
        <v>19</v>
      </c>
      <c r="P7" t="s">
        <v>61</v>
      </c>
    </row>
    <row r="8" spans="1:16" x14ac:dyDescent="0.25">
      <c r="A8" s="2">
        <f>5.1+1.19+3.23</f>
        <v>9.52</v>
      </c>
      <c r="B8" s="12">
        <v>41762</v>
      </c>
      <c r="C8" s="12"/>
      <c r="D8" s="2" t="s">
        <v>20</v>
      </c>
      <c r="E8" s="2" t="s">
        <v>8</v>
      </c>
      <c r="F8" s="2" t="s">
        <v>21</v>
      </c>
      <c r="G8" s="2" t="s">
        <v>22</v>
      </c>
      <c r="J8" t="s">
        <v>18</v>
      </c>
      <c r="K8" t="s">
        <v>8</v>
      </c>
      <c r="L8" t="s">
        <v>29</v>
      </c>
      <c r="M8" t="s">
        <v>62</v>
      </c>
      <c r="P8" t="s">
        <v>63</v>
      </c>
    </row>
    <row r="9" spans="1:16" x14ac:dyDescent="0.25">
      <c r="A9" s="2">
        <v>43.6</v>
      </c>
      <c r="B9" s="12">
        <v>41764</v>
      </c>
      <c r="C9" s="12"/>
      <c r="D9" s="2" t="s">
        <v>18</v>
      </c>
      <c r="E9" s="2" t="s">
        <v>8</v>
      </c>
      <c r="F9" s="2" t="s">
        <v>16</v>
      </c>
      <c r="G9" s="2" t="s">
        <v>19</v>
      </c>
      <c r="J9" t="s">
        <v>5</v>
      </c>
      <c r="K9" t="s">
        <v>8</v>
      </c>
      <c r="L9" t="s">
        <v>16</v>
      </c>
      <c r="M9" t="s">
        <v>17</v>
      </c>
      <c r="P9" t="s">
        <v>55</v>
      </c>
    </row>
    <row r="10" spans="1:16" x14ac:dyDescent="0.25">
      <c r="A10" s="2">
        <v>27</v>
      </c>
      <c r="B10" s="14">
        <v>41764</v>
      </c>
      <c r="C10" s="14"/>
      <c r="D10" t="s">
        <v>5</v>
      </c>
      <c r="E10" t="s">
        <v>8</v>
      </c>
      <c r="F10" t="s">
        <v>16</v>
      </c>
      <c r="G10" t="s">
        <v>28</v>
      </c>
      <c r="J10" s="2" t="s">
        <v>9</v>
      </c>
      <c r="K10" s="21" t="s">
        <v>8</v>
      </c>
      <c r="L10" s="2" t="s">
        <v>25</v>
      </c>
      <c r="M10" s="2" t="s">
        <v>39</v>
      </c>
      <c r="P10" t="s">
        <v>74</v>
      </c>
    </row>
    <row r="11" spans="1:16" x14ac:dyDescent="0.25">
      <c r="A11" s="2">
        <v>648</v>
      </c>
      <c r="B11" s="12">
        <v>41765</v>
      </c>
      <c r="C11" s="12"/>
      <c r="D11" s="2" t="s">
        <v>18</v>
      </c>
      <c r="E11" s="2" t="s">
        <v>8</v>
      </c>
      <c r="F11" s="2" t="s">
        <v>16</v>
      </c>
      <c r="G11" s="2" t="s">
        <v>19</v>
      </c>
      <c r="J11" t="s">
        <v>5</v>
      </c>
      <c r="K11" t="s">
        <v>8</v>
      </c>
      <c r="L11" t="s">
        <v>16</v>
      </c>
      <c r="M11" t="s">
        <v>17</v>
      </c>
      <c r="P11" t="s">
        <v>56</v>
      </c>
    </row>
    <row r="12" spans="1:16" x14ac:dyDescent="0.25">
      <c r="A12" s="2">
        <v>96</v>
      </c>
      <c r="B12" s="12">
        <v>41765</v>
      </c>
      <c r="C12" s="12"/>
      <c r="D12" s="2" t="s">
        <v>20</v>
      </c>
      <c r="E12" s="2" t="s">
        <v>8</v>
      </c>
      <c r="F12" s="2" t="s">
        <v>23</v>
      </c>
      <c r="G12" s="2"/>
      <c r="J12" t="s">
        <v>5</v>
      </c>
      <c r="K12" t="s">
        <v>8</v>
      </c>
      <c r="L12" t="s">
        <v>16</v>
      </c>
      <c r="M12" t="s">
        <v>17</v>
      </c>
      <c r="P12" t="s">
        <v>27</v>
      </c>
    </row>
    <row r="13" spans="1:16" x14ac:dyDescent="0.25">
      <c r="A13" s="15">
        <v>2400</v>
      </c>
      <c r="B13" s="16">
        <v>41769</v>
      </c>
      <c r="C13" s="16"/>
      <c r="D13" t="s">
        <v>5</v>
      </c>
      <c r="E13" t="s">
        <v>8</v>
      </c>
      <c r="F13" t="s">
        <v>16</v>
      </c>
      <c r="G13" s="2" t="s">
        <v>45</v>
      </c>
      <c r="J13" t="s">
        <v>18</v>
      </c>
      <c r="K13" t="s">
        <v>30</v>
      </c>
      <c r="L13" t="s">
        <v>16</v>
      </c>
      <c r="M13" s="2" t="s">
        <v>19</v>
      </c>
      <c r="N13" s="1"/>
      <c r="O13" s="1"/>
      <c r="P13" s="20" t="s">
        <v>80</v>
      </c>
    </row>
    <row r="14" spans="1:16" x14ac:dyDescent="0.25">
      <c r="A14" s="2">
        <v>18</v>
      </c>
      <c r="B14" s="14">
        <v>41770</v>
      </c>
      <c r="C14" s="14"/>
      <c r="D14" t="s">
        <v>5</v>
      </c>
      <c r="E14" t="s">
        <v>8</v>
      </c>
      <c r="F14" t="s">
        <v>16</v>
      </c>
      <c r="G14" t="s">
        <v>28</v>
      </c>
      <c r="J14" s="2" t="s">
        <v>9</v>
      </c>
      <c r="K14" s="21" t="s">
        <v>8</v>
      </c>
      <c r="L14" s="2" t="s">
        <v>25</v>
      </c>
      <c r="M14" s="2" t="s">
        <v>39</v>
      </c>
      <c r="P14" t="s">
        <v>76</v>
      </c>
    </row>
    <row r="15" spans="1:16" x14ac:dyDescent="0.25">
      <c r="A15" s="2">
        <v>14.7</v>
      </c>
      <c r="B15" s="12">
        <v>41774</v>
      </c>
      <c r="C15" s="12"/>
      <c r="D15" s="2" t="s">
        <v>20</v>
      </c>
      <c r="E15" s="2" t="s">
        <v>8</v>
      </c>
      <c r="F15" s="2" t="s">
        <v>64</v>
      </c>
      <c r="G15" s="2"/>
      <c r="J15" t="s">
        <v>18</v>
      </c>
      <c r="K15" t="s">
        <v>8</v>
      </c>
      <c r="L15" t="s">
        <v>29</v>
      </c>
      <c r="M15" t="s">
        <v>65</v>
      </c>
      <c r="P15" t="s">
        <v>66</v>
      </c>
    </row>
    <row r="16" spans="1:16" x14ac:dyDescent="0.25">
      <c r="A16" s="11">
        <v>1673.28</v>
      </c>
      <c r="B16" s="12">
        <v>41775</v>
      </c>
      <c r="C16" s="12"/>
      <c r="D16" t="s">
        <v>5</v>
      </c>
      <c r="E16" t="s">
        <v>8</v>
      </c>
      <c r="F16" t="s">
        <v>16</v>
      </c>
      <c r="G16" t="s">
        <v>17</v>
      </c>
      <c r="J16" s="2" t="s">
        <v>5</v>
      </c>
      <c r="K16" s="2" t="s">
        <v>8</v>
      </c>
      <c r="L16" s="2" t="s">
        <v>6</v>
      </c>
      <c r="M16" s="2" t="s">
        <v>7</v>
      </c>
      <c r="P16" t="s">
        <v>40</v>
      </c>
    </row>
    <row r="17" spans="1:16" x14ac:dyDescent="0.25">
      <c r="A17" s="2">
        <v>274.58</v>
      </c>
      <c r="B17" s="12">
        <v>41775</v>
      </c>
      <c r="C17" s="12"/>
      <c r="D17" s="2" t="s">
        <v>20</v>
      </c>
      <c r="E17" s="2" t="s">
        <v>8</v>
      </c>
      <c r="F17" s="2" t="s">
        <v>25</v>
      </c>
      <c r="G17" s="2" t="s">
        <v>42</v>
      </c>
      <c r="J17" t="s">
        <v>18</v>
      </c>
      <c r="K17" t="s">
        <v>8</v>
      </c>
      <c r="L17" t="s">
        <v>29</v>
      </c>
      <c r="M17" t="s">
        <v>54</v>
      </c>
      <c r="P17" t="s">
        <v>67</v>
      </c>
    </row>
    <row r="18" spans="1:16" x14ac:dyDescent="0.25">
      <c r="A18" s="2">
        <v>274.58</v>
      </c>
      <c r="B18" s="12">
        <v>41775</v>
      </c>
      <c r="C18" s="12"/>
      <c r="D18" s="2" t="s">
        <v>18</v>
      </c>
      <c r="E18" s="2" t="s">
        <v>8</v>
      </c>
      <c r="F18" s="2" t="s">
        <v>29</v>
      </c>
      <c r="G18" s="2" t="s">
        <v>54</v>
      </c>
      <c r="J18" t="s">
        <v>18</v>
      </c>
      <c r="K18" t="s">
        <v>8</v>
      </c>
      <c r="L18" t="s">
        <v>29</v>
      </c>
      <c r="M18" t="s">
        <v>68</v>
      </c>
      <c r="P18" t="s">
        <v>69</v>
      </c>
    </row>
    <row r="19" spans="1:16" x14ac:dyDescent="0.25">
      <c r="A19" s="2">
        <v>38.96</v>
      </c>
      <c r="B19" s="12">
        <v>41776</v>
      </c>
      <c r="C19" s="12"/>
      <c r="D19" s="2" t="s">
        <v>20</v>
      </c>
      <c r="E19" s="2" t="s">
        <v>8</v>
      </c>
      <c r="F19" s="2" t="s">
        <v>25</v>
      </c>
      <c r="G19" s="2" t="s">
        <v>42</v>
      </c>
      <c r="J19" t="s">
        <v>18</v>
      </c>
      <c r="K19" t="s">
        <v>8</v>
      </c>
      <c r="L19" t="s">
        <v>29</v>
      </c>
      <c r="M19" t="s">
        <v>65</v>
      </c>
      <c r="P19" t="s">
        <v>70</v>
      </c>
    </row>
    <row r="20" spans="1:16" x14ac:dyDescent="0.25">
      <c r="A20" s="2">
        <v>13.49</v>
      </c>
      <c r="B20" s="12">
        <v>41776</v>
      </c>
      <c r="C20" s="12"/>
      <c r="D20" s="2" t="s">
        <v>20</v>
      </c>
      <c r="E20" s="2" t="s">
        <v>8</v>
      </c>
      <c r="F20" s="2" t="s">
        <v>25</v>
      </c>
      <c r="G20" s="2" t="s">
        <v>42</v>
      </c>
      <c r="J20" t="s">
        <v>18</v>
      </c>
      <c r="K20" t="s">
        <v>8</v>
      </c>
      <c r="L20" t="s">
        <v>29</v>
      </c>
      <c r="M20" t="s">
        <v>68</v>
      </c>
      <c r="P20" t="s">
        <v>71</v>
      </c>
    </row>
    <row r="21" spans="1:16" x14ac:dyDescent="0.25">
      <c r="A21" s="15">
        <v>89</v>
      </c>
      <c r="B21" s="16">
        <v>41777</v>
      </c>
      <c r="C21" s="16"/>
      <c r="D21" t="s">
        <v>5</v>
      </c>
      <c r="E21" t="s">
        <v>30</v>
      </c>
      <c r="F21" t="s">
        <v>16</v>
      </c>
      <c r="G21" s="2" t="s">
        <v>45</v>
      </c>
      <c r="H21" s="15"/>
      <c r="I21" s="15"/>
      <c r="J21" t="s">
        <v>9</v>
      </c>
      <c r="K21" t="s">
        <v>30</v>
      </c>
      <c r="L21" t="s">
        <v>46</v>
      </c>
      <c r="M21" t="s">
        <v>47</v>
      </c>
      <c r="N21" s="1" t="s">
        <v>81</v>
      </c>
      <c r="O21" s="1"/>
      <c r="P21" s="20" t="s">
        <v>82</v>
      </c>
    </row>
    <row r="22" spans="1:16" x14ac:dyDescent="0.25">
      <c r="A22" s="2">
        <v>18</v>
      </c>
      <c r="B22" s="14">
        <v>41778</v>
      </c>
      <c r="C22" s="14"/>
      <c r="D22" t="s">
        <v>5</v>
      </c>
      <c r="E22" t="s">
        <v>8</v>
      </c>
      <c r="F22" t="s">
        <v>16</v>
      </c>
      <c r="G22" t="s">
        <v>28</v>
      </c>
      <c r="J22" s="2" t="s">
        <v>9</v>
      </c>
      <c r="K22" s="21" t="s">
        <v>8</v>
      </c>
      <c r="L22" s="2" t="s">
        <v>25</v>
      </c>
      <c r="M22" s="2" t="s">
        <v>39</v>
      </c>
      <c r="P22" t="s">
        <v>77</v>
      </c>
    </row>
    <row r="23" spans="1:16" x14ac:dyDescent="0.25">
      <c r="A23" s="2">
        <v>18</v>
      </c>
      <c r="B23" s="14">
        <v>41778</v>
      </c>
      <c r="C23" s="14"/>
      <c r="D23" t="s">
        <v>5</v>
      </c>
      <c r="E23" t="s">
        <v>8</v>
      </c>
      <c r="F23" t="s">
        <v>16</v>
      </c>
      <c r="G23" t="s">
        <v>28</v>
      </c>
      <c r="J23" s="2" t="s">
        <v>9</v>
      </c>
      <c r="K23" s="21" t="s">
        <v>8</v>
      </c>
      <c r="L23" s="2" t="s">
        <v>25</v>
      </c>
      <c r="M23" s="2" t="s">
        <v>39</v>
      </c>
      <c r="P23" t="s">
        <v>78</v>
      </c>
    </row>
    <row r="24" spans="1:16" x14ac:dyDescent="0.25">
      <c r="A24" s="2">
        <v>695</v>
      </c>
      <c r="B24" s="12">
        <v>41781</v>
      </c>
      <c r="C24" s="12"/>
      <c r="D24" s="2" t="s">
        <v>20</v>
      </c>
      <c r="E24" s="2" t="s">
        <v>8</v>
      </c>
      <c r="F24" s="2" t="s">
        <v>21</v>
      </c>
      <c r="G24" s="2" t="s">
        <v>26</v>
      </c>
      <c r="J24" t="s">
        <v>18</v>
      </c>
      <c r="K24" t="s">
        <v>8</v>
      </c>
      <c r="L24" t="s">
        <v>29</v>
      </c>
      <c r="M24" t="s">
        <v>41</v>
      </c>
      <c r="P24" t="s">
        <v>72</v>
      </c>
    </row>
    <row r="25" spans="1:16" x14ac:dyDescent="0.25">
      <c r="A25" s="2">
        <v>18.100000000000001</v>
      </c>
      <c r="B25" s="12">
        <v>41781</v>
      </c>
      <c r="C25" s="12"/>
      <c r="D25" s="2" t="s">
        <v>20</v>
      </c>
      <c r="E25" s="2" t="s">
        <v>8</v>
      </c>
      <c r="F25" s="2" t="s">
        <v>44</v>
      </c>
      <c r="G25" s="2"/>
      <c r="J25" t="s">
        <v>18</v>
      </c>
      <c r="K25" t="s">
        <v>8</v>
      </c>
      <c r="L25" t="s">
        <v>29</v>
      </c>
      <c r="M25" t="s">
        <v>54</v>
      </c>
      <c r="P25" t="s">
        <v>73</v>
      </c>
    </row>
    <row r="26" spans="1:16" x14ac:dyDescent="0.25">
      <c r="A26" s="2">
        <v>10</v>
      </c>
      <c r="B26" s="14">
        <v>41781</v>
      </c>
      <c r="C26" s="14"/>
      <c r="D26" t="s">
        <v>18</v>
      </c>
      <c r="E26" t="s">
        <v>30</v>
      </c>
      <c r="F26" t="s">
        <v>16</v>
      </c>
      <c r="G26" t="s">
        <v>19</v>
      </c>
      <c r="J26" t="s">
        <v>5</v>
      </c>
      <c r="K26" t="s">
        <v>30</v>
      </c>
      <c r="L26" t="s">
        <v>16</v>
      </c>
      <c r="M26" t="s">
        <v>28</v>
      </c>
      <c r="P26" t="s">
        <v>52</v>
      </c>
    </row>
    <row r="27" spans="1:16" x14ac:dyDescent="0.25">
      <c r="A27" s="15">
        <v>178</v>
      </c>
      <c r="B27" s="16">
        <v>41782</v>
      </c>
      <c r="C27" s="16"/>
      <c r="D27" t="s">
        <v>5</v>
      </c>
      <c r="E27" t="s">
        <v>30</v>
      </c>
      <c r="F27" t="s">
        <v>16</v>
      </c>
      <c r="G27" s="2" t="s">
        <v>83</v>
      </c>
      <c r="H27" s="15"/>
      <c r="I27" s="15"/>
      <c r="J27" t="s">
        <v>9</v>
      </c>
      <c r="K27" t="s">
        <v>30</v>
      </c>
      <c r="L27" t="s">
        <v>46</v>
      </c>
      <c r="M27" t="s">
        <v>47</v>
      </c>
      <c r="N27" s="1" t="s">
        <v>81</v>
      </c>
      <c r="O27" s="1"/>
      <c r="P27" s="20" t="s">
        <v>84</v>
      </c>
    </row>
    <row r="28" spans="1:16" x14ac:dyDescent="0.25">
      <c r="A28" s="15">
        <v>-5.46</v>
      </c>
      <c r="B28" s="16">
        <v>41782</v>
      </c>
      <c r="C28" s="16"/>
      <c r="D28" t="s">
        <v>5</v>
      </c>
      <c r="E28" t="s">
        <v>30</v>
      </c>
      <c r="F28" t="s">
        <v>16</v>
      </c>
      <c r="G28" s="2" t="s">
        <v>83</v>
      </c>
      <c r="H28" s="15"/>
      <c r="I28" s="15"/>
      <c r="J28" t="s">
        <v>9</v>
      </c>
      <c r="K28" t="s">
        <v>30</v>
      </c>
      <c r="L28" s="1" t="s">
        <v>46</v>
      </c>
      <c r="M28" s="1" t="s">
        <v>48</v>
      </c>
      <c r="N28" s="1"/>
      <c r="O28" s="1"/>
      <c r="P28" s="20" t="s">
        <v>84</v>
      </c>
    </row>
    <row r="29" spans="1:16" x14ac:dyDescent="0.25">
      <c r="A29" s="2">
        <v>18</v>
      </c>
      <c r="B29" s="14">
        <v>41784</v>
      </c>
      <c r="C29" s="14"/>
      <c r="D29" t="s">
        <v>5</v>
      </c>
      <c r="E29" t="s">
        <v>8</v>
      </c>
      <c r="F29" t="s">
        <v>16</v>
      </c>
      <c r="G29" t="s">
        <v>28</v>
      </c>
      <c r="J29" s="2" t="s">
        <v>9</v>
      </c>
      <c r="K29" s="21" t="s">
        <v>8</v>
      </c>
      <c r="L29" s="2" t="s">
        <v>25</v>
      </c>
      <c r="M29" s="2" t="s">
        <v>39</v>
      </c>
      <c r="P29" t="s">
        <v>79</v>
      </c>
    </row>
    <row r="30" spans="1:16" x14ac:dyDescent="0.25">
      <c r="A30" s="11">
        <v>52.96</v>
      </c>
      <c r="B30" s="12">
        <v>41789</v>
      </c>
      <c r="C30" s="12"/>
      <c r="D30" t="s">
        <v>5</v>
      </c>
      <c r="E30" t="s">
        <v>8</v>
      </c>
      <c r="F30" t="s">
        <v>16</v>
      </c>
      <c r="G30" t="s">
        <v>17</v>
      </c>
      <c r="J30" s="2" t="s">
        <v>9</v>
      </c>
      <c r="K30" s="2" t="s">
        <v>8</v>
      </c>
      <c r="L30" s="2" t="s">
        <v>10</v>
      </c>
      <c r="M30" s="2"/>
      <c r="P30" t="s">
        <v>15</v>
      </c>
    </row>
    <row r="31" spans="1:16" x14ac:dyDescent="0.25">
      <c r="A31" s="15">
        <v>89</v>
      </c>
      <c r="B31" s="16">
        <v>41789</v>
      </c>
      <c r="C31" s="16"/>
      <c r="D31" t="s">
        <v>5</v>
      </c>
      <c r="E31" t="s">
        <v>30</v>
      </c>
      <c r="F31" t="s">
        <v>16</v>
      </c>
      <c r="G31" s="2" t="s">
        <v>83</v>
      </c>
      <c r="H31" s="15"/>
      <c r="I31" s="15"/>
      <c r="J31" t="s">
        <v>9</v>
      </c>
      <c r="K31" t="s">
        <v>30</v>
      </c>
      <c r="L31" t="s">
        <v>46</v>
      </c>
      <c r="M31" t="s">
        <v>47</v>
      </c>
      <c r="N31" s="1" t="s">
        <v>81</v>
      </c>
      <c r="O31" s="1"/>
      <c r="P31" s="20" t="s">
        <v>85</v>
      </c>
    </row>
    <row r="32" spans="1:16" x14ac:dyDescent="0.25">
      <c r="A32" s="15">
        <v>-2.88</v>
      </c>
      <c r="B32" s="16">
        <v>41789</v>
      </c>
      <c r="C32" s="16"/>
      <c r="D32" t="s">
        <v>5</v>
      </c>
      <c r="E32" t="s">
        <v>30</v>
      </c>
      <c r="F32" t="s">
        <v>16</v>
      </c>
      <c r="G32" s="2" t="s">
        <v>83</v>
      </c>
      <c r="H32" s="15"/>
      <c r="I32" s="15"/>
      <c r="J32" t="s">
        <v>9</v>
      </c>
      <c r="K32" t="s">
        <v>30</v>
      </c>
      <c r="L32" s="1" t="s">
        <v>46</v>
      </c>
      <c r="M32" s="1" t="s">
        <v>48</v>
      </c>
      <c r="N32" s="1"/>
      <c r="O32" s="1"/>
      <c r="P32" s="20" t="s">
        <v>85</v>
      </c>
    </row>
    <row r="33" spans="1:16" x14ac:dyDescent="0.25">
      <c r="A33" s="15">
        <v>89</v>
      </c>
      <c r="B33" s="16">
        <v>41789</v>
      </c>
      <c r="C33" s="16"/>
      <c r="D33" t="s">
        <v>9</v>
      </c>
      <c r="E33" t="s">
        <v>30</v>
      </c>
      <c r="F33" t="s">
        <v>46</v>
      </c>
      <c r="G33" s="2" t="s">
        <v>47</v>
      </c>
      <c r="H33" s="1" t="s">
        <v>53</v>
      </c>
      <c r="I33" s="1"/>
      <c r="J33" t="s">
        <v>9</v>
      </c>
      <c r="K33" t="s">
        <v>30</v>
      </c>
      <c r="L33" t="s">
        <v>46</v>
      </c>
      <c r="M33" t="s">
        <v>47</v>
      </c>
      <c r="N33" s="1" t="s">
        <v>81</v>
      </c>
      <c r="O33" s="1"/>
      <c r="P33" s="20" t="s">
        <v>86</v>
      </c>
    </row>
    <row r="34" spans="1:16" x14ac:dyDescent="0.25">
      <c r="A34" s="2">
        <v>1671.98</v>
      </c>
      <c r="B34" s="12">
        <v>41790</v>
      </c>
      <c r="C34" s="12"/>
      <c r="D34" s="2" t="s">
        <v>5</v>
      </c>
      <c r="E34" s="2" t="s">
        <v>8</v>
      </c>
      <c r="F34" s="2" t="s">
        <v>6</v>
      </c>
      <c r="G34" s="2" t="s">
        <v>7</v>
      </c>
      <c r="J34" t="s">
        <v>9</v>
      </c>
      <c r="K34" t="s">
        <v>8</v>
      </c>
      <c r="L34" t="s">
        <v>7</v>
      </c>
      <c r="M34" t="s">
        <v>11</v>
      </c>
    </row>
    <row r="35" spans="1:16" x14ac:dyDescent="0.25">
      <c r="A35" s="2">
        <v>6</v>
      </c>
      <c r="B35" s="12">
        <v>41790</v>
      </c>
      <c r="C35" s="12"/>
      <c r="D35" s="2" t="s">
        <v>5</v>
      </c>
      <c r="E35" s="2" t="s">
        <v>8</v>
      </c>
      <c r="F35" s="2" t="s">
        <v>6</v>
      </c>
      <c r="G35" s="2" t="s">
        <v>7</v>
      </c>
      <c r="J35" t="s">
        <v>9</v>
      </c>
      <c r="K35" t="s">
        <v>8</v>
      </c>
      <c r="L35" t="s">
        <v>7</v>
      </c>
      <c r="M35" t="s">
        <v>12</v>
      </c>
    </row>
    <row r="36" spans="1:16" x14ac:dyDescent="0.25">
      <c r="A36" s="2">
        <v>11</v>
      </c>
      <c r="B36" s="12">
        <v>41790</v>
      </c>
      <c r="C36" s="12"/>
      <c r="D36" s="2" t="s">
        <v>5</v>
      </c>
      <c r="E36" s="2" t="s">
        <v>8</v>
      </c>
      <c r="F36" s="2" t="s">
        <v>6</v>
      </c>
      <c r="G36" s="2" t="s">
        <v>7</v>
      </c>
      <c r="J36" t="s">
        <v>9</v>
      </c>
      <c r="K36" t="s">
        <v>8</v>
      </c>
      <c r="L36" t="s">
        <v>7</v>
      </c>
      <c r="M36" t="s">
        <v>13</v>
      </c>
    </row>
    <row r="37" spans="1:16" x14ac:dyDescent="0.25">
      <c r="A37" s="2">
        <v>40</v>
      </c>
      <c r="B37" s="12">
        <v>41790</v>
      </c>
      <c r="C37" s="12"/>
      <c r="D37" s="2" t="s">
        <v>5</v>
      </c>
      <c r="E37" s="2" t="s">
        <v>8</v>
      </c>
      <c r="F37" s="2" t="s">
        <v>6</v>
      </c>
      <c r="G37" s="2" t="s">
        <v>7</v>
      </c>
      <c r="J37" t="s">
        <v>9</v>
      </c>
      <c r="K37" t="s">
        <v>8</v>
      </c>
      <c r="L37" t="s">
        <v>14</v>
      </c>
    </row>
    <row r="38" spans="1:16" x14ac:dyDescent="0.25">
      <c r="A38" s="27">
        <v>178</v>
      </c>
      <c r="B38" s="28">
        <v>41791</v>
      </c>
      <c r="C38" s="28"/>
      <c r="D38" s="2" t="s">
        <v>5</v>
      </c>
      <c r="E38" s="2" t="s">
        <v>30</v>
      </c>
      <c r="F38" s="2" t="s">
        <v>16</v>
      </c>
      <c r="G38" s="2" t="s">
        <v>45</v>
      </c>
      <c r="H38" s="27"/>
      <c r="I38" s="27"/>
      <c r="J38" s="2" t="s">
        <v>9</v>
      </c>
      <c r="K38" s="2" t="s">
        <v>30</v>
      </c>
      <c r="L38" s="2" t="s">
        <v>46</v>
      </c>
      <c r="M38" s="2" t="s">
        <v>47</v>
      </c>
      <c r="N38" s="3" t="s">
        <v>81</v>
      </c>
      <c r="O38" s="3"/>
      <c r="P38" s="29" t="s">
        <v>118</v>
      </c>
    </row>
    <row r="39" spans="1:16" x14ac:dyDescent="0.25">
      <c r="A39" s="2">
        <v>36</v>
      </c>
      <c r="B39" s="25">
        <v>41793</v>
      </c>
      <c r="C39" s="25"/>
      <c r="D39" t="s">
        <v>5</v>
      </c>
      <c r="E39" t="s">
        <v>8</v>
      </c>
      <c r="F39" t="s">
        <v>16</v>
      </c>
      <c r="G39" t="s">
        <v>28</v>
      </c>
      <c r="J39" s="2" t="s">
        <v>9</v>
      </c>
      <c r="K39" s="21" t="s">
        <v>8</v>
      </c>
      <c r="L39" s="2" t="s">
        <v>25</v>
      </c>
      <c r="M39" s="2" t="s">
        <v>39</v>
      </c>
      <c r="P39" t="s">
        <v>109</v>
      </c>
    </row>
    <row r="40" spans="1:16" x14ac:dyDescent="0.25">
      <c r="A40" s="2">
        <v>98.25</v>
      </c>
      <c r="B40" s="22">
        <v>41794</v>
      </c>
      <c r="C40" s="22"/>
      <c r="D40" s="2" t="s">
        <v>18</v>
      </c>
      <c r="E40" s="2" t="s">
        <v>8</v>
      </c>
      <c r="F40" s="2" t="s">
        <v>16</v>
      </c>
      <c r="G40" s="2" t="s">
        <v>19</v>
      </c>
      <c r="J40" t="s">
        <v>5</v>
      </c>
      <c r="K40" t="s">
        <v>8</v>
      </c>
      <c r="L40" t="s">
        <v>16</v>
      </c>
      <c r="M40" t="s">
        <v>17</v>
      </c>
      <c r="P40" t="s">
        <v>87</v>
      </c>
    </row>
    <row r="41" spans="1:16" x14ac:dyDescent="0.25">
      <c r="A41" s="23">
        <v>96</v>
      </c>
      <c r="B41" s="22">
        <v>41794</v>
      </c>
      <c r="C41" s="22"/>
      <c r="D41" s="23" t="s">
        <v>20</v>
      </c>
      <c r="E41" s="23" t="s">
        <v>8</v>
      </c>
      <c r="F41" s="23" t="s">
        <v>23</v>
      </c>
      <c r="G41" s="23"/>
      <c r="J41" t="s">
        <v>5</v>
      </c>
      <c r="K41" t="s">
        <v>8</v>
      </c>
      <c r="L41" t="s">
        <v>16</v>
      </c>
      <c r="M41" t="s">
        <v>17</v>
      </c>
      <c r="P41" t="s">
        <v>27</v>
      </c>
    </row>
    <row r="42" spans="1:16" x14ac:dyDescent="0.25">
      <c r="A42" s="2">
        <v>18</v>
      </c>
      <c r="B42" s="12">
        <v>41796</v>
      </c>
      <c r="C42" s="12"/>
      <c r="D42" s="2" t="s">
        <v>9</v>
      </c>
      <c r="E42" s="2" t="s">
        <v>8</v>
      </c>
      <c r="F42" s="2" t="s">
        <v>25</v>
      </c>
      <c r="G42" s="2" t="s">
        <v>39</v>
      </c>
      <c r="J42" s="2" t="s">
        <v>18</v>
      </c>
      <c r="K42" s="2" t="s">
        <v>8</v>
      </c>
      <c r="L42" s="2" t="s">
        <v>29</v>
      </c>
      <c r="M42" s="2" t="s">
        <v>92</v>
      </c>
      <c r="P42" s="3" t="s">
        <v>99</v>
      </c>
    </row>
    <row r="43" spans="1:16" x14ac:dyDescent="0.25">
      <c r="A43" s="27">
        <v>89</v>
      </c>
      <c r="B43" s="28">
        <v>41796</v>
      </c>
      <c r="C43" s="28"/>
      <c r="D43" s="2" t="s">
        <v>5</v>
      </c>
      <c r="E43" s="2" t="s">
        <v>30</v>
      </c>
      <c r="F43" s="2" t="s">
        <v>16</v>
      </c>
      <c r="G43" s="2" t="s">
        <v>45</v>
      </c>
      <c r="H43" s="27"/>
      <c r="I43" s="27"/>
      <c r="J43" s="2" t="s">
        <v>9</v>
      </c>
      <c r="K43" s="2" t="s">
        <v>30</v>
      </c>
      <c r="L43" s="2" t="s">
        <v>46</v>
      </c>
      <c r="M43" s="2" t="s">
        <v>47</v>
      </c>
      <c r="N43" s="3" t="s">
        <v>81</v>
      </c>
      <c r="O43" s="3"/>
      <c r="P43" s="29" t="s">
        <v>119</v>
      </c>
    </row>
    <row r="44" spans="1:16" x14ac:dyDescent="0.25">
      <c r="A44" s="27">
        <v>89</v>
      </c>
      <c r="B44" s="28">
        <v>41796</v>
      </c>
      <c r="C44" s="28"/>
      <c r="D44" s="2" t="s">
        <v>5</v>
      </c>
      <c r="E44" s="2" t="s">
        <v>30</v>
      </c>
      <c r="F44" s="2" t="s">
        <v>16</v>
      </c>
      <c r="G44" s="2" t="s">
        <v>45</v>
      </c>
      <c r="H44" s="27"/>
      <c r="I44" s="27"/>
      <c r="J44" s="2" t="s">
        <v>9</v>
      </c>
      <c r="K44" s="2" t="s">
        <v>30</v>
      </c>
      <c r="L44" s="2" t="s">
        <v>46</v>
      </c>
      <c r="M44" s="2" t="s">
        <v>47</v>
      </c>
      <c r="N44" s="3" t="s">
        <v>81</v>
      </c>
      <c r="O44" s="3"/>
      <c r="P44" s="29" t="s">
        <v>120</v>
      </c>
    </row>
    <row r="45" spans="1:16" x14ac:dyDescent="0.25">
      <c r="A45" s="27">
        <v>5</v>
      </c>
      <c r="B45" s="28">
        <v>41796</v>
      </c>
      <c r="C45" s="28"/>
      <c r="D45" s="2" t="s">
        <v>5</v>
      </c>
      <c r="E45" s="2" t="s">
        <v>30</v>
      </c>
      <c r="F45" s="2" t="s">
        <v>16</v>
      </c>
      <c r="G45" s="2" t="s">
        <v>45</v>
      </c>
      <c r="H45" s="27"/>
      <c r="I45" s="27"/>
      <c r="J45" s="2" t="s">
        <v>9</v>
      </c>
      <c r="K45" s="2" t="s">
        <v>30</v>
      </c>
      <c r="L45" s="2" t="s">
        <v>46</v>
      </c>
      <c r="M45" s="27" t="s">
        <v>115</v>
      </c>
      <c r="N45" s="27" t="s">
        <v>116</v>
      </c>
      <c r="O45" s="27"/>
      <c r="P45" s="29" t="s">
        <v>121</v>
      </c>
    </row>
    <row r="46" spans="1:16" x14ac:dyDescent="0.25">
      <c r="A46" s="27">
        <v>89</v>
      </c>
      <c r="B46" s="28">
        <v>41797</v>
      </c>
      <c r="C46" s="28"/>
      <c r="D46" t="s">
        <v>5</v>
      </c>
      <c r="E46" t="s">
        <v>30</v>
      </c>
      <c r="F46" t="s">
        <v>16</v>
      </c>
      <c r="G46" t="s">
        <v>95</v>
      </c>
      <c r="H46" t="s">
        <v>114</v>
      </c>
      <c r="J46" s="2" t="s">
        <v>9</v>
      </c>
      <c r="K46" s="2" t="s">
        <v>30</v>
      </c>
      <c r="L46" s="2" t="s">
        <v>46</v>
      </c>
      <c r="M46" s="2" t="s">
        <v>47</v>
      </c>
      <c r="N46" s="3" t="s">
        <v>81</v>
      </c>
      <c r="O46" s="3"/>
      <c r="P46" s="27" t="s">
        <v>112</v>
      </c>
    </row>
    <row r="47" spans="1:16" x14ac:dyDescent="0.25">
      <c r="A47" s="27">
        <v>89</v>
      </c>
      <c r="B47" s="28">
        <v>41797</v>
      </c>
      <c r="C47" s="28"/>
      <c r="D47" t="s">
        <v>5</v>
      </c>
      <c r="E47" t="s">
        <v>30</v>
      </c>
      <c r="F47" t="s">
        <v>16</v>
      </c>
      <c r="G47" t="s">
        <v>95</v>
      </c>
      <c r="H47" t="s">
        <v>114</v>
      </c>
      <c r="J47" s="2" t="s">
        <v>9</v>
      </c>
      <c r="K47" s="2" t="s">
        <v>30</v>
      </c>
      <c r="L47" s="2" t="s">
        <v>46</v>
      </c>
      <c r="M47" s="2" t="s">
        <v>47</v>
      </c>
      <c r="N47" s="3" t="s">
        <v>81</v>
      </c>
      <c r="O47" s="3"/>
      <c r="P47" s="27" t="s">
        <v>113</v>
      </c>
    </row>
    <row r="48" spans="1:16" x14ac:dyDescent="0.25">
      <c r="A48" s="27">
        <v>89</v>
      </c>
      <c r="B48" s="28">
        <v>41797</v>
      </c>
      <c r="C48" s="28"/>
      <c r="D48" s="2" t="s">
        <v>5</v>
      </c>
      <c r="E48" s="2" t="s">
        <v>30</v>
      </c>
      <c r="F48" s="2" t="s">
        <v>16</v>
      </c>
      <c r="G48" s="2" t="s">
        <v>83</v>
      </c>
      <c r="J48" s="2" t="s">
        <v>9</v>
      </c>
      <c r="K48" s="2" t="s">
        <v>30</v>
      </c>
      <c r="L48" s="2" t="s">
        <v>46</v>
      </c>
      <c r="M48" s="2" t="s">
        <v>47</v>
      </c>
      <c r="N48" s="3" t="s">
        <v>81</v>
      </c>
      <c r="O48" s="3"/>
      <c r="P48" s="27" t="s">
        <v>122</v>
      </c>
    </row>
    <row r="49" spans="1:16" x14ac:dyDescent="0.25">
      <c r="A49" s="27">
        <v>-2.88</v>
      </c>
      <c r="B49" s="28">
        <v>41797</v>
      </c>
      <c r="C49" s="28"/>
      <c r="D49" s="2" t="s">
        <v>5</v>
      </c>
      <c r="E49" s="2" t="s">
        <v>30</v>
      </c>
      <c r="F49" s="2" t="s">
        <v>16</v>
      </c>
      <c r="G49" s="2" t="s">
        <v>83</v>
      </c>
      <c r="H49" s="27"/>
      <c r="I49" s="27"/>
      <c r="J49" s="2" t="s">
        <v>9</v>
      </c>
      <c r="K49" s="2" t="s">
        <v>30</v>
      </c>
      <c r="L49" s="3" t="s">
        <v>46</v>
      </c>
      <c r="M49" s="3" t="s">
        <v>48</v>
      </c>
      <c r="N49" s="3"/>
      <c r="O49" s="3"/>
      <c r="P49" s="27" t="s">
        <v>122</v>
      </c>
    </row>
    <row r="50" spans="1:16" x14ac:dyDescent="0.25">
      <c r="A50" s="27">
        <v>178</v>
      </c>
      <c r="B50" s="28">
        <v>41799</v>
      </c>
      <c r="C50" s="28"/>
      <c r="D50" s="2" t="s">
        <v>5</v>
      </c>
      <c r="E50" s="2" t="s">
        <v>30</v>
      </c>
      <c r="F50" s="2" t="s">
        <v>16</v>
      </c>
      <c r="G50" s="2" t="s">
        <v>45</v>
      </c>
      <c r="H50" s="27"/>
      <c r="I50" s="27"/>
      <c r="J50" s="2" t="s">
        <v>9</v>
      </c>
      <c r="K50" s="2" t="s">
        <v>30</v>
      </c>
      <c r="L50" s="2" t="s">
        <v>46</v>
      </c>
      <c r="M50" s="2" t="s">
        <v>47</v>
      </c>
      <c r="N50" s="3" t="s">
        <v>81</v>
      </c>
      <c r="O50" s="3"/>
      <c r="P50" s="29" t="s">
        <v>123</v>
      </c>
    </row>
    <row r="51" spans="1:16" x14ac:dyDescent="0.25">
      <c r="A51" s="27">
        <v>89</v>
      </c>
      <c r="B51" s="28">
        <v>41800</v>
      </c>
      <c r="C51" s="28"/>
      <c r="D51" s="2" t="s">
        <v>5</v>
      </c>
      <c r="E51" s="2" t="s">
        <v>30</v>
      </c>
      <c r="F51" s="2" t="s">
        <v>16</v>
      </c>
      <c r="G51" s="2" t="s">
        <v>83</v>
      </c>
      <c r="H51" s="27"/>
      <c r="I51" s="27"/>
      <c r="J51" s="2" t="s">
        <v>9</v>
      </c>
      <c r="K51" s="2" t="s">
        <v>30</v>
      </c>
      <c r="L51" s="2" t="s">
        <v>46</v>
      </c>
      <c r="M51" s="2" t="s">
        <v>47</v>
      </c>
      <c r="N51" s="3" t="s">
        <v>81</v>
      </c>
      <c r="O51" s="3"/>
      <c r="P51" s="27" t="s">
        <v>124</v>
      </c>
    </row>
    <row r="52" spans="1:16" x14ac:dyDescent="0.25">
      <c r="A52" s="27">
        <v>5</v>
      </c>
      <c r="B52" s="28">
        <v>41800</v>
      </c>
      <c r="C52" s="28"/>
      <c r="D52" s="2" t="s">
        <v>5</v>
      </c>
      <c r="E52" s="2" t="s">
        <v>30</v>
      </c>
      <c r="F52" s="2" t="s">
        <v>16</v>
      </c>
      <c r="G52" s="2" t="s">
        <v>83</v>
      </c>
      <c r="H52" s="27"/>
      <c r="I52" s="27"/>
      <c r="J52" s="2" t="s">
        <v>9</v>
      </c>
      <c r="K52" s="2" t="s">
        <v>30</v>
      </c>
      <c r="L52" s="2" t="s">
        <v>46</v>
      </c>
      <c r="M52" s="27" t="s">
        <v>115</v>
      </c>
      <c r="N52" s="27" t="s">
        <v>116</v>
      </c>
      <c r="O52" s="27"/>
      <c r="P52" s="27" t="s">
        <v>124</v>
      </c>
    </row>
    <row r="53" spans="1:16" x14ac:dyDescent="0.25">
      <c r="A53" s="27">
        <v>-3.03</v>
      </c>
      <c r="B53" s="28">
        <v>41800</v>
      </c>
      <c r="C53" s="28"/>
      <c r="D53" s="2" t="s">
        <v>5</v>
      </c>
      <c r="E53" s="2" t="s">
        <v>30</v>
      </c>
      <c r="F53" s="2" t="s">
        <v>16</v>
      </c>
      <c r="G53" s="2" t="s">
        <v>83</v>
      </c>
      <c r="H53" s="27"/>
      <c r="I53" s="27"/>
      <c r="J53" s="2" t="s">
        <v>9</v>
      </c>
      <c r="K53" s="2" t="s">
        <v>30</v>
      </c>
      <c r="L53" s="3" t="s">
        <v>46</v>
      </c>
      <c r="M53" s="3" t="s">
        <v>48</v>
      </c>
      <c r="N53" s="27"/>
      <c r="O53" s="27"/>
      <c r="P53" s="27" t="s">
        <v>124</v>
      </c>
    </row>
    <row r="54" spans="1:16" x14ac:dyDescent="0.25">
      <c r="A54" s="27">
        <v>89</v>
      </c>
      <c r="B54" s="28">
        <v>41800</v>
      </c>
      <c r="C54" s="28"/>
      <c r="D54" s="2" t="s">
        <v>5</v>
      </c>
      <c r="E54" s="2" t="s">
        <v>30</v>
      </c>
      <c r="F54" s="2" t="s">
        <v>16</v>
      </c>
      <c r="G54" s="2" t="s">
        <v>83</v>
      </c>
      <c r="H54" s="27"/>
      <c r="I54" s="27"/>
      <c r="J54" s="2" t="s">
        <v>9</v>
      </c>
      <c r="K54" s="2" t="s">
        <v>30</v>
      </c>
      <c r="L54" s="2" t="s">
        <v>46</v>
      </c>
      <c r="M54" s="2" t="s">
        <v>47</v>
      </c>
      <c r="N54" s="3" t="s">
        <v>81</v>
      </c>
      <c r="O54" s="3"/>
      <c r="P54" s="27" t="s">
        <v>125</v>
      </c>
    </row>
    <row r="55" spans="1:16" x14ac:dyDescent="0.25">
      <c r="A55" s="27">
        <v>-2.88</v>
      </c>
      <c r="B55" s="28">
        <v>41800</v>
      </c>
      <c r="C55" s="28"/>
      <c r="D55" s="2" t="s">
        <v>5</v>
      </c>
      <c r="E55" s="2" t="s">
        <v>30</v>
      </c>
      <c r="F55" s="2" t="s">
        <v>16</v>
      </c>
      <c r="G55" s="2" t="s">
        <v>83</v>
      </c>
      <c r="H55" s="27"/>
      <c r="I55" s="27"/>
      <c r="J55" s="2" t="s">
        <v>9</v>
      </c>
      <c r="K55" s="2" t="s">
        <v>30</v>
      </c>
      <c r="L55" s="3" t="s">
        <v>46</v>
      </c>
      <c r="M55" s="3" t="s">
        <v>48</v>
      </c>
      <c r="N55" s="27"/>
      <c r="O55" s="27"/>
      <c r="P55" s="27" t="s">
        <v>125</v>
      </c>
    </row>
    <row r="56" spans="1:16" x14ac:dyDescent="0.25">
      <c r="A56" s="27">
        <v>178</v>
      </c>
      <c r="B56" s="28">
        <v>41800</v>
      </c>
      <c r="C56" s="28"/>
      <c r="D56" s="2" t="s">
        <v>5</v>
      </c>
      <c r="E56" s="2" t="s">
        <v>30</v>
      </c>
      <c r="F56" s="2" t="s">
        <v>16</v>
      </c>
      <c r="G56" s="2" t="s">
        <v>83</v>
      </c>
      <c r="H56" s="27"/>
      <c r="I56" s="27"/>
      <c r="J56" s="2" t="s">
        <v>9</v>
      </c>
      <c r="K56" s="2" t="s">
        <v>30</v>
      </c>
      <c r="L56" s="2" t="s">
        <v>46</v>
      </c>
      <c r="M56" s="2" t="s">
        <v>47</v>
      </c>
      <c r="N56" s="3" t="s">
        <v>81</v>
      </c>
      <c r="O56" s="3"/>
      <c r="P56" s="27" t="s">
        <v>126</v>
      </c>
    </row>
    <row r="57" spans="1:16" x14ac:dyDescent="0.25">
      <c r="A57" s="27">
        <v>-44.5</v>
      </c>
      <c r="B57" s="28">
        <v>41800</v>
      </c>
      <c r="C57" s="28"/>
      <c r="D57" s="2" t="s">
        <v>5</v>
      </c>
      <c r="E57" s="2" t="s">
        <v>30</v>
      </c>
      <c r="F57" s="2" t="s">
        <v>16</v>
      </c>
      <c r="G57" s="2" t="s">
        <v>83</v>
      </c>
      <c r="H57" s="3"/>
      <c r="I57" s="3"/>
      <c r="J57" s="2" t="s">
        <v>9</v>
      </c>
      <c r="K57" s="2" t="s">
        <v>30</v>
      </c>
      <c r="L57" s="2" t="s">
        <v>46</v>
      </c>
      <c r="M57" s="2" t="s">
        <v>47</v>
      </c>
      <c r="N57" s="3" t="s">
        <v>117</v>
      </c>
      <c r="O57" s="3"/>
      <c r="P57" s="27" t="s">
        <v>126</v>
      </c>
    </row>
    <row r="58" spans="1:16" x14ac:dyDescent="0.25">
      <c r="A58" s="27">
        <v>-4.17</v>
      </c>
      <c r="B58" s="28">
        <v>41800</v>
      </c>
      <c r="C58" s="28"/>
      <c r="D58" s="2" t="s">
        <v>5</v>
      </c>
      <c r="E58" s="2" t="s">
        <v>30</v>
      </c>
      <c r="F58" s="2" t="s">
        <v>16</v>
      </c>
      <c r="G58" s="2" t="s">
        <v>83</v>
      </c>
      <c r="H58" s="3"/>
      <c r="I58" s="3"/>
      <c r="J58" s="2" t="s">
        <v>9</v>
      </c>
      <c r="K58" s="2" t="s">
        <v>30</v>
      </c>
      <c r="L58" s="3" t="s">
        <v>46</v>
      </c>
      <c r="M58" s="3" t="s">
        <v>48</v>
      </c>
      <c r="N58" s="3"/>
      <c r="O58" s="3"/>
      <c r="P58" s="27" t="s">
        <v>126</v>
      </c>
    </row>
    <row r="59" spans="1:16" x14ac:dyDescent="0.25">
      <c r="A59" s="27">
        <v>89</v>
      </c>
      <c r="B59" s="28">
        <v>41801</v>
      </c>
      <c r="C59" s="28"/>
      <c r="D59" s="2" t="s">
        <v>5</v>
      </c>
      <c r="E59" s="2" t="s">
        <v>30</v>
      </c>
      <c r="F59" s="2" t="s">
        <v>16</v>
      </c>
      <c r="G59" s="2" t="s">
        <v>45</v>
      </c>
      <c r="H59" s="27"/>
      <c r="I59" s="27"/>
      <c r="J59" s="2" t="s">
        <v>9</v>
      </c>
      <c r="K59" s="2" t="s">
        <v>30</v>
      </c>
      <c r="L59" s="2" t="s">
        <v>46</v>
      </c>
      <c r="M59" s="2" t="s">
        <v>47</v>
      </c>
      <c r="N59" s="3" t="s">
        <v>81</v>
      </c>
      <c r="O59" s="3"/>
      <c r="P59" s="29" t="s">
        <v>127</v>
      </c>
    </row>
    <row r="60" spans="1:16" x14ac:dyDescent="0.25">
      <c r="A60" s="2">
        <v>742.17</v>
      </c>
      <c r="B60" s="25">
        <v>41802</v>
      </c>
      <c r="C60" s="25"/>
      <c r="D60" t="s">
        <v>5</v>
      </c>
      <c r="E60" t="s">
        <v>30</v>
      </c>
      <c r="F60" t="s">
        <v>16</v>
      </c>
      <c r="G60" t="s">
        <v>28</v>
      </c>
      <c r="J60" s="2" t="s">
        <v>5</v>
      </c>
      <c r="K60" s="21" t="s">
        <v>30</v>
      </c>
      <c r="L60" s="2" t="s">
        <v>16</v>
      </c>
      <c r="M60" s="2" t="s">
        <v>83</v>
      </c>
      <c r="P60" t="s">
        <v>110</v>
      </c>
    </row>
    <row r="61" spans="1:16" x14ac:dyDescent="0.25">
      <c r="A61" s="27">
        <v>89</v>
      </c>
      <c r="B61" s="28">
        <v>41802</v>
      </c>
      <c r="C61" s="28"/>
      <c r="D61" s="2" t="s">
        <v>5</v>
      </c>
      <c r="E61" s="2" t="s">
        <v>30</v>
      </c>
      <c r="F61" s="2" t="s">
        <v>16</v>
      </c>
      <c r="G61" s="2" t="s">
        <v>83</v>
      </c>
      <c r="H61" s="27"/>
      <c r="I61" s="27"/>
      <c r="J61" s="2" t="s">
        <v>9</v>
      </c>
      <c r="K61" s="2" t="s">
        <v>30</v>
      </c>
      <c r="L61" s="2" t="s">
        <v>46</v>
      </c>
      <c r="M61" s="2" t="s">
        <v>47</v>
      </c>
      <c r="N61" s="3" t="s">
        <v>81</v>
      </c>
      <c r="O61" s="3"/>
      <c r="P61" s="29" t="s">
        <v>128</v>
      </c>
    </row>
    <row r="62" spans="1:16" x14ac:dyDescent="0.25">
      <c r="A62" s="27">
        <v>5</v>
      </c>
      <c r="B62" s="28">
        <v>41802</v>
      </c>
      <c r="C62" s="28"/>
      <c r="D62" s="2" t="s">
        <v>5</v>
      </c>
      <c r="E62" s="2" t="s">
        <v>30</v>
      </c>
      <c r="F62" s="2" t="s">
        <v>16</v>
      </c>
      <c r="G62" s="2" t="s">
        <v>83</v>
      </c>
      <c r="H62" s="27"/>
      <c r="I62" s="27"/>
      <c r="J62" s="2" t="s">
        <v>9</v>
      </c>
      <c r="K62" s="2" t="s">
        <v>30</v>
      </c>
      <c r="L62" s="2" t="s">
        <v>46</v>
      </c>
      <c r="M62" s="27" t="s">
        <v>115</v>
      </c>
      <c r="N62" s="27" t="s">
        <v>116</v>
      </c>
      <c r="O62" s="27"/>
      <c r="P62" s="29" t="s">
        <v>128</v>
      </c>
    </row>
    <row r="63" spans="1:16" x14ac:dyDescent="0.25">
      <c r="A63" s="27">
        <v>-3.03</v>
      </c>
      <c r="B63" s="28">
        <v>41802</v>
      </c>
      <c r="C63" s="28"/>
      <c r="D63" s="2" t="s">
        <v>5</v>
      </c>
      <c r="E63" s="2" t="s">
        <v>30</v>
      </c>
      <c r="F63" s="2" t="s">
        <v>16</v>
      </c>
      <c r="G63" s="2" t="s">
        <v>83</v>
      </c>
      <c r="H63" s="27"/>
      <c r="I63" s="27"/>
      <c r="J63" s="2" t="s">
        <v>9</v>
      </c>
      <c r="K63" s="2" t="s">
        <v>30</v>
      </c>
      <c r="L63" s="3" t="s">
        <v>46</v>
      </c>
      <c r="M63" s="3" t="s">
        <v>48</v>
      </c>
      <c r="N63" s="27"/>
      <c r="O63" s="27"/>
      <c r="P63" s="29" t="s">
        <v>128</v>
      </c>
    </row>
    <row r="64" spans="1:16" x14ac:dyDescent="0.25">
      <c r="A64" s="27">
        <v>89</v>
      </c>
      <c r="B64" s="28">
        <v>41803</v>
      </c>
      <c r="C64" s="28"/>
      <c r="D64" s="2" t="s">
        <v>5</v>
      </c>
      <c r="E64" s="2" t="s">
        <v>30</v>
      </c>
      <c r="F64" s="2" t="s">
        <v>16</v>
      </c>
      <c r="G64" s="2" t="s">
        <v>45</v>
      </c>
      <c r="H64" s="27"/>
      <c r="I64" s="27"/>
      <c r="J64" s="2" t="s">
        <v>9</v>
      </c>
      <c r="K64" s="2" t="s">
        <v>30</v>
      </c>
      <c r="L64" s="2" t="s">
        <v>46</v>
      </c>
      <c r="M64" s="2" t="s">
        <v>47</v>
      </c>
      <c r="N64" s="3" t="s">
        <v>81</v>
      </c>
      <c r="O64" s="3"/>
      <c r="P64" s="29" t="s">
        <v>129</v>
      </c>
    </row>
    <row r="65" spans="1:16" x14ac:dyDescent="0.25">
      <c r="A65" s="27">
        <v>89</v>
      </c>
      <c r="B65" s="28">
        <v>41803</v>
      </c>
      <c r="C65" s="28"/>
      <c r="D65" s="2" t="s">
        <v>5</v>
      </c>
      <c r="E65" s="2" t="s">
        <v>30</v>
      </c>
      <c r="F65" s="2" t="s">
        <v>16</v>
      </c>
      <c r="G65" s="2" t="s">
        <v>45</v>
      </c>
      <c r="H65" s="27"/>
      <c r="I65" s="27"/>
      <c r="J65" s="2" t="s">
        <v>9</v>
      </c>
      <c r="K65" s="2" t="s">
        <v>30</v>
      </c>
      <c r="L65" s="2" t="s">
        <v>46</v>
      </c>
      <c r="M65" s="2" t="s">
        <v>47</v>
      </c>
      <c r="N65" s="3" t="s">
        <v>81</v>
      </c>
      <c r="O65" s="3"/>
      <c r="P65" s="29" t="s">
        <v>130</v>
      </c>
    </row>
    <row r="66" spans="1:16" x14ac:dyDescent="0.25">
      <c r="A66" s="27">
        <v>89</v>
      </c>
      <c r="B66" s="28">
        <v>41808</v>
      </c>
      <c r="C66" s="28"/>
      <c r="D66" s="2" t="s">
        <v>5</v>
      </c>
      <c r="E66" s="2" t="s">
        <v>30</v>
      </c>
      <c r="F66" s="2" t="s">
        <v>16</v>
      </c>
      <c r="G66" s="2" t="s">
        <v>83</v>
      </c>
      <c r="H66" s="27"/>
      <c r="I66" s="27"/>
      <c r="J66" s="2" t="s">
        <v>9</v>
      </c>
      <c r="K66" s="2" t="s">
        <v>30</v>
      </c>
      <c r="L66" s="2" t="s">
        <v>46</v>
      </c>
      <c r="M66" s="2" t="s">
        <v>47</v>
      </c>
      <c r="N66" s="3" t="s">
        <v>81</v>
      </c>
      <c r="O66" s="3"/>
      <c r="P66" s="29" t="s">
        <v>131</v>
      </c>
    </row>
    <row r="67" spans="1:16" x14ac:dyDescent="0.25">
      <c r="A67" s="27">
        <v>-2.88</v>
      </c>
      <c r="B67" s="28">
        <v>41808</v>
      </c>
      <c r="C67" s="28"/>
      <c r="D67" s="2" t="s">
        <v>5</v>
      </c>
      <c r="E67" s="2" t="s">
        <v>30</v>
      </c>
      <c r="F67" s="2" t="s">
        <v>16</v>
      </c>
      <c r="G67" s="2" t="s">
        <v>83</v>
      </c>
      <c r="H67" s="27"/>
      <c r="I67" s="27"/>
      <c r="J67" s="2" t="s">
        <v>9</v>
      </c>
      <c r="K67" s="2" t="s">
        <v>30</v>
      </c>
      <c r="L67" s="3" t="s">
        <v>46</v>
      </c>
      <c r="M67" s="3" t="s">
        <v>48</v>
      </c>
      <c r="N67" s="3"/>
      <c r="O67" s="3"/>
      <c r="P67" s="29" t="s">
        <v>131</v>
      </c>
    </row>
    <row r="68" spans="1:16" x14ac:dyDescent="0.25">
      <c r="A68" s="11">
        <v>1728.98</v>
      </c>
      <c r="B68" s="12">
        <v>41810</v>
      </c>
      <c r="C68" s="12"/>
      <c r="D68" t="s">
        <v>5</v>
      </c>
      <c r="E68" t="s">
        <v>8</v>
      </c>
      <c r="F68" t="s">
        <v>16</v>
      </c>
      <c r="G68" t="s">
        <v>17</v>
      </c>
      <c r="J68" s="2" t="s">
        <v>5</v>
      </c>
      <c r="K68" s="2" t="s">
        <v>8</v>
      </c>
      <c r="L68" s="2" t="s">
        <v>6</v>
      </c>
      <c r="M68" s="2" t="s">
        <v>7</v>
      </c>
      <c r="P68" t="s">
        <v>40</v>
      </c>
    </row>
    <row r="69" spans="1:16" x14ac:dyDescent="0.25">
      <c r="A69" s="2">
        <v>1269.54</v>
      </c>
      <c r="B69" s="12">
        <v>41810</v>
      </c>
      <c r="C69" s="12"/>
      <c r="D69" s="2" t="s">
        <v>5</v>
      </c>
      <c r="E69" s="2" t="s">
        <v>93</v>
      </c>
      <c r="F69" s="2" t="s">
        <v>16</v>
      </c>
      <c r="G69" s="3" t="s">
        <v>45</v>
      </c>
      <c r="J69" s="2" t="s">
        <v>9</v>
      </c>
      <c r="K69" s="2" t="s">
        <v>24</v>
      </c>
      <c r="L69" s="2" t="s">
        <v>98</v>
      </c>
      <c r="M69" s="2"/>
      <c r="P69" s="3" t="s">
        <v>100</v>
      </c>
    </row>
    <row r="70" spans="1:16" x14ac:dyDescent="0.25">
      <c r="A70" s="2">
        <v>46.43</v>
      </c>
      <c r="B70" s="12">
        <v>41810</v>
      </c>
      <c r="C70" s="12"/>
      <c r="D70" s="2" t="s">
        <v>20</v>
      </c>
      <c r="E70" s="2" t="s">
        <v>24</v>
      </c>
      <c r="F70" s="2" t="s">
        <v>94</v>
      </c>
      <c r="G70" s="3"/>
      <c r="J70" s="2" t="s">
        <v>18</v>
      </c>
      <c r="K70" s="2" t="s">
        <v>8</v>
      </c>
      <c r="L70" s="2" t="s">
        <v>29</v>
      </c>
      <c r="M70" s="3" t="s">
        <v>96</v>
      </c>
      <c r="P70" s="3" t="s">
        <v>101</v>
      </c>
    </row>
    <row r="71" spans="1:16" x14ac:dyDescent="0.25">
      <c r="A71" s="2">
        <v>5.4</v>
      </c>
      <c r="B71" s="12">
        <v>41810</v>
      </c>
      <c r="C71" s="12"/>
      <c r="D71" s="2" t="s">
        <v>20</v>
      </c>
      <c r="E71" s="2" t="s">
        <v>24</v>
      </c>
      <c r="F71" s="2" t="s">
        <v>94</v>
      </c>
      <c r="G71" s="3"/>
      <c r="J71" s="2" t="s">
        <v>18</v>
      </c>
      <c r="K71" s="2" t="s">
        <v>8</v>
      </c>
      <c r="L71" s="2" t="s">
        <v>29</v>
      </c>
      <c r="M71" s="3" t="s">
        <v>96</v>
      </c>
      <c r="P71" s="3" t="s">
        <v>102</v>
      </c>
    </row>
    <row r="72" spans="1:16" x14ac:dyDescent="0.25">
      <c r="A72" s="2">
        <v>2.4900000000000002</v>
      </c>
      <c r="B72" s="12">
        <v>41810</v>
      </c>
      <c r="C72" s="12"/>
      <c r="D72" s="2" t="s">
        <v>20</v>
      </c>
      <c r="E72" s="2" t="s">
        <v>24</v>
      </c>
      <c r="F72" s="2" t="s">
        <v>94</v>
      </c>
      <c r="G72" s="3"/>
      <c r="J72" s="2" t="s">
        <v>18</v>
      </c>
      <c r="K72" s="2" t="s">
        <v>8</v>
      </c>
      <c r="L72" s="2" t="s">
        <v>29</v>
      </c>
      <c r="M72" s="3" t="s">
        <v>96</v>
      </c>
      <c r="P72" s="3" t="s">
        <v>103</v>
      </c>
    </row>
    <row r="73" spans="1:16" x14ac:dyDescent="0.25">
      <c r="A73" s="23">
        <v>695</v>
      </c>
      <c r="B73" s="22">
        <v>41811</v>
      </c>
      <c r="C73" s="22"/>
      <c r="D73" s="23" t="s">
        <v>18</v>
      </c>
      <c r="E73" s="23" t="s">
        <v>8</v>
      </c>
      <c r="F73" s="23" t="s">
        <v>29</v>
      </c>
      <c r="G73" s="23" t="s">
        <v>41</v>
      </c>
      <c r="J73" t="s">
        <v>5</v>
      </c>
      <c r="K73" t="s">
        <v>8</v>
      </c>
      <c r="L73" t="s">
        <v>16</v>
      </c>
      <c r="M73" t="s">
        <v>17</v>
      </c>
      <c r="P73" t="s">
        <v>88</v>
      </c>
    </row>
    <row r="74" spans="1:16" x14ac:dyDescent="0.25">
      <c r="A74" s="23">
        <f>274.58+13.49</f>
        <v>288.07</v>
      </c>
      <c r="B74" s="22">
        <v>41811</v>
      </c>
      <c r="C74" s="22"/>
      <c r="D74" s="23" t="s">
        <v>18</v>
      </c>
      <c r="E74" s="23" t="s">
        <v>8</v>
      </c>
      <c r="F74" s="23" t="s">
        <v>29</v>
      </c>
      <c r="G74" s="24" t="s">
        <v>68</v>
      </c>
      <c r="J74" t="s">
        <v>5</v>
      </c>
      <c r="K74" t="s">
        <v>8</v>
      </c>
      <c r="L74" t="s">
        <v>16</v>
      </c>
      <c r="M74" t="s">
        <v>17</v>
      </c>
      <c r="P74" t="s">
        <v>89</v>
      </c>
    </row>
    <row r="75" spans="1:16" x14ac:dyDescent="0.25">
      <c r="A75" s="23">
        <f>38.96+14.7</f>
        <v>53.66</v>
      </c>
      <c r="B75" s="22">
        <v>41811</v>
      </c>
      <c r="C75" s="22"/>
      <c r="D75" s="23" t="s">
        <v>18</v>
      </c>
      <c r="E75" s="23" t="s">
        <v>8</v>
      </c>
      <c r="F75" s="23" t="s">
        <v>29</v>
      </c>
      <c r="G75" s="24" t="s">
        <v>65</v>
      </c>
      <c r="J75" t="s">
        <v>5</v>
      </c>
      <c r="K75" t="s">
        <v>8</v>
      </c>
      <c r="L75" t="s">
        <v>16</v>
      </c>
      <c r="M75" t="s">
        <v>17</v>
      </c>
      <c r="P75" t="s">
        <v>89</v>
      </c>
    </row>
    <row r="76" spans="1:16" x14ac:dyDescent="0.25">
      <c r="A76" s="23">
        <v>18</v>
      </c>
      <c r="B76" s="22">
        <v>41811</v>
      </c>
      <c r="C76" s="22"/>
      <c r="D76" s="23" t="s">
        <v>18</v>
      </c>
      <c r="E76" s="23" t="s">
        <v>8</v>
      </c>
      <c r="F76" s="23" t="s">
        <v>29</v>
      </c>
      <c r="G76" s="23" t="s">
        <v>92</v>
      </c>
      <c r="J76" t="s">
        <v>5</v>
      </c>
      <c r="K76" t="s">
        <v>8</v>
      </c>
      <c r="L76" t="s">
        <v>16</v>
      </c>
      <c r="M76" t="s">
        <v>17</v>
      </c>
      <c r="P76" t="s">
        <v>90</v>
      </c>
    </row>
    <row r="77" spans="1:16" x14ac:dyDescent="0.25">
      <c r="A77" s="23">
        <v>9.52</v>
      </c>
      <c r="B77" s="22">
        <v>41811</v>
      </c>
      <c r="C77" s="22"/>
      <c r="D77" s="23" t="s">
        <v>18</v>
      </c>
      <c r="E77" s="23" t="s">
        <v>8</v>
      </c>
      <c r="F77" s="23" t="s">
        <v>29</v>
      </c>
      <c r="G77" s="23" t="s">
        <v>62</v>
      </c>
      <c r="J77" t="s">
        <v>5</v>
      </c>
      <c r="K77" t="s">
        <v>8</v>
      </c>
      <c r="L77" t="s">
        <v>16</v>
      </c>
      <c r="M77" t="s">
        <v>17</v>
      </c>
      <c r="P77" t="s">
        <v>91</v>
      </c>
    </row>
    <row r="78" spans="1:16" x14ac:dyDescent="0.25">
      <c r="A78" s="2">
        <v>80</v>
      </c>
      <c r="B78" s="12">
        <v>41811</v>
      </c>
      <c r="C78" s="12"/>
      <c r="D78" s="2" t="s">
        <v>5</v>
      </c>
      <c r="E78" s="2" t="s">
        <v>8</v>
      </c>
      <c r="F78" s="2" t="s">
        <v>16</v>
      </c>
      <c r="G78" s="2" t="s">
        <v>95</v>
      </c>
      <c r="H78" s="2" t="s">
        <v>134</v>
      </c>
      <c r="I78" s="2"/>
      <c r="J78" s="2" t="s">
        <v>9</v>
      </c>
      <c r="K78" s="2" t="s">
        <v>24</v>
      </c>
      <c r="L78" s="2" t="s">
        <v>94</v>
      </c>
      <c r="M78" s="2"/>
      <c r="P78" s="3" t="s">
        <v>104</v>
      </c>
    </row>
    <row r="79" spans="1:16" x14ac:dyDescent="0.25">
      <c r="A79" s="2">
        <v>8</v>
      </c>
      <c r="B79" s="12">
        <v>41811</v>
      </c>
      <c r="C79" s="12"/>
      <c r="D79" s="2" t="s">
        <v>5</v>
      </c>
      <c r="E79" s="2" t="s">
        <v>8</v>
      </c>
      <c r="F79" s="2" t="s">
        <v>16</v>
      </c>
      <c r="G79" s="3" t="s">
        <v>45</v>
      </c>
      <c r="J79" s="2" t="s">
        <v>9</v>
      </c>
      <c r="K79" s="2" t="s">
        <v>24</v>
      </c>
      <c r="L79" s="2" t="s">
        <v>94</v>
      </c>
      <c r="M79" s="2"/>
      <c r="P79" s="3" t="s">
        <v>105</v>
      </c>
    </row>
    <row r="80" spans="1:16" x14ac:dyDescent="0.25">
      <c r="A80" s="2">
        <v>47.96</v>
      </c>
      <c r="B80" s="12">
        <v>41811</v>
      </c>
      <c r="C80" s="12"/>
      <c r="D80" s="2" t="s">
        <v>20</v>
      </c>
      <c r="E80" s="2" t="s">
        <v>24</v>
      </c>
      <c r="F80" s="2" t="s">
        <v>94</v>
      </c>
      <c r="G80" s="3"/>
      <c r="J80" s="2" t="s">
        <v>18</v>
      </c>
      <c r="K80" s="2" t="s">
        <v>8</v>
      </c>
      <c r="L80" s="2" t="s">
        <v>29</v>
      </c>
      <c r="M80" s="3" t="s">
        <v>97</v>
      </c>
      <c r="P80" s="3" t="s">
        <v>106</v>
      </c>
    </row>
    <row r="81" spans="1:16" x14ac:dyDescent="0.25">
      <c r="A81" s="2">
        <v>54.32</v>
      </c>
      <c r="B81" s="12">
        <v>41811</v>
      </c>
      <c r="C81" s="12"/>
      <c r="D81" s="2" t="s">
        <v>18</v>
      </c>
      <c r="E81" s="2" t="s">
        <v>8</v>
      </c>
      <c r="F81" s="2" t="s">
        <v>29</v>
      </c>
      <c r="G81" s="3" t="s">
        <v>96</v>
      </c>
      <c r="J81" s="2" t="s">
        <v>5</v>
      </c>
      <c r="K81" s="2" t="s">
        <v>8</v>
      </c>
      <c r="L81" s="2" t="s">
        <v>16</v>
      </c>
      <c r="M81" s="2" t="s">
        <v>95</v>
      </c>
      <c r="N81" s="2" t="s">
        <v>134</v>
      </c>
      <c r="O81" s="2"/>
      <c r="P81" s="3"/>
    </row>
    <row r="82" spans="1:16" x14ac:dyDescent="0.25">
      <c r="A82" s="2">
        <f>80-54.32</f>
        <v>25.68</v>
      </c>
      <c r="B82" s="12">
        <v>41811</v>
      </c>
      <c r="C82" s="12"/>
      <c r="D82" s="2" t="s">
        <v>18</v>
      </c>
      <c r="E82" s="2" t="s">
        <v>8</v>
      </c>
      <c r="F82" s="2" t="s">
        <v>29</v>
      </c>
      <c r="G82" s="3" t="s">
        <v>97</v>
      </c>
      <c r="J82" s="2" t="s">
        <v>5</v>
      </c>
      <c r="K82" s="2" t="s">
        <v>8</v>
      </c>
      <c r="L82" s="2" t="s">
        <v>16</v>
      </c>
      <c r="M82" s="2" t="s">
        <v>95</v>
      </c>
      <c r="N82" s="2" t="s">
        <v>134</v>
      </c>
      <c r="O82" s="2"/>
      <c r="P82" s="3"/>
    </row>
    <row r="83" spans="1:16" x14ac:dyDescent="0.25">
      <c r="A83" s="23">
        <v>1000</v>
      </c>
      <c r="B83" s="22">
        <v>41811</v>
      </c>
      <c r="C83" s="22"/>
      <c r="D83" s="23" t="s">
        <v>20</v>
      </c>
      <c r="E83" s="23" t="s">
        <v>8</v>
      </c>
      <c r="F83" s="23" t="s">
        <v>21</v>
      </c>
      <c r="G83" s="23" t="s">
        <v>22</v>
      </c>
      <c r="J83" s="2" t="s">
        <v>18</v>
      </c>
      <c r="K83" s="2" t="s">
        <v>8</v>
      </c>
      <c r="L83" s="2" t="s">
        <v>16</v>
      </c>
      <c r="M83" s="2" t="s">
        <v>19</v>
      </c>
      <c r="P83" s="3" t="s">
        <v>107</v>
      </c>
    </row>
    <row r="84" spans="1:16" x14ac:dyDescent="0.25">
      <c r="A84" s="2">
        <v>89</v>
      </c>
      <c r="B84" s="14">
        <v>41811</v>
      </c>
      <c r="C84" s="14"/>
      <c r="D84" t="s">
        <v>5</v>
      </c>
      <c r="E84" t="s">
        <v>30</v>
      </c>
      <c r="F84" t="s">
        <v>16</v>
      </c>
      <c r="G84" t="s">
        <v>28</v>
      </c>
      <c r="J84" s="2" t="s">
        <v>5</v>
      </c>
      <c r="K84" s="26" t="s">
        <v>30</v>
      </c>
      <c r="L84" s="2" t="s">
        <v>16</v>
      </c>
      <c r="M84" s="2" t="s">
        <v>45</v>
      </c>
      <c r="P84" t="s">
        <v>111</v>
      </c>
    </row>
    <row r="85" spans="1:16" x14ac:dyDescent="0.25">
      <c r="A85" s="2">
        <v>18.100000000000001</v>
      </c>
      <c r="B85" s="12">
        <v>41812</v>
      </c>
      <c r="C85" s="12"/>
      <c r="D85" s="2" t="s">
        <v>20</v>
      </c>
      <c r="E85" s="2" t="s">
        <v>8</v>
      </c>
      <c r="F85" s="2" t="s">
        <v>44</v>
      </c>
      <c r="G85" s="3"/>
      <c r="J85" s="2" t="s">
        <v>18</v>
      </c>
      <c r="K85" s="2" t="s">
        <v>8</v>
      </c>
      <c r="L85" s="2" t="s">
        <v>29</v>
      </c>
      <c r="M85" s="2" t="s">
        <v>54</v>
      </c>
      <c r="P85" s="3" t="s">
        <v>73</v>
      </c>
    </row>
    <row r="86" spans="1:16" x14ac:dyDescent="0.25">
      <c r="A86" s="2">
        <v>701</v>
      </c>
      <c r="B86" s="12">
        <v>41815</v>
      </c>
      <c r="C86" s="12"/>
      <c r="D86" s="2" t="s">
        <v>20</v>
      </c>
      <c r="E86" s="2" t="s">
        <v>8</v>
      </c>
      <c r="F86" s="2" t="s">
        <v>21</v>
      </c>
      <c r="G86" s="2" t="s">
        <v>26</v>
      </c>
      <c r="J86" s="2" t="s">
        <v>18</v>
      </c>
      <c r="K86" s="2" t="s">
        <v>8</v>
      </c>
      <c r="L86" s="2" t="s">
        <v>29</v>
      </c>
      <c r="M86" s="2" t="s">
        <v>41</v>
      </c>
      <c r="P86" s="3" t="s">
        <v>108</v>
      </c>
    </row>
    <row r="87" spans="1:16" x14ac:dyDescent="0.25">
      <c r="A87" s="27">
        <v>89</v>
      </c>
      <c r="B87" s="28">
        <v>41819</v>
      </c>
      <c r="C87" s="28"/>
      <c r="D87" s="2" t="s">
        <v>5</v>
      </c>
      <c r="E87" s="2" t="s">
        <v>30</v>
      </c>
      <c r="F87" s="2" t="s">
        <v>16</v>
      </c>
      <c r="G87" s="2" t="s">
        <v>45</v>
      </c>
      <c r="H87" s="27"/>
      <c r="I87" s="27"/>
      <c r="J87" s="2" t="s">
        <v>9</v>
      </c>
      <c r="K87" s="2" t="s">
        <v>30</v>
      </c>
      <c r="L87" s="2" t="s">
        <v>46</v>
      </c>
      <c r="M87" s="2" t="s">
        <v>47</v>
      </c>
      <c r="N87" s="3" t="s">
        <v>81</v>
      </c>
      <c r="O87" s="3"/>
      <c r="P87" s="29" t="s">
        <v>132</v>
      </c>
    </row>
    <row r="88" spans="1:16" x14ac:dyDescent="0.25">
      <c r="A88" s="11">
        <v>22.02</v>
      </c>
      <c r="B88" s="12">
        <v>41820</v>
      </c>
      <c r="C88" s="12"/>
      <c r="D88" t="s">
        <v>5</v>
      </c>
      <c r="E88" t="s">
        <v>8</v>
      </c>
      <c r="F88" t="s">
        <v>16</v>
      </c>
      <c r="G88" t="s">
        <v>17</v>
      </c>
      <c r="J88" s="2" t="s">
        <v>9</v>
      </c>
      <c r="K88" s="2" t="s">
        <v>8</v>
      </c>
      <c r="L88" s="2" t="s">
        <v>10</v>
      </c>
      <c r="M88" s="2"/>
      <c r="P88" t="s">
        <v>15</v>
      </c>
    </row>
    <row r="89" spans="1:16" x14ac:dyDescent="0.25">
      <c r="A89" s="2">
        <v>1690.02</v>
      </c>
      <c r="B89" s="12">
        <v>41820</v>
      </c>
      <c r="C89" s="12"/>
      <c r="D89" s="2" t="s">
        <v>5</v>
      </c>
      <c r="E89" s="2" t="s">
        <v>8</v>
      </c>
      <c r="F89" s="2" t="s">
        <v>6</v>
      </c>
      <c r="G89" s="2" t="s">
        <v>7</v>
      </c>
      <c r="J89" s="2" t="s">
        <v>9</v>
      </c>
      <c r="K89" s="2" t="s">
        <v>8</v>
      </c>
      <c r="L89" s="2" t="s">
        <v>7</v>
      </c>
      <c r="M89" s="2" t="s">
        <v>11</v>
      </c>
    </row>
    <row r="90" spans="1:16" x14ac:dyDescent="0.25">
      <c r="A90" s="2">
        <v>12</v>
      </c>
      <c r="B90" s="12">
        <v>41820</v>
      </c>
      <c r="C90" s="12"/>
      <c r="D90" s="2" t="s">
        <v>5</v>
      </c>
      <c r="E90" s="2" t="s">
        <v>8</v>
      </c>
      <c r="F90" s="2" t="s">
        <v>6</v>
      </c>
      <c r="G90" s="2" t="s">
        <v>7</v>
      </c>
      <c r="J90" s="2" t="s">
        <v>9</v>
      </c>
      <c r="K90" s="2" t="s">
        <v>8</v>
      </c>
      <c r="L90" s="2" t="s">
        <v>7</v>
      </c>
      <c r="M90" s="2" t="s">
        <v>12</v>
      </c>
    </row>
    <row r="91" spans="1:16" x14ac:dyDescent="0.25">
      <c r="A91" s="2">
        <v>6</v>
      </c>
      <c r="B91" s="12">
        <v>41820</v>
      </c>
      <c r="C91" s="12"/>
      <c r="D91" s="2" t="s">
        <v>5</v>
      </c>
      <c r="E91" s="2" t="s">
        <v>8</v>
      </c>
      <c r="F91" s="2" t="s">
        <v>6</v>
      </c>
      <c r="G91" s="2" t="s">
        <v>7</v>
      </c>
      <c r="J91" s="2" t="s">
        <v>9</v>
      </c>
      <c r="K91" s="2" t="s">
        <v>8</v>
      </c>
      <c r="L91" s="2" t="s">
        <v>7</v>
      </c>
      <c r="M91" s="2" t="s">
        <v>13</v>
      </c>
    </row>
    <row r="92" spans="1:16" x14ac:dyDescent="0.25">
      <c r="A92" s="2">
        <v>40</v>
      </c>
      <c r="B92" s="12">
        <v>41820</v>
      </c>
      <c r="C92" s="12"/>
      <c r="D92" s="2" t="s">
        <v>5</v>
      </c>
      <c r="E92" s="2" t="s">
        <v>8</v>
      </c>
      <c r="F92" s="2" t="s">
        <v>6</v>
      </c>
      <c r="G92" s="2" t="s">
        <v>7</v>
      </c>
      <c r="J92" s="2" t="s">
        <v>9</v>
      </c>
      <c r="K92" s="2" t="s">
        <v>8</v>
      </c>
      <c r="L92" s="2" t="s">
        <v>14</v>
      </c>
      <c r="M92" s="2"/>
    </row>
    <row r="93" spans="1:16" x14ac:dyDescent="0.25">
      <c r="A93" s="2">
        <v>0.01</v>
      </c>
      <c r="B93" s="12">
        <v>41820</v>
      </c>
      <c r="C93" s="12"/>
      <c r="D93" t="s">
        <v>5</v>
      </c>
      <c r="E93" t="s">
        <v>270</v>
      </c>
      <c r="F93" t="s">
        <v>16</v>
      </c>
      <c r="G93" s="1" t="s">
        <v>271</v>
      </c>
      <c r="H93" t="s">
        <v>272</v>
      </c>
      <c r="J93" s="39" t="s">
        <v>9</v>
      </c>
      <c r="K93" s="2" t="s">
        <v>24</v>
      </c>
      <c r="L93" s="2" t="s">
        <v>273</v>
      </c>
      <c r="M93" s="2" t="s">
        <v>274</v>
      </c>
      <c r="P93" t="s">
        <v>275</v>
      </c>
    </row>
    <row r="94" spans="1:16" x14ac:dyDescent="0.25">
      <c r="A94" s="27">
        <v>89</v>
      </c>
      <c r="B94" s="28">
        <v>41820</v>
      </c>
      <c r="C94" s="28"/>
      <c r="D94" s="2" t="s">
        <v>5</v>
      </c>
      <c r="E94" s="2" t="s">
        <v>30</v>
      </c>
      <c r="F94" s="2" t="s">
        <v>16</v>
      </c>
      <c r="G94" s="2" t="s">
        <v>45</v>
      </c>
      <c r="H94" s="27"/>
      <c r="I94" s="27"/>
      <c r="J94" s="2" t="s">
        <v>9</v>
      </c>
      <c r="K94" s="2" t="s">
        <v>30</v>
      </c>
      <c r="L94" s="2" t="s">
        <v>46</v>
      </c>
      <c r="M94" s="2" t="s">
        <v>47</v>
      </c>
      <c r="N94" s="3" t="s">
        <v>81</v>
      </c>
      <c r="O94" s="3"/>
      <c r="P94" s="29" t="s">
        <v>133</v>
      </c>
    </row>
    <row r="95" spans="1:16" x14ac:dyDescent="0.25">
      <c r="A95" s="2">
        <v>2747.86</v>
      </c>
      <c r="B95" s="12">
        <v>41821</v>
      </c>
      <c r="C95" s="12"/>
      <c r="D95" s="2" t="s">
        <v>5</v>
      </c>
      <c r="E95" s="2" t="s">
        <v>93</v>
      </c>
      <c r="F95" s="2" t="s">
        <v>16</v>
      </c>
      <c r="G95" s="3" t="s">
        <v>45</v>
      </c>
      <c r="H95" s="27"/>
      <c r="I95" s="27"/>
      <c r="J95" t="s">
        <v>9</v>
      </c>
      <c r="K95" t="s">
        <v>24</v>
      </c>
      <c r="L95" t="s">
        <v>98</v>
      </c>
      <c r="N95" s="3"/>
      <c r="O95" s="3"/>
      <c r="P95" s="3" t="s">
        <v>136</v>
      </c>
    </row>
    <row r="96" spans="1:16" x14ac:dyDescent="0.25">
      <c r="A96" s="27">
        <v>89</v>
      </c>
      <c r="B96" s="28">
        <v>41821</v>
      </c>
      <c r="C96" s="28"/>
      <c r="D96" s="2" t="s">
        <v>5</v>
      </c>
      <c r="E96" s="2" t="s">
        <v>30</v>
      </c>
      <c r="F96" s="2" t="s">
        <v>16</v>
      </c>
      <c r="G96" s="2" t="s">
        <v>45</v>
      </c>
      <c r="H96" s="27"/>
      <c r="I96" s="27"/>
      <c r="J96" s="2" t="s">
        <v>9</v>
      </c>
      <c r="K96" s="2" t="s">
        <v>30</v>
      </c>
      <c r="L96" s="2" t="s">
        <v>46</v>
      </c>
      <c r="M96" s="2" t="s">
        <v>47</v>
      </c>
      <c r="N96" s="3" t="s">
        <v>81</v>
      </c>
      <c r="O96" s="3"/>
      <c r="P96" s="29" t="s">
        <v>151</v>
      </c>
    </row>
    <row r="97" spans="1:16" x14ac:dyDescent="0.25">
      <c r="A97" s="23">
        <v>1000</v>
      </c>
      <c r="B97" s="22">
        <v>41823</v>
      </c>
      <c r="C97" s="22"/>
      <c r="D97" s="2" t="s">
        <v>18</v>
      </c>
      <c r="E97" s="2" t="s">
        <v>8</v>
      </c>
      <c r="F97" s="2" t="s">
        <v>16</v>
      </c>
      <c r="G97" s="2" t="s">
        <v>19</v>
      </c>
      <c r="H97" s="27"/>
      <c r="I97" s="27"/>
      <c r="J97" t="s">
        <v>5</v>
      </c>
      <c r="K97" t="s">
        <v>8</v>
      </c>
      <c r="L97" t="s">
        <v>16</v>
      </c>
      <c r="M97" t="s">
        <v>17</v>
      </c>
      <c r="N97" s="3"/>
      <c r="O97" s="3"/>
      <c r="P97" s="29" t="s">
        <v>135</v>
      </c>
    </row>
    <row r="98" spans="1:16" x14ac:dyDescent="0.25">
      <c r="A98" s="27">
        <v>178</v>
      </c>
      <c r="B98" s="28">
        <v>41823</v>
      </c>
      <c r="C98" s="28"/>
      <c r="D98" s="2" t="s">
        <v>5</v>
      </c>
      <c r="E98" s="2" t="s">
        <v>30</v>
      </c>
      <c r="F98" s="2" t="s">
        <v>16</v>
      </c>
      <c r="G98" s="2" t="s">
        <v>45</v>
      </c>
      <c r="H98" s="27"/>
      <c r="I98" s="27"/>
      <c r="J98" s="2" t="s">
        <v>9</v>
      </c>
      <c r="K98" s="2" t="s">
        <v>30</v>
      </c>
      <c r="L98" s="2" t="s">
        <v>46</v>
      </c>
      <c r="M98" s="2" t="s">
        <v>47</v>
      </c>
      <c r="N98" s="3" t="s">
        <v>81</v>
      </c>
      <c r="O98" s="3"/>
      <c r="P98" s="29" t="s">
        <v>152</v>
      </c>
    </row>
    <row r="99" spans="1:16" x14ac:dyDescent="0.25">
      <c r="A99" s="27">
        <v>-20</v>
      </c>
      <c r="B99" s="28">
        <v>41823</v>
      </c>
      <c r="C99" s="28"/>
      <c r="D99" s="2" t="s">
        <v>5</v>
      </c>
      <c r="E99" s="2" t="s">
        <v>30</v>
      </c>
      <c r="F99" s="2" t="s">
        <v>16</v>
      </c>
      <c r="G99" s="2" t="s">
        <v>45</v>
      </c>
      <c r="H99" s="27"/>
      <c r="I99" s="27"/>
      <c r="J99" s="2" t="s">
        <v>9</v>
      </c>
      <c r="K99" s="2" t="s">
        <v>30</v>
      </c>
      <c r="L99" s="2" t="s">
        <v>46</v>
      </c>
      <c r="M99" s="2" t="s">
        <v>47</v>
      </c>
      <c r="N99" s="3" t="s">
        <v>150</v>
      </c>
      <c r="O99" s="3"/>
      <c r="P99" s="29" t="s">
        <v>153</v>
      </c>
    </row>
    <row r="100" spans="1:16" x14ac:dyDescent="0.25">
      <c r="A100" s="27">
        <v>178</v>
      </c>
      <c r="B100" s="28">
        <v>41824</v>
      </c>
      <c r="C100" s="28"/>
      <c r="D100" s="2" t="s">
        <v>5</v>
      </c>
      <c r="E100" s="2" t="s">
        <v>30</v>
      </c>
      <c r="F100" s="2" t="s">
        <v>16</v>
      </c>
      <c r="G100" s="2" t="s">
        <v>45</v>
      </c>
      <c r="H100" s="27"/>
      <c r="I100" s="27"/>
      <c r="J100" s="2" t="s">
        <v>9</v>
      </c>
      <c r="K100" s="2" t="s">
        <v>30</v>
      </c>
      <c r="L100" s="2" t="s">
        <v>46</v>
      </c>
      <c r="M100" s="2" t="s">
        <v>47</v>
      </c>
      <c r="N100" s="3" t="s">
        <v>81</v>
      </c>
      <c r="O100" s="3"/>
      <c r="P100" s="29" t="s">
        <v>154</v>
      </c>
    </row>
    <row r="101" spans="1:16" x14ac:dyDescent="0.25">
      <c r="A101" s="27">
        <v>89</v>
      </c>
      <c r="B101" s="28">
        <v>41824</v>
      </c>
      <c r="C101" s="28"/>
      <c r="D101" s="2" t="s">
        <v>5</v>
      </c>
      <c r="E101" s="2" t="s">
        <v>30</v>
      </c>
      <c r="F101" s="2" t="s">
        <v>16</v>
      </c>
      <c r="G101" s="2" t="s">
        <v>45</v>
      </c>
      <c r="H101" s="27"/>
      <c r="I101" s="27"/>
      <c r="J101" s="2" t="s">
        <v>9</v>
      </c>
      <c r="K101" s="2" t="s">
        <v>30</v>
      </c>
      <c r="L101" s="2" t="s">
        <v>46</v>
      </c>
      <c r="M101" s="2" t="s">
        <v>47</v>
      </c>
      <c r="N101" s="3" t="s">
        <v>81</v>
      </c>
      <c r="O101" s="3"/>
      <c r="P101" s="27" t="s">
        <v>155</v>
      </c>
    </row>
    <row r="102" spans="1:16" x14ac:dyDescent="0.25">
      <c r="A102" s="27">
        <v>89</v>
      </c>
      <c r="B102" s="28">
        <v>41825</v>
      </c>
      <c r="C102" s="28"/>
      <c r="D102" s="2" t="s">
        <v>5</v>
      </c>
      <c r="E102" s="2" t="s">
        <v>30</v>
      </c>
      <c r="F102" s="2" t="s">
        <v>16</v>
      </c>
      <c r="G102" s="2" t="s">
        <v>83</v>
      </c>
      <c r="H102" s="27"/>
      <c r="I102" s="27"/>
      <c r="J102" s="2" t="s">
        <v>9</v>
      </c>
      <c r="K102" s="2" t="s">
        <v>30</v>
      </c>
      <c r="L102" s="2" t="s">
        <v>46</v>
      </c>
      <c r="M102" s="2" t="s">
        <v>47</v>
      </c>
      <c r="N102" s="3" t="s">
        <v>81</v>
      </c>
      <c r="O102" s="3"/>
      <c r="P102" s="29" t="s">
        <v>156</v>
      </c>
    </row>
    <row r="103" spans="1:16" x14ac:dyDescent="0.25">
      <c r="A103" s="27">
        <v>-2.88</v>
      </c>
      <c r="B103" s="28">
        <v>41825</v>
      </c>
      <c r="C103" s="28"/>
      <c r="D103" s="2" t="s">
        <v>5</v>
      </c>
      <c r="E103" s="2" t="s">
        <v>30</v>
      </c>
      <c r="F103" s="2" t="s">
        <v>16</v>
      </c>
      <c r="G103" s="2" t="s">
        <v>83</v>
      </c>
      <c r="H103" s="27"/>
      <c r="I103" s="27"/>
      <c r="J103" s="2" t="s">
        <v>9</v>
      </c>
      <c r="K103" s="2" t="s">
        <v>30</v>
      </c>
      <c r="L103" s="3" t="s">
        <v>46</v>
      </c>
      <c r="M103" s="3" t="s">
        <v>48</v>
      </c>
      <c r="N103" s="3"/>
      <c r="O103" s="3"/>
      <c r="P103" s="29" t="s">
        <v>156</v>
      </c>
    </row>
    <row r="104" spans="1:16" x14ac:dyDescent="0.25">
      <c r="A104" s="23">
        <v>107</v>
      </c>
      <c r="B104" s="22">
        <v>41827</v>
      </c>
      <c r="C104" s="22"/>
      <c r="D104" s="23" t="s">
        <v>20</v>
      </c>
      <c r="E104" s="23" t="s">
        <v>8</v>
      </c>
      <c r="F104" s="23" t="s">
        <v>23</v>
      </c>
      <c r="G104" s="23"/>
      <c r="H104" s="27"/>
      <c r="I104" s="27"/>
      <c r="J104" t="s">
        <v>5</v>
      </c>
      <c r="K104" t="s">
        <v>8</v>
      </c>
      <c r="L104" t="s">
        <v>16</v>
      </c>
      <c r="M104" t="s">
        <v>17</v>
      </c>
      <c r="N104" s="3"/>
      <c r="O104" s="3"/>
      <c r="P104" s="29" t="s">
        <v>27</v>
      </c>
    </row>
    <row r="105" spans="1:16" x14ac:dyDescent="0.25">
      <c r="A105" s="27">
        <v>89</v>
      </c>
      <c r="B105" s="28">
        <v>41827</v>
      </c>
      <c r="C105" s="28"/>
      <c r="D105" s="2" t="s">
        <v>9</v>
      </c>
      <c r="E105" s="2" t="s">
        <v>30</v>
      </c>
      <c r="F105" s="2" t="s">
        <v>46</v>
      </c>
      <c r="G105" s="2" t="s">
        <v>47</v>
      </c>
      <c r="H105" s="3" t="s">
        <v>149</v>
      </c>
      <c r="I105" s="3"/>
      <c r="J105" s="2" t="s">
        <v>9</v>
      </c>
      <c r="K105" s="2" t="s">
        <v>30</v>
      </c>
      <c r="L105" s="2" t="s">
        <v>46</v>
      </c>
      <c r="M105" s="2" t="s">
        <v>47</v>
      </c>
      <c r="N105" s="3" t="s">
        <v>81</v>
      </c>
      <c r="O105" s="3"/>
      <c r="P105" s="27" t="s">
        <v>157</v>
      </c>
    </row>
    <row r="106" spans="1:16" x14ac:dyDescent="0.25">
      <c r="A106" s="27">
        <v>267</v>
      </c>
      <c r="B106" s="28">
        <v>41827</v>
      </c>
      <c r="C106" s="28"/>
      <c r="D106" s="27" t="s">
        <v>5</v>
      </c>
      <c r="E106" s="27" t="s">
        <v>30</v>
      </c>
      <c r="F106" s="2" t="s">
        <v>6</v>
      </c>
      <c r="G106" s="27" t="s">
        <v>144</v>
      </c>
      <c r="H106" s="27"/>
      <c r="I106" s="27"/>
      <c r="J106" s="2" t="s">
        <v>9</v>
      </c>
      <c r="K106" s="2" t="s">
        <v>30</v>
      </c>
      <c r="L106" s="2" t="s">
        <v>46</v>
      </c>
      <c r="M106" s="2" t="s">
        <v>47</v>
      </c>
      <c r="N106" s="3" t="s">
        <v>81</v>
      </c>
      <c r="O106" s="3"/>
      <c r="P106" s="27" t="s">
        <v>158</v>
      </c>
    </row>
    <row r="107" spans="1:16" x14ac:dyDescent="0.25">
      <c r="A107" s="27">
        <v>89</v>
      </c>
      <c r="B107" s="28">
        <v>41828</v>
      </c>
      <c r="C107" s="28"/>
      <c r="D107" s="2" t="s">
        <v>5</v>
      </c>
      <c r="E107" s="2" t="s">
        <v>30</v>
      </c>
      <c r="F107" s="2" t="s">
        <v>16</v>
      </c>
      <c r="G107" s="2" t="s">
        <v>83</v>
      </c>
      <c r="H107" s="27"/>
      <c r="I107" s="27"/>
      <c r="J107" s="2" t="s">
        <v>9</v>
      </c>
      <c r="K107" s="2" t="s">
        <v>30</v>
      </c>
      <c r="L107" s="2" t="s">
        <v>46</v>
      </c>
      <c r="M107" s="2" t="s">
        <v>47</v>
      </c>
      <c r="N107" s="3" t="s">
        <v>81</v>
      </c>
      <c r="O107" s="3"/>
      <c r="P107" s="29" t="s">
        <v>159</v>
      </c>
    </row>
    <row r="108" spans="1:16" x14ac:dyDescent="0.25">
      <c r="A108" s="27">
        <v>-2.88</v>
      </c>
      <c r="B108" s="28">
        <v>41828</v>
      </c>
      <c r="C108" s="28"/>
      <c r="D108" s="2" t="s">
        <v>5</v>
      </c>
      <c r="E108" s="2" t="s">
        <v>30</v>
      </c>
      <c r="F108" s="2" t="s">
        <v>16</v>
      </c>
      <c r="G108" s="2" t="s">
        <v>83</v>
      </c>
      <c r="H108" s="27"/>
      <c r="I108" s="27"/>
      <c r="J108" s="2" t="s">
        <v>9</v>
      </c>
      <c r="K108" s="2" t="s">
        <v>30</v>
      </c>
      <c r="L108" s="3" t="s">
        <v>46</v>
      </c>
      <c r="M108" s="3" t="s">
        <v>48</v>
      </c>
      <c r="N108" s="3"/>
      <c r="O108" s="3"/>
      <c r="P108" s="29" t="s">
        <v>159</v>
      </c>
    </row>
    <row r="109" spans="1:16" x14ac:dyDescent="0.25">
      <c r="A109" s="27">
        <v>178</v>
      </c>
      <c r="B109" s="28">
        <v>41828</v>
      </c>
      <c r="C109" s="28"/>
      <c r="D109" s="2" t="s">
        <v>5</v>
      </c>
      <c r="E109" s="2" t="s">
        <v>30</v>
      </c>
      <c r="F109" s="2" t="s">
        <v>16</v>
      </c>
      <c r="G109" s="2" t="s">
        <v>45</v>
      </c>
      <c r="H109" s="27"/>
      <c r="I109" s="27"/>
      <c r="J109" s="2" t="s">
        <v>9</v>
      </c>
      <c r="K109" s="2" t="s">
        <v>30</v>
      </c>
      <c r="L109" s="2" t="s">
        <v>46</v>
      </c>
      <c r="M109" s="2" t="s">
        <v>47</v>
      </c>
      <c r="N109" s="3" t="s">
        <v>81</v>
      </c>
      <c r="O109" s="3"/>
      <c r="P109" s="29" t="s">
        <v>160</v>
      </c>
    </row>
    <row r="110" spans="1:16" x14ac:dyDescent="0.25">
      <c r="A110" s="27">
        <v>10</v>
      </c>
      <c r="B110" s="28">
        <v>41828</v>
      </c>
      <c r="C110" s="28"/>
      <c r="D110" s="2" t="s">
        <v>5</v>
      </c>
      <c r="E110" s="2" t="s">
        <v>30</v>
      </c>
      <c r="F110" s="2" t="s">
        <v>16</v>
      </c>
      <c r="G110" s="2" t="s">
        <v>45</v>
      </c>
      <c r="H110" s="27"/>
      <c r="I110" s="27"/>
      <c r="J110" s="2" t="s">
        <v>9</v>
      </c>
      <c r="K110" s="2" t="s">
        <v>30</v>
      </c>
      <c r="L110" s="2" t="s">
        <v>46</v>
      </c>
      <c r="M110" s="27" t="s">
        <v>115</v>
      </c>
      <c r="N110" s="27" t="s">
        <v>116</v>
      </c>
      <c r="O110" s="27"/>
      <c r="P110" s="29" t="s">
        <v>160</v>
      </c>
    </row>
    <row r="111" spans="1:16" x14ac:dyDescent="0.25">
      <c r="A111" s="27">
        <v>89</v>
      </c>
      <c r="B111" s="28">
        <v>41829</v>
      </c>
      <c r="C111" s="28"/>
      <c r="D111" s="2" t="s">
        <v>5</v>
      </c>
      <c r="E111" s="2" t="s">
        <v>30</v>
      </c>
      <c r="F111" s="2" t="s">
        <v>16</v>
      </c>
      <c r="G111" s="2" t="s">
        <v>83</v>
      </c>
      <c r="H111" s="27"/>
      <c r="I111" s="27"/>
      <c r="J111" s="2" t="s">
        <v>9</v>
      </c>
      <c r="K111" s="2" t="s">
        <v>30</v>
      </c>
      <c r="L111" s="2" t="s">
        <v>46</v>
      </c>
      <c r="M111" s="2" t="s">
        <v>47</v>
      </c>
      <c r="N111" s="3" t="s">
        <v>81</v>
      </c>
      <c r="O111" s="3"/>
      <c r="P111" s="29" t="s">
        <v>161</v>
      </c>
    </row>
    <row r="112" spans="1:16" x14ac:dyDescent="0.25">
      <c r="A112" s="27">
        <v>-2.88</v>
      </c>
      <c r="B112" s="28">
        <v>41829</v>
      </c>
      <c r="C112" s="28"/>
      <c r="D112" s="2" t="s">
        <v>5</v>
      </c>
      <c r="E112" s="2" t="s">
        <v>30</v>
      </c>
      <c r="F112" s="2" t="s">
        <v>16</v>
      </c>
      <c r="G112" s="2" t="s">
        <v>83</v>
      </c>
      <c r="H112" s="27"/>
      <c r="I112" s="27"/>
      <c r="J112" s="2" t="s">
        <v>9</v>
      </c>
      <c r="K112" s="2" t="s">
        <v>30</v>
      </c>
      <c r="L112" s="3" t="s">
        <v>46</v>
      </c>
      <c r="M112" s="3" t="s">
        <v>48</v>
      </c>
      <c r="N112" s="3"/>
      <c r="O112" s="3"/>
      <c r="P112" s="29" t="s">
        <v>162</v>
      </c>
    </row>
    <row r="113" spans="1:16" x14ac:dyDescent="0.25">
      <c r="A113" s="27">
        <v>178</v>
      </c>
      <c r="B113" s="28">
        <v>41829</v>
      </c>
      <c r="C113" s="28"/>
      <c r="D113" s="2" t="s">
        <v>5</v>
      </c>
      <c r="E113" s="2" t="s">
        <v>30</v>
      </c>
      <c r="F113" s="2" t="s">
        <v>16</v>
      </c>
      <c r="G113" s="2" t="s">
        <v>83</v>
      </c>
      <c r="H113" s="27"/>
      <c r="I113" s="27"/>
      <c r="J113" s="2" t="s">
        <v>9</v>
      </c>
      <c r="K113" s="2" t="s">
        <v>30</v>
      </c>
      <c r="L113" s="2" t="s">
        <v>46</v>
      </c>
      <c r="M113" s="2" t="s">
        <v>47</v>
      </c>
      <c r="N113" s="3" t="s">
        <v>81</v>
      </c>
      <c r="O113" s="3"/>
      <c r="P113" s="27" t="s">
        <v>163</v>
      </c>
    </row>
    <row r="114" spans="1:16" x14ac:dyDescent="0.25">
      <c r="A114" s="27">
        <v>-5.46</v>
      </c>
      <c r="B114" s="28">
        <v>41829</v>
      </c>
      <c r="C114" s="28"/>
      <c r="D114" s="2" t="s">
        <v>5</v>
      </c>
      <c r="E114" s="2" t="s">
        <v>30</v>
      </c>
      <c r="F114" s="2" t="s">
        <v>16</v>
      </c>
      <c r="G114" s="2" t="s">
        <v>83</v>
      </c>
      <c r="H114" s="27"/>
      <c r="I114" s="27"/>
      <c r="J114" s="2" t="s">
        <v>9</v>
      </c>
      <c r="K114" s="2" t="s">
        <v>30</v>
      </c>
      <c r="L114" s="3" t="s">
        <v>46</v>
      </c>
      <c r="M114" s="3" t="s">
        <v>48</v>
      </c>
      <c r="N114" s="3"/>
      <c r="O114" s="3"/>
      <c r="P114" s="27" t="s">
        <v>163</v>
      </c>
    </row>
    <row r="115" spans="1:16" x14ac:dyDescent="0.25">
      <c r="A115" s="2">
        <v>267</v>
      </c>
      <c r="B115" s="30">
        <v>41830</v>
      </c>
      <c r="C115" s="30"/>
      <c r="D115" t="s">
        <v>5</v>
      </c>
      <c r="E115" t="s">
        <v>30</v>
      </c>
      <c r="F115" t="s">
        <v>16</v>
      </c>
      <c r="G115" t="s">
        <v>28</v>
      </c>
      <c r="H115" s="27"/>
      <c r="I115" s="27"/>
      <c r="J115" s="2" t="s">
        <v>5</v>
      </c>
      <c r="K115" s="31" t="s">
        <v>30</v>
      </c>
      <c r="L115" s="2" t="s">
        <v>6</v>
      </c>
      <c r="M115" s="2" t="s">
        <v>144</v>
      </c>
      <c r="N115" s="2"/>
      <c r="O115" s="2"/>
      <c r="P115" s="29" t="s">
        <v>138</v>
      </c>
    </row>
    <row r="116" spans="1:16" x14ac:dyDescent="0.25">
      <c r="A116" s="27">
        <v>89</v>
      </c>
      <c r="B116" s="28">
        <v>41830</v>
      </c>
      <c r="C116" s="28"/>
      <c r="D116" s="2" t="s">
        <v>5</v>
      </c>
      <c r="E116" s="2" t="s">
        <v>30</v>
      </c>
      <c r="F116" s="2" t="s">
        <v>16</v>
      </c>
      <c r="G116" s="2" t="s">
        <v>83</v>
      </c>
      <c r="H116" s="27"/>
      <c r="I116" s="27"/>
      <c r="J116" s="2" t="s">
        <v>9</v>
      </c>
      <c r="K116" s="2" t="s">
        <v>30</v>
      </c>
      <c r="L116" s="2" t="s">
        <v>46</v>
      </c>
      <c r="M116" s="2" t="s">
        <v>47</v>
      </c>
      <c r="N116" s="3" t="s">
        <v>81</v>
      </c>
      <c r="O116" s="3"/>
      <c r="P116" s="29" t="s">
        <v>164</v>
      </c>
    </row>
    <row r="117" spans="1:16" x14ac:dyDescent="0.25">
      <c r="A117" s="27">
        <v>5</v>
      </c>
      <c r="B117" s="28">
        <v>41830</v>
      </c>
      <c r="C117" s="28"/>
      <c r="D117" s="2" t="s">
        <v>5</v>
      </c>
      <c r="E117" s="2" t="s">
        <v>30</v>
      </c>
      <c r="F117" s="2" t="s">
        <v>16</v>
      </c>
      <c r="G117" s="2" t="s">
        <v>83</v>
      </c>
      <c r="H117" s="27"/>
      <c r="I117" s="27"/>
      <c r="J117" s="2" t="s">
        <v>9</v>
      </c>
      <c r="K117" s="2" t="s">
        <v>30</v>
      </c>
      <c r="L117" s="2" t="s">
        <v>46</v>
      </c>
      <c r="M117" s="27" t="s">
        <v>115</v>
      </c>
      <c r="N117" s="27" t="s">
        <v>116</v>
      </c>
      <c r="O117" s="27"/>
      <c r="P117" s="29" t="s">
        <v>164</v>
      </c>
    </row>
    <row r="118" spans="1:16" x14ac:dyDescent="0.25">
      <c r="A118" s="27">
        <v>-3.03</v>
      </c>
      <c r="B118" s="28">
        <v>41830</v>
      </c>
      <c r="C118" s="28"/>
      <c r="D118" s="2" t="s">
        <v>5</v>
      </c>
      <c r="E118" s="2" t="s">
        <v>30</v>
      </c>
      <c r="F118" s="2" t="s">
        <v>16</v>
      </c>
      <c r="G118" s="2" t="s">
        <v>83</v>
      </c>
      <c r="H118" s="27"/>
      <c r="I118" s="27"/>
      <c r="J118" s="2" t="s">
        <v>9</v>
      </c>
      <c r="K118" s="2" t="s">
        <v>30</v>
      </c>
      <c r="L118" s="3" t="s">
        <v>46</v>
      </c>
      <c r="M118" s="3" t="s">
        <v>48</v>
      </c>
      <c r="N118" s="27"/>
      <c r="O118" s="27"/>
      <c r="P118" s="29" t="s">
        <v>164</v>
      </c>
    </row>
    <row r="119" spans="1:16" x14ac:dyDescent="0.25">
      <c r="A119" s="27">
        <v>178</v>
      </c>
      <c r="B119" s="28">
        <v>41831</v>
      </c>
      <c r="C119" s="28"/>
      <c r="D119" s="2" t="s">
        <v>5</v>
      </c>
      <c r="E119" s="2" t="s">
        <v>30</v>
      </c>
      <c r="F119" s="2" t="s">
        <v>16</v>
      </c>
      <c r="G119" s="2" t="s">
        <v>83</v>
      </c>
      <c r="H119" s="27"/>
      <c r="I119" s="27"/>
      <c r="J119" s="2" t="s">
        <v>9</v>
      </c>
      <c r="K119" s="2" t="s">
        <v>30</v>
      </c>
      <c r="L119" s="2" t="s">
        <v>46</v>
      </c>
      <c r="M119" s="2" t="s">
        <v>47</v>
      </c>
      <c r="N119" s="3" t="s">
        <v>81</v>
      </c>
      <c r="O119" s="3"/>
      <c r="P119" s="27" t="s">
        <v>165</v>
      </c>
    </row>
    <row r="120" spans="1:16" x14ac:dyDescent="0.25">
      <c r="A120" s="27">
        <v>-5.46</v>
      </c>
      <c r="B120" s="28">
        <v>41831</v>
      </c>
      <c r="C120" s="28"/>
      <c r="D120" s="2" t="s">
        <v>5</v>
      </c>
      <c r="E120" s="2" t="s">
        <v>30</v>
      </c>
      <c r="F120" s="2" t="s">
        <v>16</v>
      </c>
      <c r="G120" s="2" t="s">
        <v>83</v>
      </c>
      <c r="H120" s="27"/>
      <c r="I120" s="27"/>
      <c r="J120" s="2" t="s">
        <v>9</v>
      </c>
      <c r="K120" s="2" t="s">
        <v>30</v>
      </c>
      <c r="L120" s="3" t="s">
        <v>46</v>
      </c>
      <c r="M120" s="3" t="s">
        <v>48</v>
      </c>
      <c r="N120" s="3"/>
      <c r="O120" s="3"/>
      <c r="P120" s="27" t="s">
        <v>165</v>
      </c>
    </row>
    <row r="121" spans="1:16" x14ac:dyDescent="0.25">
      <c r="A121" s="27">
        <v>178</v>
      </c>
      <c r="B121" s="28">
        <v>41831</v>
      </c>
      <c r="C121" s="28"/>
      <c r="D121" s="27" t="s">
        <v>5</v>
      </c>
      <c r="E121" s="27" t="s">
        <v>30</v>
      </c>
      <c r="F121" s="2" t="s">
        <v>16</v>
      </c>
      <c r="G121" s="2" t="s">
        <v>45</v>
      </c>
      <c r="H121" s="27"/>
      <c r="I121" s="27"/>
      <c r="J121" s="2" t="s">
        <v>9</v>
      </c>
      <c r="K121" s="2" t="s">
        <v>30</v>
      </c>
      <c r="L121" s="2" t="s">
        <v>46</v>
      </c>
      <c r="M121" s="2" t="s">
        <v>47</v>
      </c>
      <c r="N121" s="3" t="s">
        <v>81</v>
      </c>
      <c r="O121" s="3"/>
      <c r="P121" s="29" t="s">
        <v>166</v>
      </c>
    </row>
    <row r="122" spans="1:16" x14ac:dyDescent="0.25">
      <c r="A122" s="27">
        <v>89</v>
      </c>
      <c r="B122" s="28">
        <v>41833</v>
      </c>
      <c r="C122" s="28"/>
      <c r="D122" s="2" t="s">
        <v>5</v>
      </c>
      <c r="E122" s="2" t="s">
        <v>30</v>
      </c>
      <c r="F122" s="2" t="s">
        <v>16</v>
      </c>
      <c r="G122" s="2" t="s">
        <v>83</v>
      </c>
      <c r="H122" s="27"/>
      <c r="I122" s="27"/>
      <c r="J122" s="2" t="s">
        <v>9</v>
      </c>
      <c r="K122" s="2" t="s">
        <v>30</v>
      </c>
      <c r="L122" s="2" t="s">
        <v>46</v>
      </c>
      <c r="M122" s="2" t="s">
        <v>47</v>
      </c>
      <c r="N122" s="3" t="s">
        <v>81</v>
      </c>
      <c r="O122" s="3"/>
      <c r="P122" s="29" t="s">
        <v>167</v>
      </c>
    </row>
    <row r="123" spans="1:16" x14ac:dyDescent="0.25">
      <c r="A123" s="27">
        <v>-2.88</v>
      </c>
      <c r="B123" s="28">
        <v>41833</v>
      </c>
      <c r="C123" s="28"/>
      <c r="D123" s="2" t="s">
        <v>5</v>
      </c>
      <c r="E123" s="2" t="s">
        <v>30</v>
      </c>
      <c r="F123" s="2" t="s">
        <v>16</v>
      </c>
      <c r="G123" s="2" t="s">
        <v>83</v>
      </c>
      <c r="H123" s="27"/>
      <c r="I123" s="27"/>
      <c r="J123" s="2" t="s">
        <v>9</v>
      </c>
      <c r="K123" s="2" t="s">
        <v>30</v>
      </c>
      <c r="L123" s="3" t="s">
        <v>46</v>
      </c>
      <c r="M123" s="3" t="s">
        <v>48</v>
      </c>
      <c r="N123" s="3"/>
      <c r="O123" s="3"/>
      <c r="P123" s="29" t="s">
        <v>167</v>
      </c>
    </row>
    <row r="124" spans="1:16" x14ac:dyDescent="0.25">
      <c r="A124" s="27">
        <v>89</v>
      </c>
      <c r="B124" s="28">
        <v>41834</v>
      </c>
      <c r="C124" s="28"/>
      <c r="D124" s="27" t="s">
        <v>5</v>
      </c>
      <c r="E124" s="27" t="s">
        <v>30</v>
      </c>
      <c r="F124" s="2" t="s">
        <v>16</v>
      </c>
      <c r="G124" s="2" t="s">
        <v>45</v>
      </c>
      <c r="H124" s="27"/>
      <c r="I124" s="27"/>
      <c r="J124" s="2" t="s">
        <v>9</v>
      </c>
      <c r="K124" s="2" t="s">
        <v>30</v>
      </c>
      <c r="L124" s="2" t="s">
        <v>46</v>
      </c>
      <c r="M124" s="2" t="s">
        <v>47</v>
      </c>
      <c r="N124" s="3" t="s">
        <v>81</v>
      </c>
      <c r="O124" s="3"/>
      <c r="P124" s="29" t="s">
        <v>168</v>
      </c>
    </row>
    <row r="125" spans="1:16" x14ac:dyDescent="0.25">
      <c r="A125" s="27">
        <v>89</v>
      </c>
      <c r="B125" s="28">
        <v>41834</v>
      </c>
      <c r="C125" s="28"/>
      <c r="D125" s="2" t="s">
        <v>5</v>
      </c>
      <c r="E125" s="2" t="s">
        <v>30</v>
      </c>
      <c r="F125" s="2" t="s">
        <v>16</v>
      </c>
      <c r="G125" s="2" t="s">
        <v>83</v>
      </c>
      <c r="H125" s="27"/>
      <c r="I125" s="27"/>
      <c r="J125" s="2" t="s">
        <v>9</v>
      </c>
      <c r="K125" s="2" t="s">
        <v>30</v>
      </c>
      <c r="L125" s="2" t="s">
        <v>46</v>
      </c>
      <c r="M125" s="2" t="s">
        <v>47</v>
      </c>
      <c r="N125" s="3" t="s">
        <v>81</v>
      </c>
      <c r="O125" s="3"/>
      <c r="P125" s="29" t="s">
        <v>169</v>
      </c>
    </row>
    <row r="126" spans="1:16" x14ac:dyDescent="0.25">
      <c r="A126" s="27">
        <v>-2.88</v>
      </c>
      <c r="B126" s="28">
        <v>41834</v>
      </c>
      <c r="C126" s="28"/>
      <c r="D126" s="2" t="s">
        <v>5</v>
      </c>
      <c r="E126" s="2" t="s">
        <v>30</v>
      </c>
      <c r="F126" s="2" t="s">
        <v>16</v>
      </c>
      <c r="G126" s="2" t="s">
        <v>83</v>
      </c>
      <c r="H126" s="27"/>
      <c r="I126" s="27"/>
      <c r="J126" s="2" t="s">
        <v>9</v>
      </c>
      <c r="K126" s="2" t="s">
        <v>30</v>
      </c>
      <c r="L126" s="3" t="s">
        <v>46</v>
      </c>
      <c r="M126" s="3" t="s">
        <v>48</v>
      </c>
      <c r="N126" s="3"/>
      <c r="O126" s="3"/>
      <c r="P126" s="29" t="s">
        <v>169</v>
      </c>
    </row>
    <row r="127" spans="1:16" x14ac:dyDescent="0.25">
      <c r="A127" s="27">
        <v>89</v>
      </c>
      <c r="B127" s="28">
        <v>41835</v>
      </c>
      <c r="C127" s="28"/>
      <c r="D127" s="2" t="s">
        <v>5</v>
      </c>
      <c r="E127" s="2" t="s">
        <v>30</v>
      </c>
      <c r="F127" s="2" t="s">
        <v>16</v>
      </c>
      <c r="G127" s="2" t="s">
        <v>83</v>
      </c>
      <c r="H127" s="27"/>
      <c r="I127" s="27"/>
      <c r="J127" s="2" t="s">
        <v>9</v>
      </c>
      <c r="K127" s="2" t="s">
        <v>30</v>
      </c>
      <c r="L127" s="2" t="s">
        <v>46</v>
      </c>
      <c r="M127" s="2" t="s">
        <v>47</v>
      </c>
      <c r="N127" s="3" t="s">
        <v>81</v>
      </c>
      <c r="O127" s="3"/>
      <c r="P127" s="29" t="s">
        <v>170</v>
      </c>
    </row>
    <row r="128" spans="1:16" x14ac:dyDescent="0.25">
      <c r="A128" s="27">
        <v>-2.88</v>
      </c>
      <c r="B128" s="28">
        <v>41835</v>
      </c>
      <c r="C128" s="28"/>
      <c r="D128" s="2" t="s">
        <v>5</v>
      </c>
      <c r="E128" s="2" t="s">
        <v>30</v>
      </c>
      <c r="F128" s="2" t="s">
        <v>16</v>
      </c>
      <c r="G128" s="2" t="s">
        <v>83</v>
      </c>
      <c r="H128" s="27"/>
      <c r="I128" s="27"/>
      <c r="J128" s="2" t="s">
        <v>9</v>
      </c>
      <c r="K128" s="2" t="s">
        <v>30</v>
      </c>
      <c r="L128" s="3" t="s">
        <v>46</v>
      </c>
      <c r="M128" s="3" t="s">
        <v>48</v>
      </c>
      <c r="N128" s="3"/>
      <c r="O128" s="3"/>
      <c r="P128" s="29" t="s">
        <v>170</v>
      </c>
    </row>
    <row r="129" spans="1:16" x14ac:dyDescent="0.25">
      <c r="A129" s="27">
        <v>89</v>
      </c>
      <c r="B129" s="28">
        <v>41835</v>
      </c>
      <c r="C129" s="28"/>
      <c r="D129" s="2" t="s">
        <v>5</v>
      </c>
      <c r="E129" s="2" t="s">
        <v>30</v>
      </c>
      <c r="F129" s="2" t="s">
        <v>16</v>
      </c>
      <c r="G129" s="2" t="s">
        <v>83</v>
      </c>
      <c r="H129" s="27"/>
      <c r="I129" s="27"/>
      <c r="J129" s="2" t="s">
        <v>9</v>
      </c>
      <c r="K129" s="2" t="s">
        <v>30</v>
      </c>
      <c r="L129" s="2" t="s">
        <v>46</v>
      </c>
      <c r="M129" s="2" t="s">
        <v>47</v>
      </c>
      <c r="N129" s="3" t="s">
        <v>81</v>
      </c>
      <c r="O129" s="3"/>
      <c r="P129" s="29" t="s">
        <v>171</v>
      </c>
    </row>
    <row r="130" spans="1:16" x14ac:dyDescent="0.25">
      <c r="A130" s="27">
        <v>-2.88</v>
      </c>
      <c r="B130" s="28">
        <v>41835</v>
      </c>
      <c r="C130" s="28"/>
      <c r="D130" s="2" t="s">
        <v>5</v>
      </c>
      <c r="E130" s="2" t="s">
        <v>30</v>
      </c>
      <c r="F130" s="2" t="s">
        <v>16</v>
      </c>
      <c r="G130" s="2" t="s">
        <v>83</v>
      </c>
      <c r="H130" s="27"/>
      <c r="I130" s="27"/>
      <c r="J130" s="2" t="s">
        <v>9</v>
      </c>
      <c r="K130" s="2" t="s">
        <v>30</v>
      </c>
      <c r="L130" s="3" t="s">
        <v>46</v>
      </c>
      <c r="M130" s="3" t="s">
        <v>48</v>
      </c>
      <c r="N130" s="27"/>
      <c r="O130" s="27"/>
      <c r="P130" s="29" t="s">
        <v>172</v>
      </c>
    </row>
    <row r="131" spans="1:16" x14ac:dyDescent="0.25">
      <c r="A131" s="27">
        <v>89</v>
      </c>
      <c r="B131" s="28">
        <v>41835</v>
      </c>
      <c r="C131" s="28"/>
      <c r="D131" s="2" t="s">
        <v>5</v>
      </c>
      <c r="E131" s="2" t="s">
        <v>30</v>
      </c>
      <c r="F131" s="2" t="s">
        <v>16</v>
      </c>
      <c r="G131" s="2" t="s">
        <v>45</v>
      </c>
      <c r="H131" s="27"/>
      <c r="I131" s="27"/>
      <c r="J131" s="2" t="s">
        <v>9</v>
      </c>
      <c r="K131" s="2" t="s">
        <v>30</v>
      </c>
      <c r="L131" s="2" t="s">
        <v>46</v>
      </c>
      <c r="M131" s="2" t="s">
        <v>47</v>
      </c>
      <c r="N131" s="3" t="s">
        <v>81</v>
      </c>
      <c r="O131" s="3"/>
      <c r="P131" s="29" t="s">
        <v>173</v>
      </c>
    </row>
    <row r="132" spans="1:16" x14ac:dyDescent="0.25">
      <c r="A132" s="27">
        <v>89</v>
      </c>
      <c r="B132" s="28">
        <v>41835</v>
      </c>
      <c r="C132" s="28"/>
      <c r="D132" s="2" t="s">
        <v>5</v>
      </c>
      <c r="E132" s="2" t="s">
        <v>30</v>
      </c>
      <c r="F132" s="2" t="s">
        <v>16</v>
      </c>
      <c r="G132" s="2" t="s">
        <v>45</v>
      </c>
      <c r="H132" s="27"/>
      <c r="I132" s="27"/>
      <c r="J132" s="2" t="s">
        <v>9</v>
      </c>
      <c r="K132" s="2" t="s">
        <v>30</v>
      </c>
      <c r="L132" s="2" t="s">
        <v>46</v>
      </c>
      <c r="M132" s="2" t="s">
        <v>47</v>
      </c>
      <c r="N132" s="3" t="s">
        <v>81</v>
      </c>
      <c r="O132" s="3"/>
      <c r="P132" s="29" t="s">
        <v>174</v>
      </c>
    </row>
    <row r="133" spans="1:16" x14ac:dyDescent="0.25">
      <c r="A133" s="27">
        <v>89</v>
      </c>
      <c r="B133" s="28">
        <v>41835</v>
      </c>
      <c r="C133" s="28"/>
      <c r="D133" s="2" t="s">
        <v>5</v>
      </c>
      <c r="E133" s="2" t="s">
        <v>30</v>
      </c>
      <c r="F133" s="2" t="s">
        <v>16</v>
      </c>
      <c r="G133" s="2" t="s">
        <v>45</v>
      </c>
      <c r="H133" s="27"/>
      <c r="I133" s="27"/>
      <c r="J133" s="2" t="s">
        <v>9</v>
      </c>
      <c r="K133" s="2" t="s">
        <v>30</v>
      </c>
      <c r="L133" s="2" t="s">
        <v>46</v>
      </c>
      <c r="M133" s="2" t="s">
        <v>47</v>
      </c>
      <c r="N133" s="3" t="s">
        <v>81</v>
      </c>
      <c r="O133" s="3"/>
      <c r="P133" s="29" t="s">
        <v>175</v>
      </c>
    </row>
    <row r="134" spans="1:16" x14ac:dyDescent="0.25">
      <c r="A134" s="27">
        <v>178</v>
      </c>
      <c r="B134" s="28">
        <v>41835</v>
      </c>
      <c r="C134" s="28"/>
      <c r="D134" s="2" t="s">
        <v>5</v>
      </c>
      <c r="E134" s="2" t="s">
        <v>30</v>
      </c>
      <c r="F134" s="2" t="s">
        <v>16</v>
      </c>
      <c r="G134" s="2" t="s">
        <v>45</v>
      </c>
      <c r="H134" s="27"/>
      <c r="I134" s="27"/>
      <c r="J134" s="2" t="s">
        <v>9</v>
      </c>
      <c r="K134" s="2" t="s">
        <v>30</v>
      </c>
      <c r="L134" s="2" t="s">
        <v>46</v>
      </c>
      <c r="M134" s="2" t="s">
        <v>47</v>
      </c>
      <c r="N134" s="3" t="s">
        <v>81</v>
      </c>
      <c r="O134" s="3"/>
      <c r="P134" s="29" t="s">
        <v>176</v>
      </c>
    </row>
    <row r="135" spans="1:16" x14ac:dyDescent="0.25">
      <c r="A135" s="27">
        <v>178</v>
      </c>
      <c r="B135" s="28">
        <v>41835</v>
      </c>
      <c r="C135" s="28"/>
      <c r="D135" s="2" t="s">
        <v>5</v>
      </c>
      <c r="E135" s="2" t="s">
        <v>30</v>
      </c>
      <c r="F135" s="2" t="s">
        <v>16</v>
      </c>
      <c r="G135" s="2" t="s">
        <v>45</v>
      </c>
      <c r="H135" s="27"/>
      <c r="I135" s="27"/>
      <c r="J135" s="2" t="s">
        <v>9</v>
      </c>
      <c r="K135" s="2" t="s">
        <v>30</v>
      </c>
      <c r="L135" s="2" t="s">
        <v>46</v>
      </c>
      <c r="M135" s="2" t="s">
        <v>47</v>
      </c>
      <c r="N135" s="3" t="s">
        <v>81</v>
      </c>
      <c r="O135" s="3"/>
      <c r="P135" s="29" t="s">
        <v>177</v>
      </c>
    </row>
    <row r="136" spans="1:16" x14ac:dyDescent="0.25">
      <c r="A136" s="2">
        <v>952.77</v>
      </c>
      <c r="B136" s="30">
        <v>41836</v>
      </c>
      <c r="C136" s="30"/>
      <c r="D136" t="s">
        <v>5</v>
      </c>
      <c r="E136" t="s">
        <v>30</v>
      </c>
      <c r="F136" t="s">
        <v>16</v>
      </c>
      <c r="G136" t="s">
        <v>28</v>
      </c>
      <c r="H136" s="27"/>
      <c r="I136" s="27"/>
      <c r="J136" s="2" t="s">
        <v>5</v>
      </c>
      <c r="K136" s="21" t="s">
        <v>30</v>
      </c>
      <c r="L136" s="2" t="s">
        <v>16</v>
      </c>
      <c r="M136" s="2" t="s">
        <v>83</v>
      </c>
      <c r="N136" s="2"/>
      <c r="O136" s="2"/>
      <c r="P136" s="29" t="s">
        <v>110</v>
      </c>
    </row>
    <row r="137" spans="1:16" x14ac:dyDescent="0.25">
      <c r="A137" s="27">
        <v>89</v>
      </c>
      <c r="B137" s="28">
        <v>41836</v>
      </c>
      <c r="C137" s="28"/>
      <c r="D137" s="2" t="s">
        <v>5</v>
      </c>
      <c r="E137" s="2" t="s">
        <v>30</v>
      </c>
      <c r="F137" s="2" t="s">
        <v>16</v>
      </c>
      <c r="G137" s="2" t="s">
        <v>45</v>
      </c>
      <c r="H137" s="27"/>
      <c r="I137" s="27"/>
      <c r="J137" s="2" t="s">
        <v>9</v>
      </c>
      <c r="K137" s="2" t="s">
        <v>30</v>
      </c>
      <c r="L137" s="2" t="s">
        <v>46</v>
      </c>
      <c r="M137" s="2" t="s">
        <v>47</v>
      </c>
      <c r="N137" s="3" t="s">
        <v>81</v>
      </c>
      <c r="O137" s="3"/>
      <c r="P137" s="29" t="s">
        <v>178</v>
      </c>
    </row>
    <row r="138" spans="1:16" x14ac:dyDescent="0.25">
      <c r="A138" s="27">
        <v>5</v>
      </c>
      <c r="B138" s="28">
        <v>41836</v>
      </c>
      <c r="C138" s="28"/>
      <c r="D138" s="2" t="s">
        <v>5</v>
      </c>
      <c r="E138" s="2" t="s">
        <v>30</v>
      </c>
      <c r="F138" s="2" t="s">
        <v>16</v>
      </c>
      <c r="G138" s="2" t="s">
        <v>45</v>
      </c>
      <c r="H138" s="27"/>
      <c r="I138" s="27"/>
      <c r="J138" s="2" t="s">
        <v>9</v>
      </c>
      <c r="K138" s="2" t="s">
        <v>30</v>
      </c>
      <c r="L138" s="2" t="s">
        <v>46</v>
      </c>
      <c r="M138" s="27" t="s">
        <v>115</v>
      </c>
      <c r="N138" s="27" t="s">
        <v>116</v>
      </c>
      <c r="O138" s="27"/>
      <c r="P138" s="29" t="s">
        <v>179</v>
      </c>
    </row>
    <row r="139" spans="1:16" x14ac:dyDescent="0.25">
      <c r="A139" s="11">
        <v>1748.02</v>
      </c>
      <c r="B139" s="12">
        <v>41838</v>
      </c>
      <c r="C139" s="12"/>
      <c r="D139" t="s">
        <v>5</v>
      </c>
      <c r="E139" t="s">
        <v>8</v>
      </c>
      <c r="F139" t="s">
        <v>16</v>
      </c>
      <c r="G139" t="s">
        <v>17</v>
      </c>
      <c r="H139" s="27"/>
      <c r="I139" s="27"/>
      <c r="J139" s="2" t="s">
        <v>5</v>
      </c>
      <c r="K139" s="2" t="s">
        <v>8</v>
      </c>
      <c r="L139" s="2" t="s">
        <v>6</v>
      </c>
      <c r="M139" s="2" t="s">
        <v>7</v>
      </c>
      <c r="N139" s="3"/>
      <c r="O139" s="3"/>
      <c r="P139" s="29" t="s">
        <v>40</v>
      </c>
    </row>
    <row r="140" spans="1:16" x14ac:dyDescent="0.25">
      <c r="A140" s="2">
        <v>172.24</v>
      </c>
      <c r="B140" s="14">
        <v>41840</v>
      </c>
      <c r="C140" s="14"/>
      <c r="D140" t="s">
        <v>5</v>
      </c>
      <c r="E140" t="s">
        <v>30</v>
      </c>
      <c r="F140" t="s">
        <v>16</v>
      </c>
      <c r="G140" t="s">
        <v>28</v>
      </c>
      <c r="H140" s="27"/>
      <c r="I140" s="27"/>
      <c r="J140" s="2" t="s">
        <v>5</v>
      </c>
      <c r="K140" s="26" t="s">
        <v>30</v>
      </c>
      <c r="L140" s="2" t="s">
        <v>16</v>
      </c>
      <c r="M140" s="2" t="s">
        <v>83</v>
      </c>
      <c r="N140" s="2"/>
      <c r="O140" s="2"/>
      <c r="P140" s="29" t="s">
        <v>110</v>
      </c>
    </row>
    <row r="141" spans="1:16" x14ac:dyDescent="0.25">
      <c r="A141" s="2">
        <v>701</v>
      </c>
      <c r="B141" s="14">
        <v>41840</v>
      </c>
      <c r="C141" s="14"/>
      <c r="D141" s="2" t="s">
        <v>18</v>
      </c>
      <c r="E141" s="2" t="s">
        <v>8</v>
      </c>
      <c r="F141" s="2" t="s">
        <v>29</v>
      </c>
      <c r="G141" s="2" t="s">
        <v>41</v>
      </c>
      <c r="J141" t="s">
        <v>5</v>
      </c>
      <c r="K141" t="s">
        <v>8</v>
      </c>
      <c r="L141" t="s">
        <v>16</v>
      </c>
      <c r="M141" t="s">
        <v>28</v>
      </c>
      <c r="N141" s="2"/>
      <c r="O141" s="2"/>
      <c r="P141" s="29" t="s">
        <v>148</v>
      </c>
    </row>
    <row r="142" spans="1:16" x14ac:dyDescent="0.25">
      <c r="A142" s="27">
        <v>178</v>
      </c>
      <c r="B142" s="28">
        <v>41840</v>
      </c>
      <c r="C142" s="28"/>
      <c r="D142" s="2" t="s">
        <v>5</v>
      </c>
      <c r="E142" s="2" t="s">
        <v>30</v>
      </c>
      <c r="F142" s="2" t="s">
        <v>16</v>
      </c>
      <c r="G142" s="2" t="s">
        <v>95</v>
      </c>
      <c r="H142" s="2" t="s">
        <v>147</v>
      </c>
      <c r="I142" s="2"/>
      <c r="J142" s="2" t="s">
        <v>5</v>
      </c>
      <c r="K142" s="2" t="s">
        <v>30</v>
      </c>
      <c r="L142" s="2" t="s">
        <v>16</v>
      </c>
      <c r="M142" s="2" t="s">
        <v>95</v>
      </c>
      <c r="N142" s="27" t="s">
        <v>114</v>
      </c>
      <c r="O142" s="27"/>
      <c r="P142" s="29" t="s">
        <v>180</v>
      </c>
    </row>
    <row r="143" spans="1:16" x14ac:dyDescent="0.25">
      <c r="A143" s="2">
        <v>18.100000000000001</v>
      </c>
      <c r="B143" s="12">
        <v>41842</v>
      </c>
      <c r="C143" s="12"/>
      <c r="D143" s="2" t="s">
        <v>20</v>
      </c>
      <c r="E143" s="2" t="s">
        <v>8</v>
      </c>
      <c r="F143" s="2" t="s">
        <v>44</v>
      </c>
      <c r="G143" s="3"/>
      <c r="H143" s="27"/>
      <c r="I143" s="27"/>
      <c r="J143" t="s">
        <v>18</v>
      </c>
      <c r="K143" t="s">
        <v>8</v>
      </c>
      <c r="L143" t="s">
        <v>29</v>
      </c>
      <c r="M143" t="s">
        <v>54</v>
      </c>
      <c r="N143" s="3"/>
      <c r="O143" s="3"/>
      <c r="P143" s="3" t="s">
        <v>73</v>
      </c>
    </row>
    <row r="144" spans="1:16" x14ac:dyDescent="0.25">
      <c r="A144" s="27">
        <v>89</v>
      </c>
      <c r="B144" s="28">
        <v>41842</v>
      </c>
      <c r="C144" s="28"/>
      <c r="D144" s="2" t="s">
        <v>5</v>
      </c>
      <c r="E144" s="2" t="s">
        <v>30</v>
      </c>
      <c r="F144" s="2" t="s">
        <v>16</v>
      </c>
      <c r="G144" s="2" t="s">
        <v>45</v>
      </c>
      <c r="H144" s="27"/>
      <c r="I144" s="27"/>
      <c r="J144" s="2" t="s">
        <v>9</v>
      </c>
      <c r="K144" s="2" t="s">
        <v>30</v>
      </c>
      <c r="L144" s="2" t="s">
        <v>46</v>
      </c>
      <c r="M144" s="2" t="s">
        <v>47</v>
      </c>
      <c r="N144" s="3" t="s">
        <v>81</v>
      </c>
      <c r="O144" s="3"/>
      <c r="P144" s="27" t="s">
        <v>181</v>
      </c>
    </row>
    <row r="145" spans="1:16" x14ac:dyDescent="0.25">
      <c r="A145" s="27">
        <v>-80</v>
      </c>
      <c r="B145" s="28">
        <v>41842</v>
      </c>
      <c r="C145" s="28"/>
      <c r="D145" s="2" t="s">
        <v>5</v>
      </c>
      <c r="E145" s="2" t="s">
        <v>30</v>
      </c>
      <c r="F145" s="2" t="s">
        <v>16</v>
      </c>
      <c r="G145" s="2" t="s">
        <v>45</v>
      </c>
      <c r="H145" s="27"/>
      <c r="I145" s="27"/>
      <c r="J145" s="2" t="s">
        <v>9</v>
      </c>
      <c r="K145" s="2" t="s">
        <v>30</v>
      </c>
      <c r="L145" s="2" t="s">
        <v>46</v>
      </c>
      <c r="M145" s="2" t="s">
        <v>47</v>
      </c>
      <c r="N145" s="3" t="s">
        <v>150</v>
      </c>
      <c r="O145" s="3"/>
      <c r="P145" s="29" t="s">
        <v>182</v>
      </c>
    </row>
    <row r="146" spans="1:16" x14ac:dyDescent="0.25">
      <c r="A146" s="2">
        <v>1508</v>
      </c>
      <c r="B146" s="14">
        <v>41843</v>
      </c>
      <c r="C146" s="14"/>
      <c r="D146" t="s">
        <v>5</v>
      </c>
      <c r="E146" t="s">
        <v>30</v>
      </c>
      <c r="F146" t="s">
        <v>16</v>
      </c>
      <c r="G146" t="s">
        <v>28</v>
      </c>
      <c r="H146" s="27"/>
      <c r="I146" s="27"/>
      <c r="J146" s="2" t="s">
        <v>5</v>
      </c>
      <c r="K146" s="26" t="s">
        <v>30</v>
      </c>
      <c r="L146" s="2" t="s">
        <v>16</v>
      </c>
      <c r="M146" s="2" t="s">
        <v>45</v>
      </c>
      <c r="N146" s="2"/>
      <c r="O146" s="2"/>
      <c r="P146" s="29" t="s">
        <v>139</v>
      </c>
    </row>
    <row r="147" spans="1:16" x14ac:dyDescent="0.25">
      <c r="A147" s="2">
        <f>895.04-0.04+89</f>
        <v>984</v>
      </c>
      <c r="B147" s="14">
        <v>41843</v>
      </c>
      <c r="C147" s="14"/>
      <c r="D147" t="s">
        <v>5</v>
      </c>
      <c r="E147" t="s">
        <v>30</v>
      </c>
      <c r="F147" t="s">
        <v>16</v>
      </c>
      <c r="G147" t="s">
        <v>28</v>
      </c>
      <c r="H147" s="27"/>
      <c r="I147" s="27"/>
      <c r="J147" s="2" t="s">
        <v>5</v>
      </c>
      <c r="K147" s="26" t="s">
        <v>30</v>
      </c>
      <c r="L147" s="2" t="s">
        <v>16</v>
      </c>
      <c r="M147" s="2" t="s">
        <v>45</v>
      </c>
      <c r="N147" s="2"/>
      <c r="O147" s="2"/>
      <c r="P147" s="29" t="s">
        <v>140</v>
      </c>
    </row>
    <row r="148" spans="1:16" x14ac:dyDescent="0.25">
      <c r="A148" s="2">
        <f>0.04-89</f>
        <v>-88.96</v>
      </c>
      <c r="B148" s="14">
        <v>41843</v>
      </c>
      <c r="C148" s="14"/>
      <c r="D148" t="s">
        <v>5</v>
      </c>
      <c r="E148" t="s">
        <v>30</v>
      </c>
      <c r="F148" t="s">
        <v>16</v>
      </c>
      <c r="G148" t="s">
        <v>28</v>
      </c>
      <c r="H148" s="27"/>
      <c r="I148" s="27"/>
      <c r="J148" s="2" t="s">
        <v>9</v>
      </c>
      <c r="K148" s="26" t="s">
        <v>30</v>
      </c>
      <c r="L148" s="3" t="s">
        <v>145</v>
      </c>
      <c r="M148" s="3" t="s">
        <v>146</v>
      </c>
      <c r="N148" s="2"/>
      <c r="O148" s="2"/>
      <c r="P148" s="29" t="s">
        <v>141</v>
      </c>
    </row>
    <row r="149" spans="1:16" x14ac:dyDescent="0.25">
      <c r="A149" s="2">
        <v>178</v>
      </c>
      <c r="B149" s="14">
        <v>41843</v>
      </c>
      <c r="C149" s="14"/>
      <c r="D149" t="s">
        <v>5</v>
      </c>
      <c r="E149" t="s">
        <v>30</v>
      </c>
      <c r="F149" t="s">
        <v>16</v>
      </c>
      <c r="G149" t="s">
        <v>28</v>
      </c>
      <c r="J149" s="2" t="s">
        <v>5</v>
      </c>
      <c r="K149" s="31" t="s">
        <v>30</v>
      </c>
      <c r="L149" s="2" t="s">
        <v>16</v>
      </c>
      <c r="M149" s="2" t="s">
        <v>95</v>
      </c>
      <c r="N149" s="2" t="s">
        <v>147</v>
      </c>
      <c r="O149" s="2"/>
      <c r="P149" s="29" t="s">
        <v>142</v>
      </c>
    </row>
    <row r="150" spans="1:16" x14ac:dyDescent="0.25">
      <c r="A150" s="2">
        <v>648</v>
      </c>
      <c r="B150" s="12">
        <v>41845</v>
      </c>
      <c r="C150" s="12"/>
      <c r="D150" s="2" t="s">
        <v>20</v>
      </c>
      <c r="E150" s="2" t="s">
        <v>8</v>
      </c>
      <c r="F150" s="2" t="s">
        <v>21</v>
      </c>
      <c r="G150" s="2" t="s">
        <v>26</v>
      </c>
      <c r="J150" t="s">
        <v>18</v>
      </c>
      <c r="K150" t="s">
        <v>8</v>
      </c>
      <c r="L150" t="s">
        <v>29</v>
      </c>
      <c r="M150" t="s">
        <v>41</v>
      </c>
      <c r="P150" s="3" t="s">
        <v>137</v>
      </c>
    </row>
    <row r="151" spans="1:16" x14ac:dyDescent="0.25">
      <c r="A151" s="2">
        <v>9</v>
      </c>
      <c r="B151" s="14">
        <v>41847</v>
      </c>
      <c r="C151" s="14"/>
      <c r="D151" t="s">
        <v>5</v>
      </c>
      <c r="E151" t="s">
        <v>8</v>
      </c>
      <c r="F151" t="s">
        <v>16</v>
      </c>
      <c r="G151" t="s">
        <v>28</v>
      </c>
      <c r="J151" s="2" t="s">
        <v>9</v>
      </c>
      <c r="K151" s="21" t="s">
        <v>8</v>
      </c>
      <c r="L151" s="2" t="s">
        <v>25</v>
      </c>
      <c r="M151" s="2" t="s">
        <v>39</v>
      </c>
      <c r="N151" s="2"/>
      <c r="O151" s="2"/>
      <c r="P151" s="29" t="s">
        <v>143</v>
      </c>
    </row>
    <row r="152" spans="1:16" x14ac:dyDescent="0.25">
      <c r="A152" s="11">
        <v>28.21</v>
      </c>
      <c r="B152" s="12">
        <v>41851</v>
      </c>
      <c r="C152" s="12"/>
      <c r="D152" t="s">
        <v>5</v>
      </c>
      <c r="E152" t="s">
        <v>8</v>
      </c>
      <c r="F152" t="s">
        <v>16</v>
      </c>
      <c r="G152" t="s">
        <v>17</v>
      </c>
      <c r="H152" s="27"/>
      <c r="I152" s="27"/>
      <c r="J152" s="2" t="s">
        <v>9</v>
      </c>
      <c r="K152" s="2" t="s">
        <v>8</v>
      </c>
      <c r="L152" s="2" t="s">
        <v>10</v>
      </c>
      <c r="M152" s="2"/>
      <c r="N152" s="3"/>
      <c r="O152" s="3"/>
      <c r="P152" s="29" t="s">
        <v>15</v>
      </c>
    </row>
    <row r="153" spans="1:16" x14ac:dyDescent="0.25">
      <c r="A153" s="2">
        <v>1716.26</v>
      </c>
      <c r="B153" s="12">
        <v>41851</v>
      </c>
      <c r="C153" s="12"/>
      <c r="D153" s="2" t="s">
        <v>5</v>
      </c>
      <c r="E153" s="2" t="s">
        <v>8</v>
      </c>
      <c r="F153" s="2" t="s">
        <v>6</v>
      </c>
      <c r="G153" s="2" t="s">
        <v>7</v>
      </c>
      <c r="H153" s="27"/>
      <c r="I153" s="27"/>
      <c r="J153" t="s">
        <v>9</v>
      </c>
      <c r="K153" t="s">
        <v>8</v>
      </c>
      <c r="L153" t="s">
        <v>7</v>
      </c>
      <c r="M153" t="s">
        <v>11</v>
      </c>
      <c r="N153" s="3"/>
      <c r="O153" s="3"/>
      <c r="P153" s="29"/>
    </row>
    <row r="154" spans="1:16" x14ac:dyDescent="0.25">
      <c r="A154" s="2">
        <v>8</v>
      </c>
      <c r="B154" s="12">
        <v>41851</v>
      </c>
      <c r="C154" s="12"/>
      <c r="D154" s="2" t="s">
        <v>5</v>
      </c>
      <c r="E154" s="2" t="s">
        <v>8</v>
      </c>
      <c r="F154" s="2" t="s">
        <v>6</v>
      </c>
      <c r="G154" s="2" t="s">
        <v>7</v>
      </c>
      <c r="H154" s="27"/>
      <c r="I154" s="27"/>
      <c r="J154" t="s">
        <v>9</v>
      </c>
      <c r="K154" t="s">
        <v>8</v>
      </c>
      <c r="L154" t="s">
        <v>7</v>
      </c>
      <c r="M154" t="s">
        <v>12</v>
      </c>
      <c r="N154" s="3"/>
      <c r="O154" s="3"/>
      <c r="P154" s="29"/>
    </row>
    <row r="155" spans="1:16" x14ac:dyDescent="0.25">
      <c r="A155" s="2">
        <v>13</v>
      </c>
      <c r="B155" s="12">
        <v>41851</v>
      </c>
      <c r="C155" s="12"/>
      <c r="D155" s="2" t="s">
        <v>5</v>
      </c>
      <c r="E155" s="2" t="s">
        <v>8</v>
      </c>
      <c r="F155" s="2" t="s">
        <v>6</v>
      </c>
      <c r="G155" s="2" t="s">
        <v>7</v>
      </c>
      <c r="H155" s="27"/>
      <c r="I155" s="27"/>
      <c r="J155" t="s">
        <v>9</v>
      </c>
      <c r="K155" t="s">
        <v>8</v>
      </c>
      <c r="L155" t="s">
        <v>7</v>
      </c>
      <c r="M155" t="s">
        <v>13</v>
      </c>
      <c r="N155" s="3"/>
      <c r="O155" s="3"/>
      <c r="P155" s="29"/>
    </row>
    <row r="156" spans="1:16" x14ac:dyDescent="0.25">
      <c r="A156" s="2">
        <v>115</v>
      </c>
      <c r="B156" s="12">
        <v>41851</v>
      </c>
      <c r="C156" s="12"/>
      <c r="D156" s="2" t="s">
        <v>5</v>
      </c>
      <c r="E156" s="2" t="s">
        <v>8</v>
      </c>
      <c r="F156" s="2" t="s">
        <v>6</v>
      </c>
      <c r="G156" s="2" t="s">
        <v>7</v>
      </c>
      <c r="H156" s="27"/>
      <c r="I156" s="27"/>
      <c r="J156" t="s">
        <v>9</v>
      </c>
      <c r="K156" t="s">
        <v>8</v>
      </c>
      <c r="L156" t="s">
        <v>14</v>
      </c>
      <c r="N156" s="3"/>
      <c r="O156" s="3"/>
      <c r="P156" s="29"/>
    </row>
    <row r="157" spans="1:16" x14ac:dyDescent="0.25">
      <c r="A157" s="2">
        <v>46.55</v>
      </c>
      <c r="B157" s="12">
        <v>41853</v>
      </c>
      <c r="C157" s="12"/>
      <c r="D157" s="23" t="s">
        <v>20</v>
      </c>
      <c r="E157" s="23" t="s">
        <v>8</v>
      </c>
      <c r="F157" s="23" t="s">
        <v>64</v>
      </c>
      <c r="G157" s="23"/>
      <c r="H157" s="23"/>
      <c r="I157" s="23"/>
      <c r="J157" t="s">
        <v>18</v>
      </c>
      <c r="K157" t="s">
        <v>8</v>
      </c>
      <c r="L157" t="s">
        <v>29</v>
      </c>
      <c r="M157" t="s">
        <v>68</v>
      </c>
      <c r="P157" s="3" t="s">
        <v>197</v>
      </c>
    </row>
    <row r="158" spans="1:16" x14ac:dyDescent="0.25">
      <c r="A158" s="2">
        <v>18</v>
      </c>
      <c r="B158" s="14">
        <v>41853</v>
      </c>
      <c r="C158" s="14"/>
      <c r="D158" t="s">
        <v>5</v>
      </c>
      <c r="E158" s="23" t="s">
        <v>8</v>
      </c>
      <c r="F158" t="s">
        <v>16</v>
      </c>
      <c r="G158" t="s">
        <v>28</v>
      </c>
      <c r="H158" s="23"/>
      <c r="I158" s="23"/>
      <c r="J158" s="2" t="s">
        <v>9</v>
      </c>
      <c r="K158" s="21" t="s">
        <v>8</v>
      </c>
      <c r="L158" s="2" t="s">
        <v>25</v>
      </c>
      <c r="M158" s="2" t="s">
        <v>39</v>
      </c>
      <c r="P158" s="3" t="s">
        <v>213</v>
      </c>
    </row>
    <row r="159" spans="1:16" x14ac:dyDescent="0.25">
      <c r="A159" s="11">
        <v>4017.4</v>
      </c>
      <c r="B159" s="12">
        <v>41855</v>
      </c>
      <c r="C159" s="12"/>
      <c r="D159" t="s">
        <v>5</v>
      </c>
      <c r="E159" t="s">
        <v>93</v>
      </c>
      <c r="F159" t="s">
        <v>16</v>
      </c>
      <c r="G159" t="s">
        <v>17</v>
      </c>
      <c r="H159" s="27"/>
      <c r="I159" s="27"/>
      <c r="J159" s="2" t="s">
        <v>5</v>
      </c>
      <c r="K159" s="2" t="s">
        <v>93</v>
      </c>
      <c r="L159" s="2" t="s">
        <v>16</v>
      </c>
      <c r="M159" s="3" t="s">
        <v>45</v>
      </c>
      <c r="N159" s="3"/>
      <c r="O159" s="3"/>
      <c r="P159" s="29" t="s">
        <v>186</v>
      </c>
    </row>
    <row r="160" spans="1:16" x14ac:dyDescent="0.25">
      <c r="A160" s="23">
        <v>107</v>
      </c>
      <c r="B160" s="22">
        <v>41856</v>
      </c>
      <c r="C160" s="22"/>
      <c r="D160" s="23" t="s">
        <v>20</v>
      </c>
      <c r="E160" s="23" t="s">
        <v>8</v>
      </c>
      <c r="F160" s="23" t="s">
        <v>23</v>
      </c>
      <c r="G160" s="23"/>
      <c r="H160" s="23"/>
      <c r="I160" s="23"/>
      <c r="J160" t="s">
        <v>5</v>
      </c>
      <c r="K160" t="s">
        <v>8</v>
      </c>
      <c r="L160" t="s">
        <v>16</v>
      </c>
      <c r="M160" t="s">
        <v>17</v>
      </c>
      <c r="N160" s="3"/>
      <c r="O160" s="3"/>
      <c r="P160" s="29" t="s">
        <v>27</v>
      </c>
    </row>
    <row r="161" spans="1:16" x14ac:dyDescent="0.25">
      <c r="A161" s="23">
        <v>46.55</v>
      </c>
      <c r="B161" s="22">
        <v>41857</v>
      </c>
      <c r="C161" s="22"/>
      <c r="D161" s="23" t="s">
        <v>18</v>
      </c>
      <c r="E161" s="23" t="s">
        <v>8</v>
      </c>
      <c r="F161" s="23" t="s">
        <v>29</v>
      </c>
      <c r="G161" s="24" t="s">
        <v>68</v>
      </c>
      <c r="H161" s="23"/>
      <c r="I161" s="23"/>
      <c r="J161" t="s">
        <v>5</v>
      </c>
      <c r="K161" t="s">
        <v>8</v>
      </c>
      <c r="L161" t="s">
        <v>16</v>
      </c>
      <c r="M161" t="s">
        <v>17</v>
      </c>
      <c r="N161" s="3"/>
      <c r="O161" s="3"/>
      <c r="P161" s="29" t="s">
        <v>189</v>
      </c>
    </row>
    <row r="162" spans="1:16" x14ac:dyDescent="0.25">
      <c r="A162" s="23">
        <v>22.28</v>
      </c>
      <c r="B162" s="22">
        <v>41857</v>
      </c>
      <c r="C162" s="22"/>
      <c r="D162" s="23" t="s">
        <v>18</v>
      </c>
      <c r="E162" s="23" t="s">
        <v>8</v>
      </c>
      <c r="F162" s="23" t="s">
        <v>29</v>
      </c>
      <c r="G162" s="24" t="s">
        <v>97</v>
      </c>
      <c r="H162" s="23"/>
      <c r="I162" s="23"/>
      <c r="J162" t="s">
        <v>5</v>
      </c>
      <c r="K162" t="s">
        <v>8</v>
      </c>
      <c r="L162" t="s">
        <v>16</v>
      </c>
      <c r="M162" t="s">
        <v>17</v>
      </c>
      <c r="N162" s="3"/>
      <c r="O162" s="3"/>
      <c r="P162" s="29" t="s">
        <v>190</v>
      </c>
    </row>
    <row r="163" spans="1:16" x14ac:dyDescent="0.25">
      <c r="A163" s="23">
        <v>648</v>
      </c>
      <c r="B163" s="22">
        <v>41857</v>
      </c>
      <c r="C163" s="22"/>
      <c r="D163" s="23" t="s">
        <v>18</v>
      </c>
      <c r="E163" s="23" t="s">
        <v>8</v>
      </c>
      <c r="F163" s="23" t="s">
        <v>29</v>
      </c>
      <c r="G163" s="23" t="s">
        <v>41</v>
      </c>
      <c r="H163" s="23"/>
      <c r="I163" s="23"/>
      <c r="J163" t="s">
        <v>5</v>
      </c>
      <c r="K163" t="s">
        <v>8</v>
      </c>
      <c r="L163" t="s">
        <v>16</v>
      </c>
      <c r="M163" t="s">
        <v>17</v>
      </c>
      <c r="P163" s="29" t="s">
        <v>191</v>
      </c>
    </row>
    <row r="164" spans="1:16" x14ac:dyDescent="0.25">
      <c r="A164" s="23">
        <v>701</v>
      </c>
      <c r="B164" s="22">
        <v>41857</v>
      </c>
      <c r="C164" s="22"/>
      <c r="D164" s="23" t="s">
        <v>5</v>
      </c>
      <c r="E164" s="23" t="s">
        <v>8</v>
      </c>
      <c r="F164" s="23" t="s">
        <v>16</v>
      </c>
      <c r="G164" s="23" t="s">
        <v>28</v>
      </c>
      <c r="H164" s="23"/>
      <c r="I164" s="23"/>
      <c r="J164" t="s">
        <v>5</v>
      </c>
      <c r="K164" t="s">
        <v>8</v>
      </c>
      <c r="L164" t="s">
        <v>16</v>
      </c>
      <c r="M164" t="s">
        <v>17</v>
      </c>
      <c r="P164" s="29" t="s">
        <v>192</v>
      </c>
    </row>
    <row r="165" spans="1:16" x14ac:dyDescent="0.25">
      <c r="A165" s="2">
        <v>2400</v>
      </c>
      <c r="B165" s="12">
        <v>41858</v>
      </c>
      <c r="C165" s="12"/>
      <c r="D165" t="s">
        <v>5</v>
      </c>
      <c r="E165" t="s">
        <v>30</v>
      </c>
      <c r="F165" t="s">
        <v>16</v>
      </c>
      <c r="G165" t="s">
        <v>17</v>
      </c>
      <c r="H165" s="27"/>
      <c r="I165" s="27"/>
      <c r="J165" s="2" t="s">
        <v>5</v>
      </c>
      <c r="K165" s="2" t="s">
        <v>8</v>
      </c>
      <c r="L165" s="2" t="s">
        <v>16</v>
      </c>
      <c r="M165" s="3" t="s">
        <v>45</v>
      </c>
      <c r="N165" s="3"/>
      <c r="O165" s="3"/>
      <c r="P165" s="29" t="s">
        <v>187</v>
      </c>
    </row>
    <row r="166" spans="1:16" x14ac:dyDescent="0.25">
      <c r="A166" s="2">
        <v>8</v>
      </c>
      <c r="B166" s="12">
        <v>41858</v>
      </c>
      <c r="C166" s="12"/>
      <c r="D166" t="s">
        <v>5</v>
      </c>
      <c r="E166" t="s">
        <v>8</v>
      </c>
      <c r="F166" t="s">
        <v>16</v>
      </c>
      <c r="G166" t="s">
        <v>17</v>
      </c>
      <c r="H166" s="27"/>
      <c r="I166" s="27"/>
      <c r="J166" s="2" t="s">
        <v>5</v>
      </c>
      <c r="K166" s="2" t="s">
        <v>8</v>
      </c>
      <c r="L166" s="2" t="s">
        <v>16</v>
      </c>
      <c r="M166" s="3" t="s">
        <v>45</v>
      </c>
      <c r="N166" s="3"/>
      <c r="O166" s="3"/>
      <c r="P166" s="29" t="s">
        <v>188</v>
      </c>
    </row>
    <row r="167" spans="1:16" x14ac:dyDescent="0.25">
      <c r="A167" s="2">
        <v>187</v>
      </c>
      <c r="B167" s="14">
        <v>41858</v>
      </c>
      <c r="C167" s="14"/>
      <c r="D167" t="s">
        <v>5</v>
      </c>
      <c r="E167" s="26" t="s">
        <v>30</v>
      </c>
      <c r="F167" t="s">
        <v>16</v>
      </c>
      <c r="G167" t="s">
        <v>28</v>
      </c>
      <c r="H167" s="23"/>
      <c r="I167" s="23"/>
      <c r="J167" s="2" t="s">
        <v>5</v>
      </c>
      <c r="K167" s="26" t="s">
        <v>30</v>
      </c>
      <c r="L167" s="2" t="s">
        <v>16</v>
      </c>
      <c r="M167" s="2" t="s">
        <v>45</v>
      </c>
      <c r="P167" s="29" t="s">
        <v>214</v>
      </c>
    </row>
    <row r="168" spans="1:16" x14ac:dyDescent="0.25">
      <c r="A168" s="2">
        <v>36</v>
      </c>
      <c r="B168" s="14">
        <v>41858</v>
      </c>
      <c r="C168" s="14"/>
      <c r="D168" t="s">
        <v>5</v>
      </c>
      <c r="E168" s="23" t="s">
        <v>8</v>
      </c>
      <c r="F168" t="s">
        <v>16</v>
      </c>
      <c r="G168" t="s">
        <v>28</v>
      </c>
      <c r="H168" s="23"/>
      <c r="I168" s="23"/>
      <c r="J168" s="2" t="s">
        <v>9</v>
      </c>
      <c r="K168" s="21" t="s">
        <v>8</v>
      </c>
      <c r="L168" s="2" t="s">
        <v>25</v>
      </c>
      <c r="M168" s="2" t="s">
        <v>39</v>
      </c>
      <c r="P168" s="29" t="s">
        <v>215</v>
      </c>
    </row>
    <row r="169" spans="1:16" x14ac:dyDescent="0.25">
      <c r="A169" s="2">
        <v>36</v>
      </c>
      <c r="B169" s="14">
        <v>41858</v>
      </c>
      <c r="C169" s="14"/>
      <c r="D169" t="s">
        <v>5</v>
      </c>
      <c r="E169" s="23" t="s">
        <v>8</v>
      </c>
      <c r="F169" t="s">
        <v>16</v>
      </c>
      <c r="G169" t="s">
        <v>28</v>
      </c>
      <c r="H169" s="23"/>
      <c r="I169" s="23"/>
      <c r="J169" s="2" t="s">
        <v>5</v>
      </c>
      <c r="K169" s="21" t="s">
        <v>8</v>
      </c>
      <c r="L169" s="2" t="s">
        <v>16</v>
      </c>
      <c r="M169" s="2" t="s">
        <v>83</v>
      </c>
      <c r="P169" s="29" t="s">
        <v>217</v>
      </c>
    </row>
    <row r="170" spans="1:16" x14ac:dyDescent="0.25">
      <c r="A170" s="2">
        <v>36</v>
      </c>
      <c r="B170" s="14">
        <v>41858</v>
      </c>
      <c r="C170" s="14"/>
      <c r="D170" t="s">
        <v>5</v>
      </c>
      <c r="E170" s="23" t="s">
        <v>8</v>
      </c>
      <c r="F170" t="s">
        <v>16</v>
      </c>
      <c r="G170" t="s">
        <v>28</v>
      </c>
      <c r="H170" s="23"/>
      <c r="I170" s="23"/>
      <c r="J170" s="2" t="s">
        <v>9</v>
      </c>
      <c r="K170" s="21" t="s">
        <v>8</v>
      </c>
      <c r="L170" s="2" t="s">
        <v>25</v>
      </c>
      <c r="M170" s="2" t="s">
        <v>39</v>
      </c>
      <c r="P170" s="29" t="s">
        <v>219</v>
      </c>
    </row>
    <row r="171" spans="1:16" x14ac:dyDescent="0.25">
      <c r="A171" s="27">
        <v>36</v>
      </c>
      <c r="B171" s="28">
        <v>41858</v>
      </c>
      <c r="C171" s="28"/>
      <c r="D171" s="2" t="s">
        <v>5</v>
      </c>
      <c r="E171" s="2" t="s">
        <v>8</v>
      </c>
      <c r="F171" s="2" t="s">
        <v>16</v>
      </c>
      <c r="G171" s="2" t="s">
        <v>83</v>
      </c>
      <c r="H171" s="23"/>
      <c r="I171" s="23"/>
      <c r="J171" t="s">
        <v>9</v>
      </c>
      <c r="K171" t="s">
        <v>8</v>
      </c>
      <c r="L171" t="s">
        <v>25</v>
      </c>
      <c r="M171" t="s">
        <v>39</v>
      </c>
      <c r="P171" s="29" t="s">
        <v>230</v>
      </c>
    </row>
    <row r="172" spans="1:16" x14ac:dyDescent="0.25">
      <c r="A172" s="2">
        <v>2400</v>
      </c>
      <c r="B172" s="14">
        <v>41858</v>
      </c>
      <c r="C172" s="14"/>
      <c r="D172" s="2" t="s">
        <v>18</v>
      </c>
      <c r="E172" s="2" t="s">
        <v>30</v>
      </c>
      <c r="F172" s="2" t="s">
        <v>16</v>
      </c>
      <c r="G172" s="2" t="s">
        <v>19</v>
      </c>
      <c r="H172" s="23"/>
      <c r="I172" s="23"/>
      <c r="J172" t="s">
        <v>5</v>
      </c>
      <c r="K172" t="s">
        <v>30</v>
      </c>
      <c r="L172" t="s">
        <v>16</v>
      </c>
      <c r="M172" t="s">
        <v>28</v>
      </c>
      <c r="P172" s="29" t="s">
        <v>242</v>
      </c>
    </row>
    <row r="173" spans="1:16" x14ac:dyDescent="0.25">
      <c r="A173" s="2">
        <v>88.96</v>
      </c>
      <c r="B173" s="14">
        <v>41859</v>
      </c>
      <c r="C173" s="14"/>
      <c r="D173" t="s">
        <v>5</v>
      </c>
      <c r="E173" s="26" t="s">
        <v>30</v>
      </c>
      <c r="F173" t="s">
        <v>16</v>
      </c>
      <c r="G173" t="s">
        <v>28</v>
      </c>
      <c r="H173" s="23"/>
      <c r="I173" s="23"/>
      <c r="J173" s="2" t="s">
        <v>9</v>
      </c>
      <c r="K173" s="26" t="s">
        <v>30</v>
      </c>
      <c r="L173" s="3" t="s">
        <v>145</v>
      </c>
      <c r="M173" s="3" t="s">
        <v>146</v>
      </c>
      <c r="P173" s="29" t="s">
        <v>216</v>
      </c>
    </row>
    <row r="174" spans="1:16" x14ac:dyDescent="0.25">
      <c r="A174" s="2">
        <v>18</v>
      </c>
      <c r="B174" s="14">
        <v>41859</v>
      </c>
      <c r="C174" s="14"/>
      <c r="D174" t="s">
        <v>5</v>
      </c>
      <c r="E174" s="23" t="s">
        <v>8</v>
      </c>
      <c r="F174" t="s">
        <v>16</v>
      </c>
      <c r="G174" t="s">
        <v>28</v>
      </c>
      <c r="H174" s="23"/>
      <c r="I174" s="23"/>
      <c r="J174" s="2" t="s">
        <v>5</v>
      </c>
      <c r="K174" s="21" t="s">
        <v>8</v>
      </c>
      <c r="L174" s="2" t="s">
        <v>16</v>
      </c>
      <c r="M174" s="2" t="s">
        <v>83</v>
      </c>
      <c r="P174" s="29" t="s">
        <v>218</v>
      </c>
    </row>
    <row r="175" spans="1:16" x14ac:dyDescent="0.25">
      <c r="A175" s="2">
        <v>27</v>
      </c>
      <c r="B175" s="14">
        <v>41859</v>
      </c>
      <c r="C175" s="14"/>
      <c r="D175" t="s">
        <v>5</v>
      </c>
      <c r="E175" s="23" t="s">
        <v>8</v>
      </c>
      <c r="F175" t="s">
        <v>16</v>
      </c>
      <c r="G175" t="s">
        <v>28</v>
      </c>
      <c r="H175" s="23"/>
      <c r="I175" s="23"/>
      <c r="J175" s="2" t="s">
        <v>9</v>
      </c>
      <c r="K175" s="21" t="s">
        <v>8</v>
      </c>
      <c r="L175" s="2" t="s">
        <v>25</v>
      </c>
      <c r="M175" s="2" t="s">
        <v>39</v>
      </c>
      <c r="P175" s="29" t="s">
        <v>222</v>
      </c>
    </row>
    <row r="176" spans="1:16" x14ac:dyDescent="0.25">
      <c r="A176" s="27">
        <v>18</v>
      </c>
      <c r="B176" s="28">
        <v>41859</v>
      </c>
      <c r="C176" s="28"/>
      <c r="D176" s="2" t="s">
        <v>5</v>
      </c>
      <c r="E176" s="2" t="s">
        <v>8</v>
      </c>
      <c r="F176" s="2" t="s">
        <v>16</v>
      </c>
      <c r="G176" s="2" t="s">
        <v>83</v>
      </c>
      <c r="H176" s="23"/>
      <c r="I176" s="23"/>
      <c r="J176" t="s">
        <v>9</v>
      </c>
      <c r="K176" t="s">
        <v>8</v>
      </c>
      <c r="L176" t="s">
        <v>25</v>
      </c>
      <c r="M176" t="s">
        <v>39</v>
      </c>
      <c r="P176" s="29" t="s">
        <v>231</v>
      </c>
    </row>
    <row r="177" spans="1:16" x14ac:dyDescent="0.25">
      <c r="A177" s="33">
        <v>9</v>
      </c>
      <c r="B177" s="14">
        <v>41860</v>
      </c>
      <c r="C177" s="14"/>
      <c r="D177" t="s">
        <v>5</v>
      </c>
      <c r="E177" s="23" t="s">
        <v>8</v>
      </c>
      <c r="F177" t="s">
        <v>16</v>
      </c>
      <c r="G177" t="s">
        <v>28</v>
      </c>
      <c r="H177" s="23"/>
      <c r="I177" s="23"/>
      <c r="J177" s="2" t="s">
        <v>9</v>
      </c>
      <c r="K177" s="21" t="s">
        <v>8</v>
      </c>
      <c r="L177" s="2" t="s">
        <v>25</v>
      </c>
      <c r="M177" s="2" t="s">
        <v>39</v>
      </c>
      <c r="P177" s="29" t="s">
        <v>225</v>
      </c>
    </row>
    <row r="178" spans="1:16" x14ac:dyDescent="0.25">
      <c r="A178" s="2">
        <v>18</v>
      </c>
      <c r="B178" s="14">
        <v>41862</v>
      </c>
      <c r="C178" s="14"/>
      <c r="D178" t="s">
        <v>5</v>
      </c>
      <c r="E178" s="23" t="s">
        <v>8</v>
      </c>
      <c r="F178" t="s">
        <v>16</v>
      </c>
      <c r="G178" t="s">
        <v>28</v>
      </c>
      <c r="H178" s="23"/>
      <c r="I178" s="23"/>
      <c r="J178" s="2" t="s">
        <v>5</v>
      </c>
      <c r="K178" s="21" t="s">
        <v>8</v>
      </c>
      <c r="L178" s="2" t="s">
        <v>16</v>
      </c>
      <c r="M178" s="2" t="s">
        <v>83</v>
      </c>
      <c r="P178" s="29" t="s">
        <v>220</v>
      </c>
    </row>
    <row r="179" spans="1:16" x14ac:dyDescent="0.25">
      <c r="A179" s="2">
        <v>18</v>
      </c>
      <c r="B179" s="14">
        <v>41862</v>
      </c>
      <c r="C179" s="14"/>
      <c r="D179" t="s">
        <v>5</v>
      </c>
      <c r="E179" s="23" t="s">
        <v>8</v>
      </c>
      <c r="F179" t="s">
        <v>16</v>
      </c>
      <c r="G179" t="s">
        <v>28</v>
      </c>
      <c r="H179" s="23"/>
      <c r="I179" s="23"/>
      <c r="J179" s="2" t="s">
        <v>9</v>
      </c>
      <c r="K179" s="21" t="s">
        <v>8</v>
      </c>
      <c r="L179" s="2" t="s">
        <v>25</v>
      </c>
      <c r="M179" s="2" t="s">
        <v>39</v>
      </c>
      <c r="P179" s="29" t="s">
        <v>221</v>
      </c>
    </row>
    <row r="180" spans="1:16" x14ac:dyDescent="0.25">
      <c r="A180" s="27">
        <v>18</v>
      </c>
      <c r="B180" s="28">
        <v>41862</v>
      </c>
      <c r="C180" s="28"/>
      <c r="D180" s="2" t="s">
        <v>5</v>
      </c>
      <c r="E180" s="2" t="s">
        <v>8</v>
      </c>
      <c r="F180" s="2" t="s">
        <v>16</v>
      </c>
      <c r="G180" s="2" t="s">
        <v>83</v>
      </c>
      <c r="H180" s="23"/>
      <c r="I180" s="23"/>
      <c r="J180" t="s">
        <v>9</v>
      </c>
      <c r="K180" t="s">
        <v>8</v>
      </c>
      <c r="L180" t="s">
        <v>25</v>
      </c>
      <c r="M180" t="s">
        <v>39</v>
      </c>
      <c r="P180" s="29" t="s">
        <v>232</v>
      </c>
    </row>
    <row r="181" spans="1:16" x14ac:dyDescent="0.25">
      <c r="A181" s="2">
        <v>18</v>
      </c>
      <c r="B181" s="14">
        <v>41864</v>
      </c>
      <c r="C181" s="14"/>
      <c r="D181" t="s">
        <v>5</v>
      </c>
      <c r="E181" s="23" t="s">
        <v>8</v>
      </c>
      <c r="F181" t="s">
        <v>16</v>
      </c>
      <c r="G181" t="s">
        <v>28</v>
      </c>
      <c r="H181" s="23"/>
      <c r="I181" s="23"/>
      <c r="J181" s="2" t="s">
        <v>5</v>
      </c>
      <c r="K181" s="21" t="s">
        <v>8</v>
      </c>
      <c r="L181" s="2" t="s">
        <v>16</v>
      </c>
      <c r="M181" s="2" t="s">
        <v>83</v>
      </c>
      <c r="P181" s="29" t="s">
        <v>223</v>
      </c>
    </row>
    <row r="182" spans="1:16" x14ac:dyDescent="0.25">
      <c r="A182" s="2">
        <v>16.88</v>
      </c>
      <c r="B182" s="14">
        <v>41864</v>
      </c>
      <c r="C182" s="14"/>
      <c r="D182" t="s">
        <v>5</v>
      </c>
      <c r="E182" s="23" t="s">
        <v>8</v>
      </c>
      <c r="F182" t="s">
        <v>16</v>
      </c>
      <c r="G182" t="s">
        <v>28</v>
      </c>
      <c r="H182" s="23"/>
      <c r="I182" s="23"/>
      <c r="J182" s="2" t="s">
        <v>5</v>
      </c>
      <c r="K182" s="21" t="s">
        <v>8</v>
      </c>
      <c r="L182" s="2" t="s">
        <v>16</v>
      </c>
      <c r="M182" s="2" t="s">
        <v>83</v>
      </c>
      <c r="P182" s="29" t="s">
        <v>224</v>
      </c>
    </row>
    <row r="183" spans="1:16" x14ac:dyDescent="0.25">
      <c r="A183" s="27">
        <v>18</v>
      </c>
      <c r="B183" s="28">
        <v>41864</v>
      </c>
      <c r="C183" s="28"/>
      <c r="D183" s="2" t="s">
        <v>5</v>
      </c>
      <c r="E183" s="2" t="s">
        <v>8</v>
      </c>
      <c r="F183" s="2" t="s">
        <v>16</v>
      </c>
      <c r="G183" s="2" t="s">
        <v>83</v>
      </c>
      <c r="H183" s="23"/>
      <c r="I183" s="23"/>
      <c r="J183" t="s">
        <v>9</v>
      </c>
      <c r="K183" t="s">
        <v>8</v>
      </c>
      <c r="L183" t="s">
        <v>25</v>
      </c>
      <c r="M183" t="s">
        <v>39</v>
      </c>
      <c r="P183" s="29" t="s">
        <v>233</v>
      </c>
    </row>
    <row r="184" spans="1:16" x14ac:dyDescent="0.25">
      <c r="A184" s="27">
        <v>18</v>
      </c>
      <c r="B184" s="28">
        <v>41864</v>
      </c>
      <c r="C184" s="28"/>
      <c r="D184" s="2" t="s">
        <v>5</v>
      </c>
      <c r="E184" s="2" t="s">
        <v>8</v>
      </c>
      <c r="F184" s="2" t="s">
        <v>16</v>
      </c>
      <c r="G184" s="2" t="s">
        <v>83</v>
      </c>
      <c r="H184" s="23"/>
      <c r="I184" s="23"/>
      <c r="J184" t="s">
        <v>9</v>
      </c>
      <c r="K184" t="s">
        <v>8</v>
      </c>
      <c r="L184" t="s">
        <v>25</v>
      </c>
      <c r="M184" t="s">
        <v>39</v>
      </c>
      <c r="P184" s="29" t="s">
        <v>234</v>
      </c>
    </row>
    <row r="185" spans="1:16" x14ac:dyDescent="0.25">
      <c r="A185" s="27">
        <v>-0.82</v>
      </c>
      <c r="B185" s="28">
        <v>41864</v>
      </c>
      <c r="C185" s="28"/>
      <c r="D185" s="2" t="s">
        <v>5</v>
      </c>
      <c r="E185" s="2" t="s">
        <v>8</v>
      </c>
      <c r="F185" s="2" t="s">
        <v>16</v>
      </c>
      <c r="G185" s="2" t="s">
        <v>83</v>
      </c>
      <c r="H185" s="23"/>
      <c r="I185" s="23"/>
      <c r="J185" t="s">
        <v>9</v>
      </c>
      <c r="K185" t="s">
        <v>8</v>
      </c>
      <c r="L185" t="s">
        <v>25</v>
      </c>
      <c r="M185" t="s">
        <v>48</v>
      </c>
      <c r="P185" s="29" t="s">
        <v>234</v>
      </c>
    </row>
    <row r="186" spans="1:16" x14ac:dyDescent="0.25">
      <c r="A186" s="27">
        <v>18</v>
      </c>
      <c r="B186" s="28">
        <v>41864</v>
      </c>
      <c r="C186" s="28"/>
      <c r="D186" s="2" t="s">
        <v>5</v>
      </c>
      <c r="E186" s="2" t="s">
        <v>8</v>
      </c>
      <c r="F186" s="2" t="s">
        <v>16</v>
      </c>
      <c r="G186" s="2" t="s">
        <v>83</v>
      </c>
      <c r="H186" s="23"/>
      <c r="I186" s="23"/>
      <c r="J186" t="s">
        <v>9</v>
      </c>
      <c r="K186" t="s">
        <v>8</v>
      </c>
      <c r="L186" t="s">
        <v>25</v>
      </c>
      <c r="M186" t="s">
        <v>39</v>
      </c>
      <c r="P186" s="29" t="s">
        <v>235</v>
      </c>
    </row>
    <row r="187" spans="1:16" x14ac:dyDescent="0.25">
      <c r="A187" s="27">
        <v>-0.82</v>
      </c>
      <c r="B187" s="28">
        <v>41864</v>
      </c>
      <c r="C187" s="28"/>
      <c r="D187" s="2" t="s">
        <v>5</v>
      </c>
      <c r="E187" s="2" t="s">
        <v>8</v>
      </c>
      <c r="F187" s="2" t="s">
        <v>16</v>
      </c>
      <c r="G187" s="2" t="s">
        <v>83</v>
      </c>
      <c r="H187" s="23"/>
      <c r="I187" s="23"/>
      <c r="J187" t="s">
        <v>9</v>
      </c>
      <c r="K187" t="s">
        <v>8</v>
      </c>
      <c r="L187" t="s">
        <v>25</v>
      </c>
      <c r="M187" t="s">
        <v>48</v>
      </c>
      <c r="P187" s="29" t="s">
        <v>235</v>
      </c>
    </row>
    <row r="188" spans="1:16" x14ac:dyDescent="0.25">
      <c r="A188" s="27">
        <v>18</v>
      </c>
      <c r="B188" s="28">
        <v>41864</v>
      </c>
      <c r="C188" s="28"/>
      <c r="D188" s="2" t="s">
        <v>9</v>
      </c>
      <c r="E188" s="2" t="s">
        <v>8</v>
      </c>
      <c r="F188" s="2" t="s">
        <v>25</v>
      </c>
      <c r="G188" s="2" t="s">
        <v>39</v>
      </c>
      <c r="H188" s="23"/>
      <c r="I188" s="23"/>
      <c r="J188" t="s">
        <v>5</v>
      </c>
      <c r="K188" t="s">
        <v>8</v>
      </c>
      <c r="L188" t="s">
        <v>16</v>
      </c>
      <c r="M188" t="s">
        <v>83</v>
      </c>
      <c r="P188" s="29" t="s">
        <v>236</v>
      </c>
    </row>
    <row r="189" spans="1:16" x14ac:dyDescent="0.25">
      <c r="A189" s="27">
        <v>0.52</v>
      </c>
      <c r="B189" s="28">
        <v>41864</v>
      </c>
      <c r="C189" s="28"/>
      <c r="D189" s="2" t="s">
        <v>5</v>
      </c>
      <c r="E189" s="2" t="s">
        <v>8</v>
      </c>
      <c r="F189" s="2" t="s">
        <v>16</v>
      </c>
      <c r="G189" s="2" t="s">
        <v>83</v>
      </c>
      <c r="H189" s="23"/>
      <c r="I189" s="23"/>
      <c r="J189" t="s">
        <v>9</v>
      </c>
      <c r="K189" t="s">
        <v>8</v>
      </c>
      <c r="L189" t="s">
        <v>25</v>
      </c>
      <c r="M189" t="s">
        <v>48</v>
      </c>
      <c r="P189" s="29" t="s">
        <v>237</v>
      </c>
    </row>
    <row r="190" spans="1:16" x14ac:dyDescent="0.25">
      <c r="A190" s="11">
        <v>1852.26</v>
      </c>
      <c r="B190" s="12">
        <v>41866</v>
      </c>
      <c r="C190" s="12"/>
      <c r="D190" t="s">
        <v>5</v>
      </c>
      <c r="E190" t="s">
        <v>8</v>
      </c>
      <c r="F190" t="s">
        <v>16</v>
      </c>
      <c r="G190" t="s">
        <v>17</v>
      </c>
      <c r="H190" s="27"/>
      <c r="I190" s="27"/>
      <c r="J190" s="2" t="s">
        <v>5</v>
      </c>
      <c r="K190" s="2" t="s">
        <v>8</v>
      </c>
      <c r="L190" s="2" t="s">
        <v>6</v>
      </c>
      <c r="M190" s="2" t="s">
        <v>7</v>
      </c>
      <c r="N190" s="3"/>
      <c r="O190" s="3"/>
      <c r="P190" s="29" t="s">
        <v>40</v>
      </c>
    </row>
    <row r="191" spans="1:16" x14ac:dyDescent="0.25">
      <c r="A191" s="2">
        <v>64.510000000000005</v>
      </c>
      <c r="B191" s="12">
        <v>41866</v>
      </c>
      <c r="C191" s="12"/>
      <c r="D191" s="23" t="s">
        <v>20</v>
      </c>
      <c r="E191" s="23" t="s">
        <v>24</v>
      </c>
      <c r="F191" s="23" t="s">
        <v>94</v>
      </c>
      <c r="G191" s="23"/>
      <c r="H191" s="23"/>
      <c r="I191" s="23"/>
      <c r="J191" t="s">
        <v>18</v>
      </c>
      <c r="K191" t="s">
        <v>8</v>
      </c>
      <c r="L191" t="s">
        <v>29</v>
      </c>
      <c r="M191" t="s">
        <v>193</v>
      </c>
      <c r="P191" s="3" t="s">
        <v>198</v>
      </c>
    </row>
    <row r="192" spans="1:16" x14ac:dyDescent="0.25">
      <c r="A192" s="2">
        <v>33.630000000000003</v>
      </c>
      <c r="B192" s="12">
        <v>41866</v>
      </c>
      <c r="C192" s="12"/>
      <c r="D192" s="23" t="s">
        <v>20</v>
      </c>
      <c r="E192" s="23" t="s">
        <v>24</v>
      </c>
      <c r="F192" s="23" t="s">
        <v>94</v>
      </c>
      <c r="G192" s="23"/>
      <c r="H192" s="23"/>
      <c r="I192" s="23"/>
      <c r="J192" t="s">
        <v>18</v>
      </c>
      <c r="K192" t="s">
        <v>8</v>
      </c>
      <c r="L192" t="s">
        <v>29</v>
      </c>
      <c r="M192" t="s">
        <v>193</v>
      </c>
      <c r="P192" s="3" t="s">
        <v>199</v>
      </c>
    </row>
    <row r="193" spans="1:16" x14ac:dyDescent="0.25">
      <c r="A193" s="27">
        <v>109</v>
      </c>
      <c r="B193" s="28">
        <v>41866</v>
      </c>
      <c r="C193" s="28"/>
      <c r="D193" s="2" t="s">
        <v>5</v>
      </c>
      <c r="E193" s="2" t="s">
        <v>30</v>
      </c>
      <c r="F193" s="2" t="s">
        <v>16</v>
      </c>
      <c r="G193" s="2" t="s">
        <v>45</v>
      </c>
      <c r="H193" s="23"/>
      <c r="I193" s="23"/>
      <c r="J193" t="s">
        <v>9</v>
      </c>
      <c r="K193" t="s">
        <v>30</v>
      </c>
      <c r="L193" t="s">
        <v>46</v>
      </c>
      <c r="M193" t="s">
        <v>47</v>
      </c>
      <c r="N193" t="s">
        <v>229</v>
      </c>
      <c r="P193" s="29" t="s">
        <v>238</v>
      </c>
    </row>
    <row r="194" spans="1:16" x14ac:dyDescent="0.25">
      <c r="A194" s="2">
        <v>15.06</v>
      </c>
      <c r="B194" s="12">
        <v>41867</v>
      </c>
      <c r="C194" s="12"/>
      <c r="D194" s="23" t="s">
        <v>20</v>
      </c>
      <c r="E194" s="23" t="s">
        <v>24</v>
      </c>
      <c r="F194" s="23" t="s">
        <v>94</v>
      </c>
      <c r="G194" s="23"/>
      <c r="H194" s="23"/>
      <c r="I194" s="23"/>
      <c r="J194" t="s">
        <v>18</v>
      </c>
      <c r="K194" t="s">
        <v>8</v>
      </c>
      <c r="L194" t="s">
        <v>29</v>
      </c>
      <c r="M194" t="s">
        <v>97</v>
      </c>
      <c r="P194" s="3" t="s">
        <v>200</v>
      </c>
    </row>
    <row r="195" spans="1:16" x14ac:dyDescent="0.25">
      <c r="A195" s="2">
        <v>75</v>
      </c>
      <c r="B195" s="12">
        <v>41867</v>
      </c>
      <c r="C195" s="12"/>
      <c r="D195" s="23" t="s">
        <v>18</v>
      </c>
      <c r="E195" s="23" t="s">
        <v>8</v>
      </c>
      <c r="F195" s="23" t="s">
        <v>29</v>
      </c>
      <c r="G195" s="23" t="s">
        <v>193</v>
      </c>
      <c r="H195" s="23"/>
      <c r="I195" s="23"/>
      <c r="J195" t="s">
        <v>9</v>
      </c>
      <c r="K195" t="s">
        <v>24</v>
      </c>
      <c r="L195" t="s">
        <v>94</v>
      </c>
      <c r="P195" s="3" t="s">
        <v>201</v>
      </c>
    </row>
    <row r="196" spans="1:16" x14ac:dyDescent="0.25">
      <c r="A196" s="2">
        <v>23.14</v>
      </c>
      <c r="B196" s="12">
        <v>41867</v>
      </c>
      <c r="C196" s="12"/>
      <c r="D196" s="23" t="s">
        <v>18</v>
      </c>
      <c r="E196" s="23" t="s">
        <v>8</v>
      </c>
      <c r="F196" s="23" t="s">
        <v>29</v>
      </c>
      <c r="G196" s="23" t="s">
        <v>193</v>
      </c>
      <c r="H196" s="23"/>
      <c r="I196" s="23"/>
      <c r="J196" t="s">
        <v>18</v>
      </c>
      <c r="K196" t="s">
        <v>8</v>
      </c>
      <c r="L196" t="s">
        <v>29</v>
      </c>
      <c r="M196" t="s">
        <v>97</v>
      </c>
      <c r="P196" s="3" t="s">
        <v>202</v>
      </c>
    </row>
    <row r="197" spans="1:16" x14ac:dyDescent="0.25">
      <c r="A197" s="2">
        <v>21.92</v>
      </c>
      <c r="B197" s="12">
        <v>41867</v>
      </c>
      <c r="C197" s="12"/>
      <c r="D197" s="23" t="s">
        <v>20</v>
      </c>
      <c r="E197" s="23" t="s">
        <v>24</v>
      </c>
      <c r="F197" s="23" t="s">
        <v>94</v>
      </c>
      <c r="G197" s="23"/>
      <c r="H197" s="23"/>
      <c r="I197" s="23"/>
      <c r="J197" t="s">
        <v>18</v>
      </c>
      <c r="K197" t="s">
        <v>8</v>
      </c>
      <c r="L197" t="s">
        <v>29</v>
      </c>
      <c r="M197" t="s">
        <v>193</v>
      </c>
      <c r="P197" s="3" t="s">
        <v>198</v>
      </c>
    </row>
    <row r="198" spans="1:16" x14ac:dyDescent="0.25">
      <c r="A198" s="2">
        <v>23.63</v>
      </c>
      <c r="B198" s="12">
        <v>41867</v>
      </c>
      <c r="C198" s="12"/>
      <c r="D198" s="23" t="s">
        <v>20</v>
      </c>
      <c r="E198" s="23" t="s">
        <v>24</v>
      </c>
      <c r="F198" s="23" t="s">
        <v>94</v>
      </c>
      <c r="G198" s="23"/>
      <c r="H198" s="23"/>
      <c r="I198" s="23"/>
      <c r="J198" t="s">
        <v>18</v>
      </c>
      <c r="K198" t="s">
        <v>8</v>
      </c>
      <c r="L198" t="s">
        <v>29</v>
      </c>
      <c r="M198" t="s">
        <v>193</v>
      </c>
      <c r="P198" s="3" t="s">
        <v>198</v>
      </c>
    </row>
    <row r="199" spans="1:16" x14ac:dyDescent="0.25">
      <c r="A199" s="27">
        <v>18</v>
      </c>
      <c r="B199" s="28">
        <v>41870</v>
      </c>
      <c r="C199" s="28"/>
      <c r="D199" s="23" t="s">
        <v>9</v>
      </c>
      <c r="E199" s="23" t="s">
        <v>8</v>
      </c>
      <c r="F199" s="23" t="s">
        <v>25</v>
      </c>
      <c r="G199" s="23" t="s">
        <v>39</v>
      </c>
      <c r="H199" s="23"/>
      <c r="I199" s="23"/>
      <c r="J199" t="s">
        <v>18</v>
      </c>
      <c r="K199" t="s">
        <v>8</v>
      </c>
      <c r="L199" t="s">
        <v>29</v>
      </c>
      <c r="M199" t="s">
        <v>92</v>
      </c>
      <c r="P199" s="27" t="s">
        <v>203</v>
      </c>
    </row>
    <row r="200" spans="1:16" x14ac:dyDescent="0.25">
      <c r="A200" s="27">
        <v>27</v>
      </c>
      <c r="B200" s="28">
        <v>41871</v>
      </c>
      <c r="C200" s="28"/>
      <c r="D200" s="23" t="s">
        <v>9</v>
      </c>
      <c r="E200" s="23" t="s">
        <v>8</v>
      </c>
      <c r="F200" s="23" t="s">
        <v>25</v>
      </c>
      <c r="G200" s="23" t="s">
        <v>39</v>
      </c>
      <c r="H200" s="23"/>
      <c r="I200" s="23"/>
      <c r="J200" t="s">
        <v>18</v>
      </c>
      <c r="K200" t="s">
        <v>8</v>
      </c>
      <c r="L200" t="s">
        <v>29</v>
      </c>
      <c r="M200" t="s">
        <v>92</v>
      </c>
      <c r="P200" s="29" t="s">
        <v>204</v>
      </c>
    </row>
    <row r="201" spans="1:16" x14ac:dyDescent="0.25">
      <c r="A201" s="27">
        <v>9</v>
      </c>
      <c r="B201" s="28">
        <v>41872</v>
      </c>
      <c r="C201" s="28"/>
      <c r="D201" s="23" t="s">
        <v>9</v>
      </c>
      <c r="E201" s="23" t="s">
        <v>8</v>
      </c>
      <c r="F201" s="23" t="s">
        <v>25</v>
      </c>
      <c r="G201" s="23" t="s">
        <v>39</v>
      </c>
      <c r="H201" s="23"/>
      <c r="I201" s="23"/>
      <c r="J201" t="s">
        <v>18</v>
      </c>
      <c r="K201" t="s">
        <v>8</v>
      </c>
      <c r="L201" t="s">
        <v>29</v>
      </c>
      <c r="M201" t="s">
        <v>92</v>
      </c>
      <c r="P201" s="27" t="s">
        <v>205</v>
      </c>
    </row>
    <row r="202" spans="1:16" x14ac:dyDescent="0.25">
      <c r="A202" s="27">
        <v>18</v>
      </c>
      <c r="B202" s="28">
        <v>41873</v>
      </c>
      <c r="C202" s="28"/>
      <c r="D202" s="23" t="s">
        <v>9</v>
      </c>
      <c r="E202" s="23" t="s">
        <v>8</v>
      </c>
      <c r="F202" s="23" t="s">
        <v>25</v>
      </c>
      <c r="G202" s="23" t="s">
        <v>39</v>
      </c>
      <c r="H202" s="23"/>
      <c r="I202" s="23"/>
      <c r="J202" t="s">
        <v>18</v>
      </c>
      <c r="K202" t="s">
        <v>8</v>
      </c>
      <c r="L202" t="s">
        <v>29</v>
      </c>
      <c r="M202" t="s">
        <v>92</v>
      </c>
      <c r="P202" s="29" t="s">
        <v>206</v>
      </c>
    </row>
    <row r="203" spans="1:16" x14ac:dyDescent="0.25">
      <c r="A203" s="2">
        <v>18.100000000000001</v>
      </c>
      <c r="B203" s="28">
        <v>41873</v>
      </c>
      <c r="C203" s="28"/>
      <c r="D203" s="23" t="s">
        <v>20</v>
      </c>
      <c r="E203" s="23" t="s">
        <v>8</v>
      </c>
      <c r="F203" s="23" t="s">
        <v>44</v>
      </c>
      <c r="G203" s="23"/>
      <c r="H203" s="23"/>
      <c r="I203" s="23"/>
      <c r="J203" t="s">
        <v>18</v>
      </c>
      <c r="K203" t="s">
        <v>8</v>
      </c>
      <c r="L203" t="s">
        <v>29</v>
      </c>
      <c r="M203" t="s">
        <v>54</v>
      </c>
      <c r="P203" s="3" t="s">
        <v>73</v>
      </c>
    </row>
    <row r="204" spans="1:16" x14ac:dyDescent="0.25">
      <c r="A204" s="2">
        <v>1189</v>
      </c>
      <c r="B204" s="12">
        <v>41874</v>
      </c>
      <c r="C204" s="12"/>
      <c r="D204" s="23" t="s">
        <v>20</v>
      </c>
      <c r="E204" s="23" t="s">
        <v>8</v>
      </c>
      <c r="F204" s="23" t="s">
        <v>25</v>
      </c>
      <c r="G204" s="23" t="s">
        <v>39</v>
      </c>
      <c r="H204" s="23"/>
      <c r="I204" s="23"/>
      <c r="J204" t="s">
        <v>5</v>
      </c>
      <c r="K204" t="s">
        <v>8</v>
      </c>
      <c r="L204" t="s">
        <v>195</v>
      </c>
      <c r="M204" t="s">
        <v>196</v>
      </c>
      <c r="P204" s="3"/>
    </row>
    <row r="205" spans="1:16" x14ac:dyDescent="0.25">
      <c r="A205" s="2">
        <v>18</v>
      </c>
      <c r="B205" s="14">
        <v>41874</v>
      </c>
      <c r="C205" s="14"/>
      <c r="D205" t="s">
        <v>5</v>
      </c>
      <c r="E205" s="23" t="s">
        <v>8</v>
      </c>
      <c r="F205" t="s">
        <v>16</v>
      </c>
      <c r="G205" t="s">
        <v>28</v>
      </c>
      <c r="H205" s="23"/>
      <c r="I205" s="23"/>
      <c r="J205" s="2" t="s">
        <v>9</v>
      </c>
      <c r="K205" s="21" t="s">
        <v>8</v>
      </c>
      <c r="L205" s="2" t="s">
        <v>25</v>
      </c>
      <c r="M205" s="2" t="s">
        <v>39</v>
      </c>
      <c r="P205" s="29" t="s">
        <v>226</v>
      </c>
    </row>
    <row r="206" spans="1:16" x14ac:dyDescent="0.25">
      <c r="A206" s="2">
        <v>9</v>
      </c>
      <c r="B206" s="14">
        <v>41874</v>
      </c>
      <c r="C206" s="14"/>
      <c r="D206" t="s">
        <v>5</v>
      </c>
      <c r="E206" s="23" t="s">
        <v>8</v>
      </c>
      <c r="F206" t="s">
        <v>16</v>
      </c>
      <c r="G206" t="s">
        <v>28</v>
      </c>
      <c r="H206" s="23"/>
      <c r="I206" s="23"/>
      <c r="J206" s="2" t="s">
        <v>9</v>
      </c>
      <c r="K206" s="21" t="s">
        <v>8</v>
      </c>
      <c r="L206" s="2" t="s">
        <v>25</v>
      </c>
      <c r="M206" s="2" t="s">
        <v>39</v>
      </c>
      <c r="P206" s="29" t="s">
        <v>227</v>
      </c>
    </row>
    <row r="207" spans="1:16" x14ac:dyDescent="0.25">
      <c r="A207" s="2">
        <v>87.5</v>
      </c>
      <c r="B207" s="14">
        <v>41874</v>
      </c>
      <c r="C207" s="14"/>
      <c r="D207" s="2" t="s">
        <v>20</v>
      </c>
      <c r="E207" s="2" t="s">
        <v>8</v>
      </c>
      <c r="F207" s="2" t="s">
        <v>25</v>
      </c>
      <c r="G207" s="2" t="s">
        <v>39</v>
      </c>
      <c r="H207" s="23"/>
      <c r="I207" s="23"/>
      <c r="J207" t="s">
        <v>5</v>
      </c>
      <c r="K207" t="s">
        <v>8</v>
      </c>
      <c r="L207" t="s">
        <v>16</v>
      </c>
      <c r="M207" t="s">
        <v>28</v>
      </c>
      <c r="P207" s="29" t="s">
        <v>228</v>
      </c>
    </row>
    <row r="208" spans="1:16" x14ac:dyDescent="0.25">
      <c r="A208" s="2">
        <v>1313</v>
      </c>
      <c r="B208" s="12">
        <v>41876</v>
      </c>
      <c r="C208" s="12"/>
      <c r="D208" s="23" t="s">
        <v>20</v>
      </c>
      <c r="E208" s="23" t="s">
        <v>8</v>
      </c>
      <c r="F208" s="23" t="s">
        <v>21</v>
      </c>
      <c r="G208" s="23" t="s">
        <v>26</v>
      </c>
      <c r="H208" s="23"/>
      <c r="I208" s="23"/>
      <c r="J208" t="s">
        <v>18</v>
      </c>
      <c r="K208" t="s">
        <v>8</v>
      </c>
      <c r="L208" t="s">
        <v>29</v>
      </c>
      <c r="M208" t="s">
        <v>41</v>
      </c>
      <c r="P208" s="3" t="s">
        <v>207</v>
      </c>
    </row>
    <row r="209" spans="1:16" x14ac:dyDescent="0.25">
      <c r="A209" s="23">
        <v>18</v>
      </c>
      <c r="B209" s="22">
        <v>41878</v>
      </c>
      <c r="C209" s="22"/>
      <c r="D209" s="23" t="s">
        <v>18</v>
      </c>
      <c r="E209" s="23" t="s">
        <v>8</v>
      </c>
      <c r="F209" s="23" t="s">
        <v>29</v>
      </c>
      <c r="G209" s="23" t="s">
        <v>92</v>
      </c>
      <c r="H209" s="23"/>
      <c r="I209" s="23"/>
      <c r="J209" t="s">
        <v>18</v>
      </c>
      <c r="K209" t="s">
        <v>8</v>
      </c>
      <c r="L209" t="s">
        <v>16</v>
      </c>
      <c r="M209" t="s">
        <v>19</v>
      </c>
      <c r="P209" s="3" t="s">
        <v>208</v>
      </c>
    </row>
    <row r="210" spans="1:16" x14ac:dyDescent="0.25">
      <c r="A210" s="32">
        <v>27</v>
      </c>
      <c r="B210" s="22">
        <v>41878</v>
      </c>
      <c r="C210" s="22"/>
      <c r="D210" s="23" t="s">
        <v>18</v>
      </c>
      <c r="E210" s="23" t="s">
        <v>8</v>
      </c>
      <c r="F210" s="23" t="s">
        <v>29</v>
      </c>
      <c r="G210" s="23" t="s">
        <v>92</v>
      </c>
      <c r="H210" s="23"/>
      <c r="I210" s="23"/>
      <c r="J210" t="s">
        <v>18</v>
      </c>
      <c r="K210" t="s">
        <v>8</v>
      </c>
      <c r="L210" t="s">
        <v>16</v>
      </c>
      <c r="M210" t="s">
        <v>19</v>
      </c>
      <c r="P210" s="3" t="s">
        <v>209</v>
      </c>
    </row>
    <row r="211" spans="1:16" x14ac:dyDescent="0.25">
      <c r="A211" s="32">
        <v>9</v>
      </c>
      <c r="B211" s="22">
        <v>41878</v>
      </c>
      <c r="C211" s="22"/>
      <c r="D211" s="23" t="s">
        <v>18</v>
      </c>
      <c r="E211" s="23" t="s">
        <v>8</v>
      </c>
      <c r="F211" s="23" t="s">
        <v>29</v>
      </c>
      <c r="G211" s="23" t="s">
        <v>92</v>
      </c>
      <c r="H211" s="23"/>
      <c r="I211" s="23"/>
      <c r="J211" t="s">
        <v>18</v>
      </c>
      <c r="K211" t="s">
        <v>8</v>
      </c>
      <c r="L211" t="s">
        <v>16</v>
      </c>
      <c r="M211" t="s">
        <v>19</v>
      </c>
      <c r="P211" s="3" t="s">
        <v>210</v>
      </c>
    </row>
    <row r="212" spans="1:16" x14ac:dyDescent="0.25">
      <c r="A212" s="32">
        <v>18</v>
      </c>
      <c r="B212" s="22">
        <v>41878</v>
      </c>
      <c r="C212" s="22"/>
      <c r="D212" s="23" t="s">
        <v>18</v>
      </c>
      <c r="E212" s="23" t="s">
        <v>8</v>
      </c>
      <c r="F212" s="23" t="s">
        <v>29</v>
      </c>
      <c r="G212" s="23" t="s">
        <v>92</v>
      </c>
      <c r="H212" s="23"/>
      <c r="I212" s="23"/>
      <c r="J212" t="s">
        <v>18</v>
      </c>
      <c r="K212" t="s">
        <v>8</v>
      </c>
      <c r="L212" t="s">
        <v>16</v>
      </c>
      <c r="M212" t="s">
        <v>19</v>
      </c>
      <c r="P212" s="3" t="s">
        <v>211</v>
      </c>
    </row>
    <row r="213" spans="1:16" x14ac:dyDescent="0.25">
      <c r="A213" s="32">
        <v>1000</v>
      </c>
      <c r="B213" s="22">
        <v>41878</v>
      </c>
      <c r="C213" s="22"/>
      <c r="D213" s="23" t="s">
        <v>20</v>
      </c>
      <c r="E213" s="23" t="s">
        <v>8</v>
      </c>
      <c r="F213" s="23" t="s">
        <v>194</v>
      </c>
      <c r="G213" s="23"/>
      <c r="H213" s="23"/>
      <c r="I213" s="23"/>
      <c r="J213" t="s">
        <v>18</v>
      </c>
      <c r="K213" t="s">
        <v>8</v>
      </c>
      <c r="L213" t="s">
        <v>16</v>
      </c>
      <c r="M213" t="s">
        <v>19</v>
      </c>
      <c r="P213" s="3" t="s">
        <v>212</v>
      </c>
    </row>
    <row r="214" spans="1:16" x14ac:dyDescent="0.25">
      <c r="A214" s="27">
        <v>89</v>
      </c>
      <c r="B214" s="28">
        <v>41878</v>
      </c>
      <c r="C214" s="28"/>
      <c r="D214" s="2" t="s">
        <v>9</v>
      </c>
      <c r="E214" s="2" t="s">
        <v>30</v>
      </c>
      <c r="F214" s="2" t="s">
        <v>46</v>
      </c>
      <c r="G214" s="2" t="s">
        <v>47</v>
      </c>
      <c r="H214" s="23" t="s">
        <v>53</v>
      </c>
      <c r="I214" s="23"/>
      <c r="J214" t="s">
        <v>9</v>
      </c>
      <c r="K214" t="s">
        <v>30</v>
      </c>
      <c r="L214" t="s">
        <v>46</v>
      </c>
      <c r="M214" t="s">
        <v>47</v>
      </c>
      <c r="N214" t="s">
        <v>81</v>
      </c>
      <c r="P214" s="29" t="s">
        <v>239</v>
      </c>
    </row>
    <row r="215" spans="1:16" x14ac:dyDescent="0.25">
      <c r="A215" s="27">
        <v>109</v>
      </c>
      <c r="B215" s="28">
        <v>41878</v>
      </c>
      <c r="C215" s="28"/>
      <c r="D215" s="2" t="s">
        <v>5</v>
      </c>
      <c r="E215" s="2" t="s">
        <v>30</v>
      </c>
      <c r="F215" s="2" t="s">
        <v>6</v>
      </c>
      <c r="G215" s="2" t="s">
        <v>144</v>
      </c>
      <c r="H215" s="23"/>
      <c r="I215" s="23"/>
      <c r="J215" t="s">
        <v>9</v>
      </c>
      <c r="K215" t="s">
        <v>30</v>
      </c>
      <c r="L215" t="s">
        <v>46</v>
      </c>
      <c r="M215" t="s">
        <v>47</v>
      </c>
      <c r="N215" t="s">
        <v>229</v>
      </c>
      <c r="P215" s="29" t="s">
        <v>240</v>
      </c>
    </row>
    <row r="216" spans="1:16" x14ac:dyDescent="0.25">
      <c r="A216" s="15">
        <v>109</v>
      </c>
      <c r="B216" s="28">
        <v>41878</v>
      </c>
      <c r="C216" s="28"/>
      <c r="D216" s="2" t="s">
        <v>5</v>
      </c>
      <c r="E216" s="2" t="s">
        <v>30</v>
      </c>
      <c r="F216" s="2" t="s">
        <v>16</v>
      </c>
      <c r="G216" s="2" t="s">
        <v>45</v>
      </c>
      <c r="H216" s="23"/>
      <c r="I216" s="23"/>
      <c r="J216" t="s">
        <v>9</v>
      </c>
      <c r="K216" t="s">
        <v>30</v>
      </c>
      <c r="L216" t="s">
        <v>46</v>
      </c>
      <c r="M216" t="s">
        <v>47</v>
      </c>
      <c r="N216" t="s">
        <v>229</v>
      </c>
      <c r="P216" s="15" t="s">
        <v>241</v>
      </c>
    </row>
    <row r="217" spans="1:16" x14ac:dyDescent="0.25">
      <c r="A217" s="11">
        <v>48.43</v>
      </c>
      <c r="B217" s="12">
        <v>41879</v>
      </c>
      <c r="C217" s="12"/>
      <c r="D217" t="s">
        <v>5</v>
      </c>
      <c r="E217" t="s">
        <v>8</v>
      </c>
      <c r="F217" t="s">
        <v>16</v>
      </c>
      <c r="G217" t="s">
        <v>17</v>
      </c>
      <c r="H217" s="27"/>
      <c r="I217" s="27"/>
      <c r="J217" s="2" t="s">
        <v>9</v>
      </c>
      <c r="K217" s="2" t="s">
        <v>8</v>
      </c>
      <c r="L217" s="2" t="s">
        <v>10</v>
      </c>
      <c r="M217" s="2"/>
      <c r="N217" s="3"/>
      <c r="O217" s="3"/>
      <c r="P217" s="29" t="s">
        <v>15</v>
      </c>
    </row>
    <row r="218" spans="1:16" x14ac:dyDescent="0.25">
      <c r="A218" s="32">
        <v>1733.48</v>
      </c>
      <c r="B218" s="12">
        <v>41882</v>
      </c>
      <c r="C218" s="12"/>
      <c r="D218" s="23" t="s">
        <v>5</v>
      </c>
      <c r="E218" s="23" t="s">
        <v>8</v>
      </c>
      <c r="F218" s="23" t="s">
        <v>6</v>
      </c>
      <c r="G218" s="23" t="s">
        <v>7</v>
      </c>
      <c r="H218" s="23"/>
      <c r="I218" s="23"/>
      <c r="J218" t="s">
        <v>9</v>
      </c>
      <c r="K218" t="s">
        <v>8</v>
      </c>
      <c r="L218" t="s">
        <v>7</v>
      </c>
      <c r="M218" t="s">
        <v>11</v>
      </c>
      <c r="P218" s="29"/>
    </row>
    <row r="219" spans="1:16" x14ac:dyDescent="0.25">
      <c r="A219" s="32">
        <v>15</v>
      </c>
      <c r="B219" s="12">
        <v>41882</v>
      </c>
      <c r="C219" s="12"/>
      <c r="D219" s="23" t="s">
        <v>5</v>
      </c>
      <c r="E219" s="23" t="s">
        <v>8</v>
      </c>
      <c r="F219" s="23" t="s">
        <v>6</v>
      </c>
      <c r="G219" s="23" t="s">
        <v>7</v>
      </c>
      <c r="H219" s="23"/>
      <c r="I219" s="23"/>
      <c r="J219" t="s">
        <v>9</v>
      </c>
      <c r="K219" t="s">
        <v>8</v>
      </c>
      <c r="L219" t="s">
        <v>7</v>
      </c>
      <c r="M219" t="s">
        <v>12</v>
      </c>
      <c r="P219" s="29"/>
    </row>
    <row r="220" spans="1:16" x14ac:dyDescent="0.25">
      <c r="A220" s="32">
        <v>6</v>
      </c>
      <c r="B220" s="12">
        <v>41882</v>
      </c>
      <c r="C220" s="12"/>
      <c r="D220" s="23" t="s">
        <v>5</v>
      </c>
      <c r="E220" s="23" t="s">
        <v>8</v>
      </c>
      <c r="F220" s="23" t="s">
        <v>6</v>
      </c>
      <c r="G220" s="23" t="s">
        <v>7</v>
      </c>
      <c r="H220" s="23"/>
      <c r="I220" s="23"/>
      <c r="J220" t="s">
        <v>9</v>
      </c>
      <c r="K220" t="s">
        <v>8</v>
      </c>
      <c r="L220" t="s">
        <v>7</v>
      </c>
      <c r="M220" t="s">
        <v>13</v>
      </c>
      <c r="P220" s="29"/>
    </row>
    <row r="221" spans="1:16" x14ac:dyDescent="0.25">
      <c r="A221" s="32">
        <v>55</v>
      </c>
      <c r="B221" s="12">
        <v>41882</v>
      </c>
      <c r="C221" s="12"/>
      <c r="D221" s="23" t="s">
        <v>5</v>
      </c>
      <c r="E221" s="23" t="s">
        <v>8</v>
      </c>
      <c r="F221" s="23" t="s">
        <v>6</v>
      </c>
      <c r="G221" s="23" t="s">
        <v>7</v>
      </c>
      <c r="H221" s="23"/>
      <c r="I221" s="23"/>
      <c r="J221" t="s">
        <v>9</v>
      </c>
      <c r="K221" t="s">
        <v>8</v>
      </c>
      <c r="L221" t="s">
        <v>14</v>
      </c>
      <c r="P221" s="29"/>
    </row>
    <row r="222" spans="1:16" x14ac:dyDescent="0.25">
      <c r="A222" s="32">
        <v>27</v>
      </c>
      <c r="B222" s="22">
        <v>41884</v>
      </c>
      <c r="C222" s="22"/>
      <c r="D222" s="2" t="s">
        <v>18</v>
      </c>
      <c r="E222" s="2" t="s">
        <v>8</v>
      </c>
      <c r="F222" s="2" t="s">
        <v>16</v>
      </c>
      <c r="G222" s="2" t="s">
        <v>19</v>
      </c>
      <c r="H222" s="23"/>
      <c r="I222" s="23"/>
      <c r="J222" t="s">
        <v>5</v>
      </c>
      <c r="K222" t="s">
        <v>8</v>
      </c>
      <c r="L222" t="s">
        <v>16</v>
      </c>
      <c r="M222" t="s">
        <v>17</v>
      </c>
      <c r="N222" s="15"/>
      <c r="O222" s="15"/>
      <c r="P222" s="20" t="s">
        <v>257</v>
      </c>
    </row>
    <row r="223" spans="1:16" x14ac:dyDescent="0.25">
      <c r="A223" s="2">
        <v>218</v>
      </c>
      <c r="B223" s="35">
        <v>41886</v>
      </c>
      <c r="C223" s="35"/>
      <c r="D223" t="s">
        <v>5</v>
      </c>
      <c r="E223" t="s">
        <v>30</v>
      </c>
      <c r="F223" t="s">
        <v>16</v>
      </c>
      <c r="G223" t="s">
        <v>28</v>
      </c>
      <c r="H223" s="23"/>
      <c r="I223" s="23"/>
      <c r="J223" s="2" t="s">
        <v>5</v>
      </c>
      <c r="K223" s="26" t="s">
        <v>30</v>
      </c>
      <c r="L223" s="2" t="s">
        <v>16</v>
      </c>
      <c r="M223" s="2" t="s">
        <v>45</v>
      </c>
      <c r="P223" s="29" t="s">
        <v>243</v>
      </c>
    </row>
    <row r="224" spans="1:16" x14ac:dyDescent="0.25">
      <c r="A224" s="2">
        <v>109</v>
      </c>
      <c r="B224" s="35">
        <v>41886</v>
      </c>
      <c r="C224" s="35"/>
      <c r="D224" t="s">
        <v>5</v>
      </c>
      <c r="E224" t="s">
        <v>30</v>
      </c>
      <c r="F224" t="s">
        <v>16</v>
      </c>
      <c r="G224" t="s">
        <v>28</v>
      </c>
      <c r="H224" s="23"/>
      <c r="I224" s="23"/>
      <c r="J224" s="2" t="s">
        <v>5</v>
      </c>
      <c r="K224" s="26" t="s">
        <v>30</v>
      </c>
      <c r="L224" s="2" t="s">
        <v>16</v>
      </c>
      <c r="M224" s="2" t="s">
        <v>45</v>
      </c>
      <c r="P224" s="29" t="s">
        <v>244</v>
      </c>
    </row>
    <row r="225" spans="1:16" x14ac:dyDescent="0.25">
      <c r="A225" s="15">
        <v>109</v>
      </c>
      <c r="B225" s="16">
        <v>41886</v>
      </c>
      <c r="C225" s="16"/>
      <c r="D225" s="2" t="s">
        <v>5</v>
      </c>
      <c r="E225" s="2" t="s">
        <v>30</v>
      </c>
      <c r="F225" s="2" t="s">
        <v>16</v>
      </c>
      <c r="G225" s="2" t="s">
        <v>45</v>
      </c>
      <c r="H225" s="23"/>
      <c r="I225" s="23"/>
      <c r="J225" s="2" t="s">
        <v>9</v>
      </c>
      <c r="K225" s="26" t="s">
        <v>30</v>
      </c>
      <c r="L225" s="2" t="s">
        <v>46</v>
      </c>
      <c r="M225" s="2" t="s">
        <v>47</v>
      </c>
      <c r="N225" s="3" t="s">
        <v>229</v>
      </c>
      <c r="O225" s="3"/>
      <c r="P225" s="15" t="s">
        <v>247</v>
      </c>
    </row>
    <row r="226" spans="1:16" x14ac:dyDescent="0.25">
      <c r="A226" s="23">
        <v>107</v>
      </c>
      <c r="B226" s="22">
        <v>41886</v>
      </c>
      <c r="C226" s="22"/>
      <c r="D226" s="23" t="s">
        <v>20</v>
      </c>
      <c r="E226" s="23" t="s">
        <v>8</v>
      </c>
      <c r="F226" s="23" t="s">
        <v>23</v>
      </c>
      <c r="G226" s="2"/>
      <c r="H226" s="23"/>
      <c r="I226" s="23"/>
      <c r="J226" t="s">
        <v>5</v>
      </c>
      <c r="K226" t="s">
        <v>8</v>
      </c>
      <c r="L226" t="s">
        <v>16</v>
      </c>
      <c r="M226" t="s">
        <v>17</v>
      </c>
      <c r="N226" s="15"/>
      <c r="O226" s="15"/>
      <c r="P226" s="20" t="s">
        <v>27</v>
      </c>
    </row>
    <row r="227" spans="1:16" x14ac:dyDescent="0.25">
      <c r="A227" s="32">
        <v>1000</v>
      </c>
      <c r="B227" s="22">
        <v>41887</v>
      </c>
      <c r="C227" s="22"/>
      <c r="D227" s="2" t="s">
        <v>18</v>
      </c>
      <c r="E227" s="2" t="s">
        <v>8</v>
      </c>
      <c r="F227" s="2" t="s">
        <v>16</v>
      </c>
      <c r="G227" s="2" t="s">
        <v>19</v>
      </c>
      <c r="H227" s="23"/>
      <c r="I227" s="23"/>
      <c r="J227" t="s">
        <v>5</v>
      </c>
      <c r="K227" t="s">
        <v>8</v>
      </c>
      <c r="L227" t="s">
        <v>16</v>
      </c>
      <c r="M227" t="s">
        <v>17</v>
      </c>
      <c r="N227" s="15"/>
      <c r="O227" s="15"/>
      <c r="P227" s="20" t="s">
        <v>258</v>
      </c>
    </row>
    <row r="228" spans="1:16" x14ac:dyDescent="0.25">
      <c r="A228" s="15">
        <v>218</v>
      </c>
      <c r="B228" s="16">
        <v>41888</v>
      </c>
      <c r="C228" s="16"/>
      <c r="D228" s="2" t="s">
        <v>5</v>
      </c>
      <c r="E228" s="2" t="s">
        <v>30</v>
      </c>
      <c r="F228" s="2" t="s">
        <v>16</v>
      </c>
      <c r="G228" s="2" t="s">
        <v>45</v>
      </c>
      <c r="H228" s="23"/>
      <c r="I228" s="23"/>
      <c r="J228" s="2" t="s">
        <v>9</v>
      </c>
      <c r="K228" s="26" t="s">
        <v>30</v>
      </c>
      <c r="L228" s="2" t="s">
        <v>46</v>
      </c>
      <c r="M228" s="2" t="s">
        <v>47</v>
      </c>
      <c r="N228" s="3" t="s">
        <v>229</v>
      </c>
      <c r="O228" s="3"/>
      <c r="P228" s="15" t="s">
        <v>248</v>
      </c>
    </row>
    <row r="229" spans="1:16" x14ac:dyDescent="0.25">
      <c r="A229" s="32">
        <v>38.200000000000003</v>
      </c>
      <c r="B229" s="22">
        <v>41888</v>
      </c>
      <c r="C229" s="22"/>
      <c r="D229" s="2" t="s">
        <v>18</v>
      </c>
      <c r="E229" s="2" t="s">
        <v>8</v>
      </c>
      <c r="F229" s="2" t="s">
        <v>29</v>
      </c>
      <c r="G229" s="2" t="s">
        <v>97</v>
      </c>
      <c r="H229" s="23"/>
      <c r="I229" s="23"/>
      <c r="J229" t="s">
        <v>5</v>
      </c>
      <c r="K229" t="s">
        <v>8</v>
      </c>
      <c r="L229" t="s">
        <v>16</v>
      </c>
      <c r="M229" t="s">
        <v>17</v>
      </c>
      <c r="N229" s="15"/>
      <c r="O229" s="15"/>
      <c r="P229" s="20" t="s">
        <v>259</v>
      </c>
    </row>
    <row r="230" spans="1:16" x14ac:dyDescent="0.25">
      <c r="A230" s="32">
        <v>100</v>
      </c>
      <c r="B230" s="12">
        <v>41888</v>
      </c>
      <c r="C230" s="12"/>
      <c r="D230" s="2" t="s">
        <v>20</v>
      </c>
      <c r="E230" s="2" t="s">
        <v>8</v>
      </c>
      <c r="F230" s="2" t="s">
        <v>263</v>
      </c>
      <c r="G230" s="2"/>
      <c r="H230" s="23"/>
      <c r="I230" s="23"/>
      <c r="J230" t="s">
        <v>18</v>
      </c>
      <c r="K230" t="s">
        <v>8</v>
      </c>
      <c r="L230" t="s">
        <v>29</v>
      </c>
      <c r="M230" t="s">
        <v>264</v>
      </c>
      <c r="N230" s="15"/>
      <c r="O230" s="15"/>
      <c r="P230" s="3" t="s">
        <v>266</v>
      </c>
    </row>
    <row r="231" spans="1:16" x14ac:dyDescent="0.25">
      <c r="A231" s="32">
        <v>9</v>
      </c>
      <c r="B231" s="22">
        <v>41892</v>
      </c>
      <c r="C231" s="22"/>
      <c r="D231" s="2" t="s">
        <v>18</v>
      </c>
      <c r="E231" s="2" t="s">
        <v>8</v>
      </c>
      <c r="F231" s="2" t="s">
        <v>16</v>
      </c>
      <c r="G231" s="2" t="s">
        <v>19</v>
      </c>
      <c r="H231" s="23"/>
      <c r="I231" s="23"/>
      <c r="J231" t="s">
        <v>5</v>
      </c>
      <c r="K231" t="s">
        <v>8</v>
      </c>
      <c r="L231" t="s">
        <v>16</v>
      </c>
      <c r="M231" t="s">
        <v>17</v>
      </c>
      <c r="N231" s="15"/>
      <c r="O231" s="15"/>
      <c r="P231" s="20" t="s">
        <v>260</v>
      </c>
    </row>
    <row r="232" spans="1:16" x14ac:dyDescent="0.25">
      <c r="A232" s="32">
        <v>1313</v>
      </c>
      <c r="B232" s="22">
        <v>41892</v>
      </c>
      <c r="C232" s="22"/>
      <c r="D232" s="2" t="s">
        <v>18</v>
      </c>
      <c r="E232" s="2" t="s">
        <v>8</v>
      </c>
      <c r="F232" s="2" t="s">
        <v>29</v>
      </c>
      <c r="G232" s="2" t="s">
        <v>41</v>
      </c>
      <c r="H232" s="23"/>
      <c r="I232" s="23"/>
      <c r="J232" t="s">
        <v>5</v>
      </c>
      <c r="K232" t="s">
        <v>8</v>
      </c>
      <c r="L232" t="s">
        <v>16</v>
      </c>
      <c r="M232" t="s">
        <v>17</v>
      </c>
      <c r="N232" s="15"/>
      <c r="O232" s="15"/>
      <c r="P232" s="20" t="s">
        <v>261</v>
      </c>
    </row>
    <row r="233" spans="1:16" x14ac:dyDescent="0.25">
      <c r="A233" s="32">
        <v>45.55</v>
      </c>
      <c r="B233" s="22">
        <v>41892</v>
      </c>
      <c r="C233" s="22"/>
      <c r="D233" s="2" t="s">
        <v>18</v>
      </c>
      <c r="E233" s="2" t="s">
        <v>8</v>
      </c>
      <c r="F233" s="2" t="s">
        <v>29</v>
      </c>
      <c r="G233" s="3" t="s">
        <v>193</v>
      </c>
      <c r="H233" s="23"/>
      <c r="I233" s="23"/>
      <c r="J233" t="s">
        <v>5</v>
      </c>
      <c r="K233" t="s">
        <v>8</v>
      </c>
      <c r="L233" t="s">
        <v>16</v>
      </c>
      <c r="M233" t="s">
        <v>17</v>
      </c>
      <c r="N233" s="15"/>
      <c r="O233" s="15"/>
      <c r="P233" s="20" t="s">
        <v>262</v>
      </c>
    </row>
    <row r="234" spans="1:16" x14ac:dyDescent="0.25">
      <c r="A234" s="15">
        <v>109</v>
      </c>
      <c r="B234" s="16">
        <v>41895</v>
      </c>
      <c r="C234" s="16"/>
      <c r="D234" s="2" t="s">
        <v>5</v>
      </c>
      <c r="E234" s="2" t="s">
        <v>30</v>
      </c>
      <c r="F234" s="2" t="s">
        <v>6</v>
      </c>
      <c r="G234" s="2" t="s">
        <v>144</v>
      </c>
      <c r="H234" s="23"/>
      <c r="I234" s="23"/>
      <c r="J234" s="2" t="s">
        <v>9</v>
      </c>
      <c r="K234" s="26" t="s">
        <v>30</v>
      </c>
      <c r="L234" s="2" t="s">
        <v>46</v>
      </c>
      <c r="M234" s="2" t="s">
        <v>47</v>
      </c>
      <c r="N234" s="3" t="s">
        <v>229</v>
      </c>
      <c r="O234" s="3"/>
      <c r="P234" s="29" t="s">
        <v>249</v>
      </c>
    </row>
    <row r="235" spans="1:16" x14ac:dyDescent="0.25">
      <c r="A235" s="15">
        <v>109</v>
      </c>
      <c r="B235" s="16">
        <v>41895</v>
      </c>
      <c r="C235" s="16"/>
      <c r="D235" s="2" t="s">
        <v>5</v>
      </c>
      <c r="E235" s="2" t="s">
        <v>30</v>
      </c>
      <c r="F235" s="2" t="s">
        <v>16</v>
      </c>
      <c r="G235" s="2" t="s">
        <v>45</v>
      </c>
      <c r="H235" s="23"/>
      <c r="I235" s="23"/>
      <c r="J235" s="15" t="s">
        <v>5</v>
      </c>
      <c r="K235" s="15" t="s">
        <v>30</v>
      </c>
      <c r="L235" s="15" t="s">
        <v>6</v>
      </c>
      <c r="M235" s="15" t="s">
        <v>144</v>
      </c>
      <c r="N235" s="15"/>
      <c r="O235" s="15"/>
      <c r="P235" s="20" t="s">
        <v>250</v>
      </c>
    </row>
    <row r="236" spans="1:16" x14ac:dyDescent="0.25">
      <c r="A236" s="11">
        <v>1809.48</v>
      </c>
      <c r="B236" s="36">
        <v>41901</v>
      </c>
      <c r="C236" s="36"/>
      <c r="D236" t="s">
        <v>5</v>
      </c>
      <c r="E236" t="s">
        <v>8</v>
      </c>
      <c r="F236" t="s">
        <v>16</v>
      </c>
      <c r="G236" t="s">
        <v>17</v>
      </c>
      <c r="H236" s="23"/>
      <c r="I236" s="23"/>
      <c r="J236" s="2" t="s">
        <v>5</v>
      </c>
      <c r="K236" s="2" t="s">
        <v>8</v>
      </c>
      <c r="L236" s="2" t="s">
        <v>6</v>
      </c>
      <c r="M236" s="2" t="s">
        <v>7</v>
      </c>
      <c r="N236" s="15"/>
      <c r="O236" s="15"/>
      <c r="P236" s="20" t="s">
        <v>40</v>
      </c>
    </row>
    <row r="237" spans="1:16" x14ac:dyDescent="0.25">
      <c r="A237" s="27">
        <v>89</v>
      </c>
      <c r="B237" s="16">
        <v>41903</v>
      </c>
      <c r="C237" s="16"/>
      <c r="D237" s="2" t="s">
        <v>5</v>
      </c>
      <c r="E237" s="2" t="s">
        <v>30</v>
      </c>
      <c r="F237" s="2" t="s">
        <v>6</v>
      </c>
      <c r="G237" s="2" t="s">
        <v>144</v>
      </c>
      <c r="H237" s="23"/>
      <c r="I237" s="23"/>
      <c r="J237" s="2" t="s">
        <v>9</v>
      </c>
      <c r="K237" s="26" t="s">
        <v>30</v>
      </c>
      <c r="L237" s="2" t="s">
        <v>46</v>
      </c>
      <c r="M237" s="2" t="s">
        <v>47</v>
      </c>
      <c r="N237" s="3" t="s">
        <v>81</v>
      </c>
      <c r="O237" s="3"/>
      <c r="P237" s="20" t="s">
        <v>251</v>
      </c>
    </row>
    <row r="238" spans="1:16" x14ac:dyDescent="0.25">
      <c r="A238" s="2">
        <v>18.100000000000001</v>
      </c>
      <c r="B238" s="28">
        <v>41904</v>
      </c>
      <c r="C238" s="28"/>
      <c r="D238" s="2" t="s">
        <v>20</v>
      </c>
      <c r="E238" s="2" t="s">
        <v>8</v>
      </c>
      <c r="F238" s="2" t="s">
        <v>44</v>
      </c>
      <c r="G238" s="2"/>
      <c r="H238" s="23"/>
      <c r="I238" s="23"/>
      <c r="J238" s="2" t="s">
        <v>18</v>
      </c>
      <c r="K238" s="26" t="s">
        <v>8</v>
      </c>
      <c r="L238" s="2" t="s">
        <v>29</v>
      </c>
      <c r="M238" s="2" t="s">
        <v>54</v>
      </c>
      <c r="N238" s="3"/>
      <c r="O238" s="3"/>
      <c r="P238" s="20" t="s">
        <v>73</v>
      </c>
    </row>
    <row r="239" spans="1:16" x14ac:dyDescent="0.25">
      <c r="A239" s="32">
        <v>708</v>
      </c>
      <c r="B239" s="12">
        <v>41907</v>
      </c>
      <c r="C239" s="12"/>
      <c r="D239" s="2" t="s">
        <v>20</v>
      </c>
      <c r="E239" s="2" t="s">
        <v>8</v>
      </c>
      <c r="F239" s="2" t="s">
        <v>21</v>
      </c>
      <c r="G239" s="2" t="s">
        <v>26</v>
      </c>
      <c r="H239" s="23"/>
      <c r="I239" s="23"/>
      <c r="J239" t="s">
        <v>18</v>
      </c>
      <c r="K239" t="s">
        <v>8</v>
      </c>
      <c r="L239" t="s">
        <v>29</v>
      </c>
      <c r="M239" t="s">
        <v>41</v>
      </c>
      <c r="N239" s="15"/>
      <c r="O239" s="15"/>
      <c r="P239" s="3" t="s">
        <v>267</v>
      </c>
    </row>
    <row r="240" spans="1:16" x14ac:dyDescent="0.25">
      <c r="A240" s="2">
        <v>327</v>
      </c>
      <c r="B240" s="35">
        <v>41908</v>
      </c>
      <c r="C240" s="35"/>
      <c r="D240" t="s">
        <v>5</v>
      </c>
      <c r="E240" t="s">
        <v>30</v>
      </c>
      <c r="F240" t="s">
        <v>16</v>
      </c>
      <c r="G240" t="s">
        <v>28</v>
      </c>
      <c r="H240" s="23"/>
      <c r="I240" s="23"/>
      <c r="J240" s="2" t="s">
        <v>5</v>
      </c>
      <c r="K240" s="26" t="s">
        <v>30</v>
      </c>
      <c r="L240" s="2" t="s">
        <v>16</v>
      </c>
      <c r="M240" s="2" t="s">
        <v>45</v>
      </c>
      <c r="P240" s="29" t="s">
        <v>245</v>
      </c>
    </row>
    <row r="241" spans="1:16" x14ac:dyDescent="0.25">
      <c r="A241" s="15">
        <v>577.38</v>
      </c>
      <c r="B241" s="16">
        <v>41908</v>
      </c>
      <c r="C241" s="16"/>
      <c r="D241" s="2" t="s">
        <v>5</v>
      </c>
      <c r="E241" s="2" t="s">
        <v>8</v>
      </c>
      <c r="F241" s="2" t="s">
        <v>16</v>
      </c>
      <c r="G241" s="2" t="s">
        <v>45</v>
      </c>
      <c r="H241" s="23"/>
      <c r="I241" s="23"/>
      <c r="J241" s="2" t="s">
        <v>18</v>
      </c>
      <c r="K241" s="26" t="s">
        <v>8</v>
      </c>
      <c r="L241" s="2" t="s">
        <v>16</v>
      </c>
      <c r="M241" s="2" t="s">
        <v>19</v>
      </c>
      <c r="N241" s="15"/>
      <c r="O241" s="15"/>
      <c r="P241" s="20" t="s">
        <v>252</v>
      </c>
    </row>
    <row r="242" spans="1:16" x14ac:dyDescent="0.25">
      <c r="A242" s="11">
        <v>1000</v>
      </c>
      <c r="B242" s="37">
        <v>41908</v>
      </c>
      <c r="C242" s="37"/>
      <c r="D242" t="s">
        <v>5</v>
      </c>
      <c r="E242" t="s">
        <v>8</v>
      </c>
      <c r="F242" t="s">
        <v>16</v>
      </c>
      <c r="G242" t="s">
        <v>17</v>
      </c>
      <c r="H242" s="23"/>
      <c r="I242" s="23"/>
      <c r="J242" t="s">
        <v>5</v>
      </c>
      <c r="K242" t="s">
        <v>8</v>
      </c>
      <c r="L242" t="s">
        <v>6</v>
      </c>
      <c r="M242" t="s">
        <v>255</v>
      </c>
      <c r="N242" s="15"/>
      <c r="O242" s="15"/>
      <c r="P242" s="20" t="s">
        <v>253</v>
      </c>
    </row>
    <row r="243" spans="1:16" x14ac:dyDescent="0.25">
      <c r="A243" s="11">
        <v>37.89</v>
      </c>
      <c r="B243" s="37">
        <v>41908</v>
      </c>
      <c r="C243" s="37"/>
      <c r="D243" t="s">
        <v>5</v>
      </c>
      <c r="E243" t="s">
        <v>8</v>
      </c>
      <c r="F243" t="s">
        <v>16</v>
      </c>
      <c r="G243" t="s">
        <v>17</v>
      </c>
      <c r="H243" s="23"/>
      <c r="I243" s="23"/>
      <c r="J243" s="2" t="s">
        <v>9</v>
      </c>
      <c r="K243" s="2" t="s">
        <v>8</v>
      </c>
      <c r="L243" s="2" t="s">
        <v>10</v>
      </c>
      <c r="N243" s="15"/>
      <c r="O243" s="15"/>
      <c r="P243" s="20" t="s">
        <v>15</v>
      </c>
    </row>
    <row r="244" spans="1:16" x14ac:dyDescent="0.25">
      <c r="A244" s="32">
        <v>708</v>
      </c>
      <c r="B244" s="12">
        <v>41908</v>
      </c>
      <c r="C244" s="12"/>
      <c r="D244" s="2" t="s">
        <v>18</v>
      </c>
      <c r="E244" s="2" t="s">
        <v>8</v>
      </c>
      <c r="F244" s="2" t="s">
        <v>29</v>
      </c>
      <c r="G244" s="2" t="s">
        <v>41</v>
      </c>
      <c r="H244" s="23"/>
      <c r="I244" s="23"/>
      <c r="J244" t="s">
        <v>18</v>
      </c>
      <c r="K244" t="s">
        <v>8</v>
      </c>
      <c r="L244" t="s">
        <v>16</v>
      </c>
      <c r="M244" t="s">
        <v>19</v>
      </c>
      <c r="N244" s="15"/>
      <c r="O244" s="15"/>
      <c r="P244" s="3" t="s">
        <v>268</v>
      </c>
    </row>
    <row r="245" spans="1:16" x14ac:dyDescent="0.25">
      <c r="A245" s="2">
        <v>577.38</v>
      </c>
      <c r="B245" s="14">
        <v>41912</v>
      </c>
      <c r="C245" s="14"/>
      <c r="D245" s="2" t="s">
        <v>18</v>
      </c>
      <c r="E245" s="2" t="s">
        <v>8</v>
      </c>
      <c r="F245" s="2" t="s">
        <v>16</v>
      </c>
      <c r="G245" s="2" t="s">
        <v>19</v>
      </c>
      <c r="H245" s="23"/>
      <c r="I245" s="23"/>
      <c r="J245" t="s">
        <v>5</v>
      </c>
      <c r="K245" t="s">
        <v>8</v>
      </c>
      <c r="L245" t="s">
        <v>16</v>
      </c>
      <c r="M245" t="s">
        <v>28</v>
      </c>
      <c r="P245" s="29" t="s">
        <v>246</v>
      </c>
    </row>
    <row r="246" spans="1:16" x14ac:dyDescent="0.25">
      <c r="A246" s="2">
        <v>0.01</v>
      </c>
      <c r="B246" s="14">
        <v>41912</v>
      </c>
      <c r="C246" s="14"/>
      <c r="D246" t="s">
        <v>5</v>
      </c>
      <c r="E246" t="s">
        <v>270</v>
      </c>
      <c r="F246" t="s">
        <v>16</v>
      </c>
      <c r="G246" s="1" t="s">
        <v>271</v>
      </c>
      <c r="H246" t="s">
        <v>272</v>
      </c>
      <c r="J246" s="39" t="s">
        <v>9</v>
      </c>
      <c r="K246" s="2" t="s">
        <v>24</v>
      </c>
      <c r="L246" s="2" t="s">
        <v>273</v>
      </c>
      <c r="M246" s="2" t="s">
        <v>274</v>
      </c>
      <c r="P246" t="s">
        <v>275</v>
      </c>
    </row>
    <row r="247" spans="1:16" x14ac:dyDescent="0.25">
      <c r="A247" s="11">
        <v>577.38</v>
      </c>
      <c r="B247" s="38">
        <v>41912</v>
      </c>
      <c r="C247" s="38"/>
      <c r="D247" t="s">
        <v>5</v>
      </c>
      <c r="E247" t="s">
        <v>8</v>
      </c>
      <c r="F247" t="s">
        <v>16</v>
      </c>
      <c r="G247" t="s">
        <v>17</v>
      </c>
      <c r="H247" s="23"/>
      <c r="I247" s="23"/>
      <c r="J247" s="2" t="s">
        <v>5</v>
      </c>
      <c r="K247" s="39" t="s">
        <v>8</v>
      </c>
      <c r="L247" s="2" t="s">
        <v>16</v>
      </c>
      <c r="M247" s="3" t="s">
        <v>256</v>
      </c>
      <c r="N247" s="15"/>
      <c r="O247" s="15"/>
      <c r="P247" s="20" t="s">
        <v>254</v>
      </c>
    </row>
    <row r="248" spans="1:16" x14ac:dyDescent="0.25">
      <c r="A248" s="32">
        <v>577.38</v>
      </c>
      <c r="B248" s="12">
        <v>41912</v>
      </c>
      <c r="C248" s="12"/>
      <c r="D248" s="2" t="s">
        <v>5</v>
      </c>
      <c r="E248" s="2" t="s">
        <v>8</v>
      </c>
      <c r="F248" s="2" t="s">
        <v>16</v>
      </c>
      <c r="G248" s="3" t="s">
        <v>256</v>
      </c>
      <c r="H248" s="23"/>
      <c r="I248" s="23"/>
      <c r="J248" t="s">
        <v>5</v>
      </c>
      <c r="K248" t="s">
        <v>8</v>
      </c>
      <c r="L248" t="s">
        <v>16</v>
      </c>
      <c r="M248" t="s">
        <v>45</v>
      </c>
      <c r="N248" s="15"/>
      <c r="O248" s="15"/>
      <c r="P248" s="3" t="s">
        <v>269</v>
      </c>
    </row>
    <row r="249" spans="1:16" x14ac:dyDescent="0.25">
      <c r="A249" s="32">
        <v>1762.18</v>
      </c>
      <c r="B249" s="12">
        <v>41912</v>
      </c>
      <c r="C249" s="12"/>
      <c r="D249" s="2" t="s">
        <v>5</v>
      </c>
      <c r="E249" s="2" t="s">
        <v>8</v>
      </c>
      <c r="F249" s="2" t="s">
        <v>6</v>
      </c>
      <c r="G249" s="2" t="s">
        <v>7</v>
      </c>
      <c r="H249" s="23"/>
      <c r="I249" s="23"/>
      <c r="J249" t="s">
        <v>9</v>
      </c>
      <c r="K249" t="s">
        <v>8</v>
      </c>
      <c r="L249" t="s">
        <v>7</v>
      </c>
      <c r="M249" t="s">
        <v>11</v>
      </c>
      <c r="N249" s="15"/>
      <c r="O249" s="15"/>
      <c r="P249" s="20"/>
    </row>
    <row r="250" spans="1:16" x14ac:dyDescent="0.25">
      <c r="A250" s="32">
        <v>18</v>
      </c>
      <c r="B250" s="12">
        <v>41912</v>
      </c>
      <c r="C250" s="12"/>
      <c r="D250" s="2" t="s">
        <v>5</v>
      </c>
      <c r="E250" s="2" t="s">
        <v>8</v>
      </c>
      <c r="F250" s="2" t="s">
        <v>6</v>
      </c>
      <c r="G250" s="2" t="s">
        <v>7</v>
      </c>
      <c r="H250" s="23"/>
      <c r="I250" s="23"/>
      <c r="J250" t="s">
        <v>9</v>
      </c>
      <c r="K250" t="s">
        <v>8</v>
      </c>
      <c r="L250" t="s">
        <v>7</v>
      </c>
      <c r="M250" t="s">
        <v>12</v>
      </c>
      <c r="N250" s="15"/>
      <c r="O250" s="15"/>
      <c r="P250" s="20"/>
    </row>
    <row r="251" spans="1:16" x14ac:dyDescent="0.25">
      <c r="A251" s="32">
        <v>6</v>
      </c>
      <c r="B251" s="12">
        <v>41912</v>
      </c>
      <c r="C251" s="12"/>
      <c r="D251" s="2" t="s">
        <v>5</v>
      </c>
      <c r="E251" s="2" t="s">
        <v>8</v>
      </c>
      <c r="F251" s="2" t="s">
        <v>6</v>
      </c>
      <c r="G251" s="2" t="s">
        <v>7</v>
      </c>
      <c r="H251" s="23"/>
      <c r="I251" s="23"/>
      <c r="J251" t="s">
        <v>9</v>
      </c>
      <c r="K251" t="s">
        <v>8</v>
      </c>
      <c r="L251" t="s">
        <v>7</v>
      </c>
      <c r="M251" t="s">
        <v>13</v>
      </c>
      <c r="N251" s="15"/>
      <c r="O251" s="15"/>
      <c r="P251" s="20"/>
    </row>
    <row r="252" spans="1:16" x14ac:dyDescent="0.25">
      <c r="A252" s="32">
        <v>1.4</v>
      </c>
      <c r="B252" s="12">
        <v>41912</v>
      </c>
      <c r="C252" s="12"/>
      <c r="D252" s="2" t="s">
        <v>5</v>
      </c>
      <c r="E252" s="2" t="s">
        <v>8</v>
      </c>
      <c r="F252" s="2" t="s">
        <v>6</v>
      </c>
      <c r="G252" s="2" t="s">
        <v>7</v>
      </c>
      <c r="H252" s="23"/>
      <c r="I252" s="23"/>
      <c r="J252" t="s">
        <v>9</v>
      </c>
      <c r="K252" t="s">
        <v>8</v>
      </c>
      <c r="L252" t="s">
        <v>7</v>
      </c>
      <c r="M252" t="s">
        <v>265</v>
      </c>
      <c r="N252" s="15"/>
      <c r="O252" s="15"/>
      <c r="P252" s="20"/>
    </row>
    <row r="253" spans="1:16" x14ac:dyDescent="0.25">
      <c r="A253" s="32">
        <v>100</v>
      </c>
      <c r="B253" s="12">
        <v>41912</v>
      </c>
      <c r="C253" s="12"/>
      <c r="D253" s="2" t="s">
        <v>5</v>
      </c>
      <c r="E253" s="2" t="s">
        <v>8</v>
      </c>
      <c r="F253" s="2" t="s">
        <v>6</v>
      </c>
      <c r="G253" s="2" t="s">
        <v>7</v>
      </c>
      <c r="H253" s="23"/>
      <c r="I253" s="23"/>
      <c r="J253" t="s">
        <v>9</v>
      </c>
      <c r="K253" t="s">
        <v>8</v>
      </c>
      <c r="L253" t="s">
        <v>14</v>
      </c>
      <c r="N253" s="15"/>
      <c r="O253" s="15"/>
      <c r="P253" s="20"/>
    </row>
    <row r="254" spans="1:16" x14ac:dyDescent="0.25">
      <c r="A254" s="23">
        <v>18</v>
      </c>
      <c r="B254" s="22">
        <v>41913</v>
      </c>
      <c r="C254" s="22"/>
      <c r="D254" s="2" t="s">
        <v>18</v>
      </c>
      <c r="E254" s="2" t="s">
        <v>8</v>
      </c>
      <c r="F254" s="2" t="s">
        <v>16</v>
      </c>
      <c r="G254" s="2" t="s">
        <v>19</v>
      </c>
      <c r="H254" s="23"/>
      <c r="I254" s="23"/>
      <c r="J254" t="s">
        <v>5</v>
      </c>
      <c r="K254" t="s">
        <v>8</v>
      </c>
      <c r="L254" t="s">
        <v>16</v>
      </c>
      <c r="M254" t="s">
        <v>17</v>
      </c>
      <c r="N254" s="15"/>
      <c r="O254" s="15"/>
      <c r="P254" s="20" t="s">
        <v>276</v>
      </c>
    </row>
    <row r="255" spans="1:16" x14ac:dyDescent="0.25">
      <c r="A255" s="23">
        <v>708</v>
      </c>
      <c r="B255" s="22">
        <v>41914</v>
      </c>
      <c r="C255" s="22"/>
      <c r="D255" s="2" t="s">
        <v>18</v>
      </c>
      <c r="E255" s="2" t="s">
        <v>8</v>
      </c>
      <c r="F255" s="2" t="s">
        <v>16</v>
      </c>
      <c r="G255" s="2" t="s">
        <v>19</v>
      </c>
      <c r="H255" s="23"/>
      <c r="I255" s="23"/>
      <c r="J255" t="s">
        <v>5</v>
      </c>
      <c r="K255" t="s">
        <v>8</v>
      </c>
      <c r="L255" t="s">
        <v>16</v>
      </c>
      <c r="M255" t="s">
        <v>17</v>
      </c>
      <c r="N255" s="15"/>
      <c r="O255" s="15"/>
      <c r="P255" s="20" t="s">
        <v>277</v>
      </c>
    </row>
    <row r="256" spans="1:16" x14ac:dyDescent="0.25">
      <c r="A256" s="23">
        <v>107</v>
      </c>
      <c r="B256" s="22">
        <v>41916</v>
      </c>
      <c r="C256" s="22"/>
      <c r="D256" s="23" t="s">
        <v>20</v>
      </c>
      <c r="E256" s="23" t="s">
        <v>8</v>
      </c>
      <c r="F256" s="23" t="s">
        <v>23</v>
      </c>
      <c r="G256" s="2"/>
      <c r="H256" s="23"/>
      <c r="I256" s="23"/>
      <c r="J256" t="s">
        <v>5</v>
      </c>
      <c r="K256" t="s">
        <v>8</v>
      </c>
      <c r="L256" t="s">
        <v>16</v>
      </c>
      <c r="M256" t="s">
        <v>17</v>
      </c>
      <c r="N256" s="15"/>
      <c r="O256" s="15"/>
      <c r="P256" s="20" t="s">
        <v>27</v>
      </c>
    </row>
    <row r="257" spans="1:16" x14ac:dyDescent="0.25">
      <c r="A257" s="15">
        <v>218</v>
      </c>
      <c r="B257" s="16">
        <v>41924</v>
      </c>
      <c r="C257" s="15"/>
      <c r="D257" s="27" t="s">
        <v>5</v>
      </c>
      <c r="E257" s="27" t="s">
        <v>30</v>
      </c>
      <c r="F257" s="2" t="s">
        <v>6</v>
      </c>
      <c r="G257" s="27" t="s">
        <v>144</v>
      </c>
      <c r="H257" s="15"/>
      <c r="I257" s="15"/>
      <c r="J257" s="2" t="s">
        <v>9</v>
      </c>
      <c r="K257" s="26" t="s">
        <v>30</v>
      </c>
      <c r="L257" s="2" t="s">
        <v>46</v>
      </c>
      <c r="M257" s="2" t="s">
        <v>47</v>
      </c>
      <c r="N257" s="3" t="s">
        <v>229</v>
      </c>
      <c r="O257" s="15"/>
      <c r="P257" s="15" t="s">
        <v>281</v>
      </c>
    </row>
    <row r="258" spans="1:16" x14ac:dyDescent="0.25">
      <c r="A258" s="15">
        <v>20</v>
      </c>
      <c r="B258" s="16">
        <v>41924</v>
      </c>
      <c r="C258" s="15"/>
      <c r="D258" s="15" t="s">
        <v>9</v>
      </c>
      <c r="E258" s="15" t="s">
        <v>30</v>
      </c>
      <c r="F258" s="2" t="s">
        <v>46</v>
      </c>
      <c r="G258" s="2" t="s">
        <v>47</v>
      </c>
      <c r="H258" s="15" t="s">
        <v>282</v>
      </c>
      <c r="I258" s="15"/>
      <c r="J258" s="15" t="s">
        <v>18</v>
      </c>
      <c r="K258" s="15" t="s">
        <v>30</v>
      </c>
      <c r="L258" s="2" t="s">
        <v>29</v>
      </c>
      <c r="M258" s="15" t="s">
        <v>92</v>
      </c>
      <c r="N258" s="15"/>
      <c r="O258" s="15"/>
      <c r="P258" s="20" t="s">
        <v>283</v>
      </c>
    </row>
    <row r="259" spans="1:16" x14ac:dyDescent="0.25">
      <c r="A259" s="15">
        <v>109</v>
      </c>
      <c r="B259" s="16">
        <v>41926</v>
      </c>
      <c r="C259" s="15"/>
      <c r="D259" s="27" t="s">
        <v>5</v>
      </c>
      <c r="E259" s="27" t="s">
        <v>30</v>
      </c>
      <c r="F259" s="2" t="s">
        <v>6</v>
      </c>
      <c r="G259" s="27" t="s">
        <v>144</v>
      </c>
      <c r="H259" s="15"/>
      <c r="I259" s="15"/>
      <c r="J259" s="2" t="s">
        <v>9</v>
      </c>
      <c r="K259" s="26" t="s">
        <v>30</v>
      </c>
      <c r="L259" s="2" t="s">
        <v>46</v>
      </c>
      <c r="M259" s="2" t="s">
        <v>47</v>
      </c>
      <c r="N259" s="3" t="s">
        <v>229</v>
      </c>
      <c r="O259" s="15"/>
      <c r="P259" s="15" t="s">
        <v>284</v>
      </c>
    </row>
    <row r="260" spans="1:16" x14ac:dyDescent="0.25">
      <c r="A260" s="15">
        <v>9</v>
      </c>
      <c r="B260" s="16">
        <v>41926</v>
      </c>
      <c r="C260" s="15"/>
      <c r="D260" s="27" t="s">
        <v>5</v>
      </c>
      <c r="E260" s="27" t="s">
        <v>30</v>
      </c>
      <c r="F260" s="2" t="s">
        <v>6</v>
      </c>
      <c r="G260" s="27" t="s">
        <v>144</v>
      </c>
      <c r="H260" s="15"/>
      <c r="I260" s="15"/>
      <c r="J260" s="2" t="s">
        <v>9</v>
      </c>
      <c r="K260" s="26" t="s">
        <v>30</v>
      </c>
      <c r="L260" s="2" t="s">
        <v>46</v>
      </c>
      <c r="M260" s="2" t="s">
        <v>47</v>
      </c>
      <c r="N260" s="15" t="s">
        <v>285</v>
      </c>
      <c r="O260" s="15" t="s">
        <v>286</v>
      </c>
      <c r="P260" s="15" t="s">
        <v>284</v>
      </c>
    </row>
    <row r="261" spans="1:16" x14ac:dyDescent="0.25">
      <c r="A261" s="15">
        <v>10</v>
      </c>
      <c r="B261" s="16">
        <v>41926</v>
      </c>
      <c r="C261" s="15"/>
      <c r="D261" s="27" t="s">
        <v>5</v>
      </c>
      <c r="E261" s="27" t="s">
        <v>30</v>
      </c>
      <c r="F261" s="2" t="s">
        <v>6</v>
      </c>
      <c r="G261" s="27" t="s">
        <v>144</v>
      </c>
      <c r="H261" s="15"/>
      <c r="I261" s="15"/>
      <c r="J261" s="2" t="s">
        <v>9</v>
      </c>
      <c r="K261" s="26" t="s">
        <v>30</v>
      </c>
      <c r="L261" s="2" t="s">
        <v>46</v>
      </c>
      <c r="M261" s="2" t="s">
        <v>47</v>
      </c>
      <c r="N261" s="15" t="s">
        <v>285</v>
      </c>
      <c r="O261" s="15" t="s">
        <v>287</v>
      </c>
      <c r="P261" s="15" t="s">
        <v>284</v>
      </c>
    </row>
    <row r="262" spans="1:16" x14ac:dyDescent="0.25">
      <c r="A262" s="41">
        <v>-89</v>
      </c>
      <c r="B262" s="42">
        <v>41928</v>
      </c>
      <c r="C262" s="15"/>
      <c r="D262" t="s">
        <v>9</v>
      </c>
      <c r="E262" t="s">
        <v>30</v>
      </c>
      <c r="F262" t="s">
        <v>46</v>
      </c>
      <c r="G262" t="s">
        <v>47</v>
      </c>
      <c r="H262" s="1" t="s">
        <v>81</v>
      </c>
      <c r="I262" s="15"/>
      <c r="J262" t="s">
        <v>5</v>
      </c>
      <c r="K262" t="s">
        <v>30</v>
      </c>
      <c r="L262" s="2" t="s">
        <v>6</v>
      </c>
      <c r="O262" s="15"/>
      <c r="P262" s="15" t="s">
        <v>288</v>
      </c>
    </row>
    <row r="263" spans="1:16" x14ac:dyDescent="0.25">
      <c r="A263" s="41">
        <v>-109</v>
      </c>
      <c r="B263" s="42">
        <v>41928</v>
      </c>
      <c r="C263" s="15"/>
      <c r="D263" t="s">
        <v>9</v>
      </c>
      <c r="E263" t="s">
        <v>30</v>
      </c>
      <c r="F263" t="s">
        <v>46</v>
      </c>
      <c r="G263" t="s">
        <v>47</v>
      </c>
      <c r="H263" s="1" t="s">
        <v>229</v>
      </c>
      <c r="I263" s="15"/>
      <c r="J263" t="s">
        <v>5</v>
      </c>
      <c r="K263" t="s">
        <v>30</v>
      </c>
      <c r="L263" s="2" t="s">
        <v>6</v>
      </c>
      <c r="O263" s="15"/>
      <c r="P263" s="15" t="s">
        <v>289</v>
      </c>
    </row>
    <row r="264" spans="1:16" x14ac:dyDescent="0.25">
      <c r="A264" s="41">
        <v>-9</v>
      </c>
      <c r="B264" s="42">
        <v>41928</v>
      </c>
      <c r="C264" s="15"/>
      <c r="D264" t="s">
        <v>9</v>
      </c>
      <c r="E264" t="s">
        <v>30</v>
      </c>
      <c r="F264" t="s">
        <v>46</v>
      </c>
      <c r="G264" t="s">
        <v>285</v>
      </c>
      <c r="H264" s="1" t="s">
        <v>290</v>
      </c>
      <c r="I264" s="15"/>
      <c r="J264" t="s">
        <v>5</v>
      </c>
      <c r="K264" t="s">
        <v>30</v>
      </c>
      <c r="L264" s="2" t="s">
        <v>6</v>
      </c>
      <c r="O264" s="15"/>
      <c r="P264" s="15" t="s">
        <v>291</v>
      </c>
    </row>
    <row r="265" spans="1:16" x14ac:dyDescent="0.25">
      <c r="A265" s="41">
        <v>98</v>
      </c>
      <c r="B265" s="42">
        <v>41928</v>
      </c>
      <c r="C265" s="15"/>
      <c r="D265" t="s">
        <v>5</v>
      </c>
      <c r="E265" t="s">
        <v>30</v>
      </c>
      <c r="F265" t="s">
        <v>16</v>
      </c>
      <c r="G265" s="3" t="s">
        <v>45</v>
      </c>
      <c r="I265" s="15"/>
      <c r="J265" t="s">
        <v>5</v>
      </c>
      <c r="K265" t="s">
        <v>30</v>
      </c>
      <c r="L265" s="2" t="s">
        <v>6</v>
      </c>
      <c r="O265" s="15"/>
      <c r="P265" s="15" t="s">
        <v>292</v>
      </c>
    </row>
    <row r="266" spans="1:16" x14ac:dyDescent="0.25">
      <c r="A266" s="41">
        <v>109</v>
      </c>
      <c r="B266" s="42">
        <v>41928</v>
      </c>
      <c r="C266" s="15"/>
      <c r="D266" t="s">
        <v>5</v>
      </c>
      <c r="E266" t="s">
        <v>30</v>
      </c>
      <c r="F266" t="s">
        <v>16</v>
      </c>
      <c r="G266" s="3" t="s">
        <v>45</v>
      </c>
      <c r="I266" s="15"/>
      <c r="J266" t="s">
        <v>5</v>
      </c>
      <c r="K266" t="s">
        <v>30</v>
      </c>
      <c r="L266" s="2" t="s">
        <v>6</v>
      </c>
      <c r="O266" s="15"/>
      <c r="P266" s="15" t="s">
        <v>293</v>
      </c>
    </row>
    <row r="267" spans="1:16" x14ac:dyDescent="0.25">
      <c r="A267" s="41">
        <v>218</v>
      </c>
      <c r="B267" s="42">
        <v>41928</v>
      </c>
      <c r="C267" s="15"/>
      <c r="D267" t="s">
        <v>5</v>
      </c>
      <c r="E267" t="s">
        <v>30</v>
      </c>
      <c r="F267" t="s">
        <v>16</v>
      </c>
      <c r="G267" s="3" t="s">
        <v>45</v>
      </c>
      <c r="I267" s="15"/>
      <c r="J267" t="s">
        <v>5</v>
      </c>
      <c r="K267" t="s">
        <v>30</v>
      </c>
      <c r="L267" s="2" t="s">
        <v>6</v>
      </c>
      <c r="O267" s="15"/>
      <c r="P267" s="15" t="s">
        <v>294</v>
      </c>
    </row>
    <row r="268" spans="1:16" x14ac:dyDescent="0.25">
      <c r="A268" s="41">
        <v>128</v>
      </c>
      <c r="B268" s="42">
        <v>41928</v>
      </c>
      <c r="C268" s="15"/>
      <c r="D268" t="s">
        <v>5</v>
      </c>
      <c r="E268" t="s">
        <v>30</v>
      </c>
      <c r="F268" t="s">
        <v>16</v>
      </c>
      <c r="G268" s="3" t="s">
        <v>45</v>
      </c>
      <c r="I268" s="15"/>
      <c r="J268" t="s">
        <v>5</v>
      </c>
      <c r="K268" t="s">
        <v>30</v>
      </c>
      <c r="L268" s="2" t="s">
        <v>6</v>
      </c>
      <c r="O268" s="15"/>
      <c r="P268" s="15" t="s">
        <v>295</v>
      </c>
    </row>
    <row r="269" spans="1:16" x14ac:dyDescent="0.25">
      <c r="A269" s="11">
        <v>1887.58</v>
      </c>
      <c r="B269" s="36">
        <v>41929</v>
      </c>
      <c r="C269" s="36"/>
      <c r="D269" t="s">
        <v>5</v>
      </c>
      <c r="E269" t="s">
        <v>8</v>
      </c>
      <c r="F269" t="s">
        <v>16</v>
      </c>
      <c r="G269" t="s">
        <v>17</v>
      </c>
      <c r="H269" s="23"/>
      <c r="I269" s="23"/>
      <c r="J269" s="2" t="s">
        <v>5</v>
      </c>
      <c r="K269" s="2" t="s">
        <v>8</v>
      </c>
      <c r="L269" s="2" t="s">
        <v>6</v>
      </c>
      <c r="M269" s="2" t="s">
        <v>7</v>
      </c>
      <c r="N269" s="15"/>
      <c r="O269" s="15"/>
      <c r="P269" s="20" t="s">
        <v>40</v>
      </c>
    </row>
    <row r="270" spans="1:16" x14ac:dyDescent="0.25">
      <c r="A270" s="23">
        <v>100</v>
      </c>
      <c r="B270" s="22">
        <v>41930</v>
      </c>
      <c r="C270" s="22"/>
      <c r="D270" s="23" t="s">
        <v>18</v>
      </c>
      <c r="E270" s="23" t="s">
        <v>8</v>
      </c>
      <c r="F270" s="23" t="s">
        <v>29</v>
      </c>
      <c r="G270" s="2" t="s">
        <v>264</v>
      </c>
      <c r="H270" s="23"/>
      <c r="I270" s="23"/>
      <c r="J270" t="s">
        <v>5</v>
      </c>
      <c r="K270" t="s">
        <v>8</v>
      </c>
      <c r="L270" t="s">
        <v>16</v>
      </c>
      <c r="M270" t="s">
        <v>17</v>
      </c>
      <c r="N270" s="15"/>
      <c r="O270" s="15"/>
      <c r="P270" s="20" t="s">
        <v>278</v>
      </c>
    </row>
    <row r="271" spans="1:16" x14ac:dyDescent="0.25">
      <c r="A271" s="2">
        <v>18.100000000000001</v>
      </c>
      <c r="B271" s="28">
        <v>41934</v>
      </c>
      <c r="C271" s="28"/>
      <c r="D271" s="2" t="s">
        <v>20</v>
      </c>
      <c r="E271" s="2" t="s">
        <v>8</v>
      </c>
      <c r="F271" s="2" t="s">
        <v>44</v>
      </c>
      <c r="G271" s="3"/>
      <c r="H271" s="23"/>
      <c r="I271" s="23"/>
      <c r="J271" t="s">
        <v>18</v>
      </c>
      <c r="K271" t="s">
        <v>8</v>
      </c>
      <c r="L271" t="s">
        <v>29</v>
      </c>
      <c r="M271" t="s">
        <v>54</v>
      </c>
      <c r="N271" s="15"/>
      <c r="O271" s="15"/>
      <c r="P271" s="20" t="s">
        <v>73</v>
      </c>
    </row>
    <row r="272" spans="1:16" x14ac:dyDescent="0.25">
      <c r="A272" s="13">
        <v>708</v>
      </c>
      <c r="B272" s="40">
        <v>41936</v>
      </c>
      <c r="C272" s="40"/>
      <c r="D272" s="13" t="s">
        <v>20</v>
      </c>
      <c r="E272" s="13" t="s">
        <v>8</v>
      </c>
      <c r="F272" s="13" t="s">
        <v>21</v>
      </c>
      <c r="G272" s="13" t="s">
        <v>26</v>
      </c>
      <c r="H272" s="23"/>
      <c r="I272" s="23"/>
      <c r="J272" t="s">
        <v>18</v>
      </c>
      <c r="K272" t="s">
        <v>8</v>
      </c>
      <c r="L272" t="s">
        <v>29</v>
      </c>
      <c r="M272" t="s">
        <v>41</v>
      </c>
      <c r="N272" s="15"/>
      <c r="O272" s="15"/>
      <c r="P272" s="20" t="s">
        <v>279</v>
      </c>
    </row>
    <row r="273" spans="1:16" x14ac:dyDescent="0.25">
      <c r="A273" s="11">
        <v>43.82</v>
      </c>
      <c r="B273" s="37">
        <v>41940</v>
      </c>
      <c r="C273" s="37"/>
      <c r="D273" t="s">
        <v>5</v>
      </c>
      <c r="E273" t="s">
        <v>8</v>
      </c>
      <c r="F273" t="s">
        <v>16</v>
      </c>
      <c r="G273" t="s">
        <v>17</v>
      </c>
      <c r="H273" s="23"/>
      <c r="I273" s="23"/>
      <c r="J273" s="2" t="s">
        <v>9</v>
      </c>
      <c r="K273" s="2" t="s">
        <v>8</v>
      </c>
      <c r="L273" s="2" t="s">
        <v>10</v>
      </c>
      <c r="N273" s="15"/>
      <c r="O273" s="15"/>
      <c r="P273" s="20" t="s">
        <v>15</v>
      </c>
    </row>
    <row r="274" spans="1:16" x14ac:dyDescent="0.25">
      <c r="A274" s="2">
        <v>708</v>
      </c>
      <c r="B274" s="12">
        <v>41941</v>
      </c>
      <c r="C274" s="12"/>
      <c r="D274" s="2" t="s">
        <v>18</v>
      </c>
      <c r="E274" s="2" t="s">
        <v>8</v>
      </c>
      <c r="F274" s="2" t="s">
        <v>29</v>
      </c>
      <c r="G274" s="2" t="s">
        <v>41</v>
      </c>
      <c r="H274" s="23"/>
      <c r="I274" s="23"/>
      <c r="J274" t="s">
        <v>18</v>
      </c>
      <c r="K274" t="s">
        <v>8</v>
      </c>
      <c r="L274" t="s">
        <v>16</v>
      </c>
      <c r="M274" t="s">
        <v>19</v>
      </c>
      <c r="N274" s="15"/>
      <c r="O274" s="15"/>
      <c r="P274" s="20" t="s">
        <v>280</v>
      </c>
    </row>
    <row r="275" spans="1:16" x14ac:dyDescent="0.25">
      <c r="A275" s="2">
        <v>1809.74</v>
      </c>
      <c r="B275" s="12">
        <v>41943</v>
      </c>
      <c r="C275" s="12"/>
      <c r="D275" s="2" t="s">
        <v>5</v>
      </c>
      <c r="E275" s="2" t="s">
        <v>8</v>
      </c>
      <c r="F275" s="2" t="s">
        <v>6</v>
      </c>
      <c r="G275" s="2" t="s">
        <v>7</v>
      </c>
      <c r="H275" s="23"/>
      <c r="I275" s="23"/>
      <c r="J275" t="s">
        <v>9</v>
      </c>
      <c r="K275" t="s">
        <v>8</v>
      </c>
      <c r="L275" t="s">
        <v>7</v>
      </c>
      <c r="M275" t="s">
        <v>11</v>
      </c>
      <c r="N275" s="15"/>
      <c r="O275" s="15"/>
      <c r="P275" s="20"/>
    </row>
    <row r="276" spans="1:16" x14ac:dyDescent="0.25">
      <c r="A276" s="2">
        <v>8</v>
      </c>
      <c r="B276" s="12">
        <v>41943</v>
      </c>
      <c r="C276" s="12"/>
      <c r="D276" s="2" t="s">
        <v>5</v>
      </c>
      <c r="E276" s="2" t="s">
        <v>8</v>
      </c>
      <c r="F276" s="2" t="s">
        <v>6</v>
      </c>
      <c r="G276" s="2" t="s">
        <v>7</v>
      </c>
      <c r="H276" s="23"/>
      <c r="I276" s="23"/>
      <c r="J276" t="s">
        <v>9</v>
      </c>
      <c r="K276" t="s">
        <v>8</v>
      </c>
      <c r="L276" t="s">
        <v>7</v>
      </c>
      <c r="M276" t="s">
        <v>12</v>
      </c>
      <c r="N276" s="15"/>
      <c r="O276" s="15"/>
      <c r="P276" s="20"/>
    </row>
    <row r="277" spans="1:16" x14ac:dyDescent="0.25">
      <c r="A277" s="2">
        <v>15</v>
      </c>
      <c r="B277" s="12">
        <v>41943</v>
      </c>
      <c r="C277" s="12"/>
      <c r="D277" s="2" t="s">
        <v>5</v>
      </c>
      <c r="E277" s="2" t="s">
        <v>8</v>
      </c>
      <c r="F277" s="2" t="s">
        <v>6</v>
      </c>
      <c r="G277" s="2" t="s">
        <v>7</v>
      </c>
      <c r="H277" s="23"/>
      <c r="I277" s="23"/>
      <c r="J277" t="s">
        <v>9</v>
      </c>
      <c r="K277" t="s">
        <v>8</v>
      </c>
      <c r="L277" t="s">
        <v>7</v>
      </c>
      <c r="M277" t="s">
        <v>13</v>
      </c>
      <c r="N277" s="15"/>
      <c r="O277" s="15"/>
      <c r="P277" s="20"/>
    </row>
    <row r="278" spans="1:16" x14ac:dyDescent="0.25">
      <c r="A278" s="41">
        <v>-218</v>
      </c>
      <c r="B278" s="42">
        <v>41943</v>
      </c>
      <c r="C278" s="15"/>
      <c r="D278" t="s">
        <v>9</v>
      </c>
      <c r="E278" t="s">
        <v>30</v>
      </c>
      <c r="F278" t="s">
        <v>46</v>
      </c>
      <c r="G278" t="s">
        <v>47</v>
      </c>
      <c r="H278" s="1" t="s">
        <v>229</v>
      </c>
      <c r="I278" s="15"/>
      <c r="J278" t="s">
        <v>5</v>
      </c>
      <c r="K278" t="s">
        <v>30</v>
      </c>
      <c r="L278" s="2" t="s">
        <v>6</v>
      </c>
      <c r="O278" s="15"/>
      <c r="P278" s="15" t="s">
        <v>296</v>
      </c>
    </row>
    <row r="279" spans="1:16" x14ac:dyDescent="0.25">
      <c r="A279" s="41">
        <v>-218</v>
      </c>
      <c r="B279" s="42">
        <v>41943</v>
      </c>
      <c r="C279" s="15"/>
      <c r="D279" t="s">
        <v>9</v>
      </c>
      <c r="E279" t="s">
        <v>30</v>
      </c>
      <c r="F279" t="s">
        <v>46</v>
      </c>
      <c r="G279" t="s">
        <v>47</v>
      </c>
      <c r="H279" s="1" t="s">
        <v>229</v>
      </c>
      <c r="I279" s="15"/>
      <c r="J279" t="s">
        <v>5</v>
      </c>
      <c r="K279" t="s">
        <v>30</v>
      </c>
      <c r="L279" s="2" t="s">
        <v>6</v>
      </c>
      <c r="O279" s="15"/>
      <c r="P279" s="15" t="s">
        <v>297</v>
      </c>
    </row>
    <row r="280" spans="1:16" x14ac:dyDescent="0.25">
      <c r="A280" s="41">
        <v>-109</v>
      </c>
      <c r="B280" s="42">
        <v>41943</v>
      </c>
      <c r="C280" s="15"/>
      <c r="D280" t="s">
        <v>9</v>
      </c>
      <c r="E280" t="s">
        <v>30</v>
      </c>
      <c r="F280" t="s">
        <v>46</v>
      </c>
      <c r="G280" t="s">
        <v>47</v>
      </c>
      <c r="H280" s="1" t="s">
        <v>229</v>
      </c>
      <c r="I280" s="15"/>
      <c r="J280" t="s">
        <v>5</v>
      </c>
      <c r="K280" t="s">
        <v>30</v>
      </c>
      <c r="L280" s="2" t="s">
        <v>6</v>
      </c>
      <c r="O280" s="15"/>
      <c r="P280" s="15" t="s">
        <v>298</v>
      </c>
    </row>
    <row r="281" spans="1:16" x14ac:dyDescent="0.25">
      <c r="A281" s="41">
        <v>-9</v>
      </c>
      <c r="B281" s="42">
        <v>41943</v>
      </c>
      <c r="C281" s="15"/>
      <c r="D281" t="s">
        <v>9</v>
      </c>
      <c r="E281" t="s">
        <v>30</v>
      </c>
      <c r="F281" t="s">
        <v>46</v>
      </c>
      <c r="G281" t="s">
        <v>285</v>
      </c>
      <c r="H281" s="1" t="s">
        <v>290</v>
      </c>
      <c r="I281" s="15"/>
      <c r="J281" t="s">
        <v>5</v>
      </c>
      <c r="K281" t="s">
        <v>30</v>
      </c>
      <c r="L281" s="2" t="s">
        <v>6</v>
      </c>
      <c r="O281" s="15"/>
      <c r="P281" s="15" t="s">
        <v>299</v>
      </c>
    </row>
    <row r="282" spans="1:16" x14ac:dyDescent="0.25">
      <c r="A282" s="41">
        <v>3.46</v>
      </c>
      <c r="B282" s="42">
        <v>41943</v>
      </c>
      <c r="C282" s="15"/>
      <c r="D282" t="s">
        <v>9</v>
      </c>
      <c r="E282" t="s">
        <v>30</v>
      </c>
      <c r="F282" s="1" t="s">
        <v>46</v>
      </c>
      <c r="G282" t="s">
        <v>47</v>
      </c>
      <c r="H282" s="1" t="s">
        <v>48</v>
      </c>
      <c r="I282" s="15"/>
      <c r="J282" t="s">
        <v>5</v>
      </c>
      <c r="K282" t="s">
        <v>30</v>
      </c>
      <c r="L282" s="2" t="s">
        <v>6</v>
      </c>
      <c r="O282" s="15"/>
      <c r="P282" s="15" t="s">
        <v>300</v>
      </c>
    </row>
    <row r="283" spans="1:16" x14ac:dyDescent="0.25">
      <c r="A283" s="41">
        <v>3.46</v>
      </c>
      <c r="B283" s="42">
        <v>41943</v>
      </c>
      <c r="C283" s="15"/>
      <c r="D283" t="s">
        <v>9</v>
      </c>
      <c r="E283" t="s">
        <v>30</v>
      </c>
      <c r="F283" s="1" t="s">
        <v>46</v>
      </c>
      <c r="G283" t="s">
        <v>47</v>
      </c>
      <c r="H283" s="1" t="s">
        <v>48</v>
      </c>
      <c r="I283" s="15"/>
      <c r="J283" t="s">
        <v>5</v>
      </c>
      <c r="K283" t="s">
        <v>30</v>
      </c>
      <c r="L283" s="2" t="s">
        <v>6</v>
      </c>
      <c r="O283" s="15"/>
      <c r="P283" s="15" t="s">
        <v>300</v>
      </c>
    </row>
    <row r="284" spans="1:16" x14ac:dyDescent="0.25">
      <c r="A284" s="41">
        <v>3.87</v>
      </c>
      <c r="B284" s="42">
        <v>41943</v>
      </c>
      <c r="C284" s="15"/>
      <c r="D284" t="s">
        <v>9</v>
      </c>
      <c r="E284" t="s">
        <v>30</v>
      </c>
      <c r="F284" s="1" t="s">
        <v>46</v>
      </c>
      <c r="G284" s="2" t="s">
        <v>47</v>
      </c>
      <c r="H284" s="1" t="s">
        <v>48</v>
      </c>
      <c r="I284" s="15"/>
      <c r="J284" t="s">
        <v>5</v>
      </c>
      <c r="K284" t="s">
        <v>30</v>
      </c>
      <c r="L284" s="2" t="s">
        <v>6</v>
      </c>
      <c r="O284" s="15"/>
      <c r="P284" s="15" t="s">
        <v>301</v>
      </c>
    </row>
    <row r="285" spans="1:16" x14ac:dyDescent="0.25">
      <c r="A285" s="41">
        <v>-78</v>
      </c>
      <c r="B285" s="42">
        <v>41943</v>
      </c>
      <c r="C285" s="15"/>
      <c r="D285" t="s">
        <v>9</v>
      </c>
      <c r="E285" t="s">
        <v>30</v>
      </c>
      <c r="F285" t="s">
        <v>46</v>
      </c>
      <c r="G285" s="2" t="s">
        <v>302</v>
      </c>
      <c r="H285" t="s">
        <v>303</v>
      </c>
      <c r="I285" s="15"/>
      <c r="J285" t="s">
        <v>5</v>
      </c>
      <c r="K285" t="s">
        <v>30</v>
      </c>
      <c r="L285" s="2" t="s">
        <v>6</v>
      </c>
      <c r="O285" s="15"/>
      <c r="P285" s="15" t="s">
        <v>304</v>
      </c>
    </row>
    <row r="286" spans="1:16" x14ac:dyDescent="0.25">
      <c r="A286" s="41">
        <v>296</v>
      </c>
      <c r="B286" s="42">
        <v>41943</v>
      </c>
      <c r="C286" s="15"/>
      <c r="D286" t="s">
        <v>5</v>
      </c>
      <c r="E286" t="s">
        <v>30</v>
      </c>
      <c r="F286" t="s">
        <v>16</v>
      </c>
      <c r="G286" s="3" t="s">
        <v>45</v>
      </c>
      <c r="I286" s="15"/>
      <c r="J286" t="s">
        <v>5</v>
      </c>
      <c r="K286" t="s">
        <v>30</v>
      </c>
      <c r="L286" s="2" t="s">
        <v>6</v>
      </c>
      <c r="O286" s="15"/>
      <c r="P286" s="15" t="s">
        <v>305</v>
      </c>
    </row>
    <row r="287" spans="1:16" x14ac:dyDescent="0.25">
      <c r="A287" s="41">
        <v>105.54</v>
      </c>
      <c r="B287" s="42">
        <v>41943</v>
      </c>
      <c r="C287" s="15"/>
      <c r="D287" t="s">
        <v>5</v>
      </c>
      <c r="E287" t="s">
        <v>30</v>
      </c>
      <c r="F287" t="s">
        <v>16</v>
      </c>
      <c r="G287" s="3" t="s">
        <v>83</v>
      </c>
      <c r="I287" s="15"/>
      <c r="J287" t="s">
        <v>5</v>
      </c>
      <c r="K287" t="s">
        <v>30</v>
      </c>
      <c r="L287" s="2" t="s">
        <v>6</v>
      </c>
      <c r="O287" s="15"/>
      <c r="P287" s="15" t="s">
        <v>306</v>
      </c>
    </row>
    <row r="288" spans="1:16" x14ac:dyDescent="0.25">
      <c r="A288" s="41">
        <v>105.54</v>
      </c>
      <c r="B288" s="42">
        <v>41943</v>
      </c>
      <c r="C288" s="15"/>
      <c r="D288" t="s">
        <v>5</v>
      </c>
      <c r="E288" t="s">
        <v>30</v>
      </c>
      <c r="F288" t="s">
        <v>16</v>
      </c>
      <c r="G288" s="3" t="s">
        <v>83</v>
      </c>
      <c r="I288" s="15"/>
      <c r="J288" t="s">
        <v>5</v>
      </c>
      <c r="K288" t="s">
        <v>30</v>
      </c>
      <c r="L288" s="2" t="s">
        <v>6</v>
      </c>
      <c r="O288" s="15"/>
      <c r="P288" s="15" t="s">
        <v>306</v>
      </c>
    </row>
    <row r="289" spans="1:16" x14ac:dyDescent="0.25">
      <c r="A289" s="41">
        <v>119.13</v>
      </c>
      <c r="B289" s="42">
        <v>41943</v>
      </c>
      <c r="C289" s="15"/>
      <c r="D289" t="s">
        <v>5</v>
      </c>
      <c r="E289" t="s">
        <v>30</v>
      </c>
      <c r="F289" t="s">
        <v>16</v>
      </c>
      <c r="G289" s="3" t="s">
        <v>83</v>
      </c>
      <c r="I289" s="15"/>
      <c r="J289" t="s">
        <v>5</v>
      </c>
      <c r="K289" t="s">
        <v>30</v>
      </c>
      <c r="L289" s="2" t="s">
        <v>6</v>
      </c>
      <c r="O289" s="15"/>
      <c r="P289" s="15" t="s">
        <v>307</v>
      </c>
    </row>
    <row r="290" spans="1:16" x14ac:dyDescent="0.25">
      <c r="A290" s="41">
        <v>-5</v>
      </c>
      <c r="B290" s="42">
        <v>41943</v>
      </c>
      <c r="C290" s="15"/>
      <c r="D290" t="s">
        <v>9</v>
      </c>
      <c r="E290" t="s">
        <v>30</v>
      </c>
      <c r="F290" t="s">
        <v>46</v>
      </c>
      <c r="G290" s="2" t="s">
        <v>115</v>
      </c>
      <c r="H290" t="s">
        <v>308</v>
      </c>
      <c r="I290" s="15"/>
      <c r="J290" t="s">
        <v>5</v>
      </c>
      <c r="K290" t="s">
        <v>30</v>
      </c>
      <c r="L290" s="2" t="s">
        <v>6</v>
      </c>
      <c r="O290" s="15"/>
      <c r="P290" s="15" t="s">
        <v>309</v>
      </c>
    </row>
    <row r="291" spans="1:16" x14ac:dyDescent="0.25">
      <c r="A291" s="32">
        <v>1000</v>
      </c>
      <c r="B291" s="22">
        <v>41944</v>
      </c>
      <c r="C291" s="15"/>
      <c r="D291" s="2" t="s">
        <v>20</v>
      </c>
      <c r="E291" s="2" t="s">
        <v>8</v>
      </c>
      <c r="F291" s="2" t="s">
        <v>21</v>
      </c>
      <c r="G291" s="2" t="s">
        <v>22</v>
      </c>
      <c r="I291" s="15"/>
      <c r="J291" t="s">
        <v>5</v>
      </c>
      <c r="K291" t="s">
        <v>8</v>
      </c>
      <c r="L291" t="s">
        <v>16</v>
      </c>
      <c r="M291" t="s">
        <v>17</v>
      </c>
      <c r="O291" s="15"/>
      <c r="P291" s="15" t="s">
        <v>135</v>
      </c>
    </row>
    <row r="292" spans="1:16" x14ac:dyDescent="0.25">
      <c r="A292" s="32">
        <v>7.42</v>
      </c>
      <c r="B292" s="22">
        <v>41944</v>
      </c>
      <c r="C292" s="15"/>
      <c r="D292" s="2" t="s">
        <v>20</v>
      </c>
      <c r="E292" s="2" t="s">
        <v>8</v>
      </c>
      <c r="F292" s="2" t="s">
        <v>21</v>
      </c>
      <c r="G292" s="2" t="s">
        <v>22</v>
      </c>
      <c r="I292" s="15"/>
      <c r="J292" t="s">
        <v>18</v>
      </c>
      <c r="K292" t="s">
        <v>8</v>
      </c>
      <c r="L292" t="s">
        <v>16</v>
      </c>
      <c r="M292" t="s">
        <v>19</v>
      </c>
      <c r="P292" s="15" t="s">
        <v>312</v>
      </c>
    </row>
    <row r="293" spans="1:16" x14ac:dyDescent="0.25">
      <c r="A293" s="32">
        <v>7.42</v>
      </c>
      <c r="B293" s="22">
        <v>41946</v>
      </c>
      <c r="C293" s="15"/>
      <c r="D293" s="2" t="s">
        <v>18</v>
      </c>
      <c r="E293" s="2" t="s">
        <v>8</v>
      </c>
      <c r="F293" s="2" t="s">
        <v>16</v>
      </c>
      <c r="G293" s="2" t="s">
        <v>19</v>
      </c>
      <c r="I293" s="15"/>
      <c r="J293" t="s">
        <v>5</v>
      </c>
      <c r="K293" t="s">
        <v>8</v>
      </c>
      <c r="L293" t="s">
        <v>16</v>
      </c>
      <c r="M293" t="s">
        <v>17</v>
      </c>
      <c r="O293" s="15"/>
      <c r="P293" s="15" t="s">
        <v>310</v>
      </c>
    </row>
    <row r="294" spans="1:16" x14ac:dyDescent="0.25">
      <c r="A294" s="32">
        <v>708</v>
      </c>
      <c r="B294" s="22">
        <v>41947</v>
      </c>
      <c r="C294" s="15"/>
      <c r="D294" s="2" t="s">
        <v>18</v>
      </c>
      <c r="E294" s="2" t="s">
        <v>8</v>
      </c>
      <c r="F294" s="2" t="s">
        <v>16</v>
      </c>
      <c r="G294" s="2" t="s">
        <v>19</v>
      </c>
      <c r="I294" s="15"/>
      <c r="J294" t="s">
        <v>5</v>
      </c>
      <c r="K294" t="s">
        <v>8</v>
      </c>
      <c r="L294" t="s">
        <v>16</v>
      </c>
      <c r="M294" t="s">
        <v>17</v>
      </c>
      <c r="O294" s="15"/>
      <c r="P294" s="15" t="s">
        <v>311</v>
      </c>
    </row>
    <row r="295" spans="1:16" x14ac:dyDescent="0.25">
      <c r="A295" s="23">
        <v>107</v>
      </c>
      <c r="B295" s="22">
        <v>41947</v>
      </c>
      <c r="C295" s="15"/>
      <c r="D295" s="23" t="s">
        <v>20</v>
      </c>
      <c r="E295" s="23" t="s">
        <v>8</v>
      </c>
      <c r="F295" s="23" t="s">
        <v>23</v>
      </c>
      <c r="G295" s="2"/>
      <c r="I295" s="15"/>
      <c r="J295" t="s">
        <v>5</v>
      </c>
      <c r="K295" t="s">
        <v>8</v>
      </c>
      <c r="L295" t="s">
        <v>16</v>
      </c>
      <c r="M295" t="s">
        <v>17</v>
      </c>
      <c r="O295" s="15"/>
      <c r="P295" s="15" t="s">
        <v>27</v>
      </c>
    </row>
    <row r="296" spans="1:16" x14ac:dyDescent="0.25">
      <c r="A296" s="43">
        <v>-20</v>
      </c>
      <c r="B296" s="44">
        <v>41952</v>
      </c>
      <c r="C296" s="15"/>
      <c r="D296" t="s">
        <v>9</v>
      </c>
      <c r="E296" t="s">
        <v>30</v>
      </c>
      <c r="F296" t="s">
        <v>46</v>
      </c>
      <c r="G296" t="s">
        <v>285</v>
      </c>
      <c r="H296" t="s">
        <v>287</v>
      </c>
      <c r="I296" s="15"/>
      <c r="J296" s="2" t="s">
        <v>5</v>
      </c>
      <c r="K296" s="26" t="s">
        <v>30</v>
      </c>
      <c r="L296" s="2" t="s">
        <v>6</v>
      </c>
      <c r="M296" s="2"/>
      <c r="O296" s="15"/>
      <c r="P296" s="15" t="s">
        <v>318</v>
      </c>
    </row>
    <row r="297" spans="1:16" x14ac:dyDescent="0.25">
      <c r="A297" s="43">
        <v>-258</v>
      </c>
      <c r="B297" s="44">
        <v>41952</v>
      </c>
      <c r="C297" s="15"/>
      <c r="D297" t="s">
        <v>9</v>
      </c>
      <c r="E297" t="s">
        <v>30</v>
      </c>
      <c r="F297" t="s">
        <v>46</v>
      </c>
      <c r="G297" t="s">
        <v>47</v>
      </c>
      <c r="H297" t="s">
        <v>319</v>
      </c>
      <c r="I297" s="15"/>
      <c r="J297" s="2" t="s">
        <v>5</v>
      </c>
      <c r="K297" s="26" t="s">
        <v>30</v>
      </c>
      <c r="L297" s="2" t="s">
        <v>6</v>
      </c>
      <c r="M297" s="2"/>
      <c r="O297" s="15"/>
      <c r="P297" s="15" t="s">
        <v>320</v>
      </c>
    </row>
    <row r="298" spans="1:16" x14ac:dyDescent="0.25">
      <c r="A298" s="43">
        <v>10.91</v>
      </c>
      <c r="B298" s="44">
        <v>41952</v>
      </c>
      <c r="C298" s="15"/>
      <c r="D298" t="s">
        <v>9</v>
      </c>
      <c r="E298" t="s">
        <v>30</v>
      </c>
      <c r="F298" t="s">
        <v>46</v>
      </c>
      <c r="G298" t="s">
        <v>47</v>
      </c>
      <c r="H298" t="s">
        <v>48</v>
      </c>
      <c r="I298" s="15"/>
      <c r="J298" s="2" t="s">
        <v>5</v>
      </c>
      <c r="K298" s="26" t="s">
        <v>30</v>
      </c>
      <c r="L298" s="2" t="s">
        <v>6</v>
      </c>
      <c r="M298" s="2"/>
      <c r="O298" s="15"/>
      <c r="P298" s="15" t="s">
        <v>321</v>
      </c>
    </row>
    <row r="299" spans="1:16" x14ac:dyDescent="0.25">
      <c r="A299" s="43">
        <v>-78</v>
      </c>
      <c r="B299" s="44">
        <v>41952</v>
      </c>
      <c r="C299" s="15"/>
      <c r="D299" t="s">
        <v>9</v>
      </c>
      <c r="E299" t="s">
        <v>30</v>
      </c>
      <c r="F299" t="s">
        <v>46</v>
      </c>
      <c r="G299" t="s">
        <v>302</v>
      </c>
      <c r="H299" t="s">
        <v>303</v>
      </c>
      <c r="I299" s="15"/>
      <c r="J299" s="2" t="s">
        <v>5</v>
      </c>
      <c r="K299" s="26" t="s">
        <v>30</v>
      </c>
      <c r="L299" s="2" t="s">
        <v>6</v>
      </c>
      <c r="M299" s="2"/>
      <c r="O299" s="15"/>
      <c r="P299" s="15" t="s">
        <v>322</v>
      </c>
    </row>
    <row r="300" spans="1:16" x14ac:dyDescent="0.25">
      <c r="A300" s="43">
        <v>355.09</v>
      </c>
      <c r="B300" s="44">
        <v>41952</v>
      </c>
      <c r="C300" s="15"/>
      <c r="D300" t="s">
        <v>5</v>
      </c>
      <c r="E300" t="s">
        <v>30</v>
      </c>
      <c r="F300" t="s">
        <v>16</v>
      </c>
      <c r="G300" t="s">
        <v>83</v>
      </c>
      <c r="I300" s="15"/>
      <c r="J300" s="2" t="s">
        <v>5</v>
      </c>
      <c r="K300" s="26" t="s">
        <v>30</v>
      </c>
      <c r="L300" s="2" t="s">
        <v>6</v>
      </c>
      <c r="M300" s="2"/>
      <c r="O300" s="15"/>
      <c r="P300" s="15" t="s">
        <v>323</v>
      </c>
    </row>
    <row r="301" spans="1:16" x14ac:dyDescent="0.25">
      <c r="A301" s="43">
        <v>-10</v>
      </c>
      <c r="B301" s="44">
        <v>41952</v>
      </c>
      <c r="C301" s="15"/>
      <c r="D301" t="s">
        <v>9</v>
      </c>
      <c r="E301" t="s">
        <v>30</v>
      </c>
      <c r="F301" t="s">
        <v>46</v>
      </c>
      <c r="G301" t="s">
        <v>115</v>
      </c>
      <c r="H301" t="s">
        <v>308</v>
      </c>
      <c r="I301" s="15"/>
      <c r="J301" s="2" t="s">
        <v>5</v>
      </c>
      <c r="K301" s="26" t="s">
        <v>30</v>
      </c>
      <c r="L301" s="2" t="s">
        <v>6</v>
      </c>
      <c r="M301" s="2"/>
      <c r="O301" s="15"/>
      <c r="P301" s="15" t="s">
        <v>324</v>
      </c>
    </row>
    <row r="302" spans="1:16" x14ac:dyDescent="0.25">
      <c r="A302" s="43">
        <v>218</v>
      </c>
      <c r="B302" s="44">
        <v>41953</v>
      </c>
      <c r="C302" s="15"/>
      <c r="D302" t="s">
        <v>5</v>
      </c>
      <c r="E302" t="s">
        <v>30</v>
      </c>
      <c r="F302" t="s">
        <v>16</v>
      </c>
      <c r="G302" t="s">
        <v>28</v>
      </c>
      <c r="I302" s="15"/>
      <c r="J302" s="2" t="s">
        <v>5</v>
      </c>
      <c r="K302" s="26" t="s">
        <v>30</v>
      </c>
      <c r="L302" s="2" t="s">
        <v>16</v>
      </c>
      <c r="M302" s="2" t="s">
        <v>45</v>
      </c>
      <c r="O302" s="15"/>
      <c r="P302" s="15" t="s">
        <v>314</v>
      </c>
    </row>
    <row r="303" spans="1:16" x14ac:dyDescent="0.25">
      <c r="A303" s="43">
        <v>128</v>
      </c>
      <c r="B303" s="44">
        <v>41953</v>
      </c>
      <c r="C303" s="15"/>
      <c r="D303" t="s">
        <v>5</v>
      </c>
      <c r="E303" t="s">
        <v>30</v>
      </c>
      <c r="F303" t="s">
        <v>16</v>
      </c>
      <c r="G303" t="s">
        <v>28</v>
      </c>
      <c r="I303" s="15"/>
      <c r="J303" s="2" t="s">
        <v>5</v>
      </c>
      <c r="K303" s="26" t="s">
        <v>30</v>
      </c>
      <c r="L303" s="2" t="s">
        <v>16</v>
      </c>
      <c r="M303" s="2" t="s">
        <v>45</v>
      </c>
      <c r="O303" s="15"/>
      <c r="P303" s="15" t="s">
        <v>315</v>
      </c>
    </row>
    <row r="304" spans="1:16" x14ac:dyDescent="0.25">
      <c r="A304" s="43">
        <v>109</v>
      </c>
      <c r="B304" s="44">
        <v>41953</v>
      </c>
      <c r="C304" s="15"/>
      <c r="D304" t="s">
        <v>5</v>
      </c>
      <c r="E304" t="s">
        <v>30</v>
      </c>
      <c r="F304" t="s">
        <v>16</v>
      </c>
      <c r="G304" t="s">
        <v>28</v>
      </c>
      <c r="I304" s="15"/>
      <c r="J304" s="2" t="s">
        <v>5</v>
      </c>
      <c r="K304" s="26" t="s">
        <v>30</v>
      </c>
      <c r="L304" s="2" t="s">
        <v>16</v>
      </c>
      <c r="M304" s="2" t="s">
        <v>45</v>
      </c>
      <c r="O304" s="15"/>
      <c r="P304" s="15" t="s">
        <v>316</v>
      </c>
    </row>
    <row r="305" spans="1:16" x14ac:dyDescent="0.25">
      <c r="A305" s="43">
        <v>98</v>
      </c>
      <c r="B305" s="44">
        <v>41953</v>
      </c>
      <c r="C305" s="15"/>
      <c r="D305" t="s">
        <v>5</v>
      </c>
      <c r="E305" t="s">
        <v>30</v>
      </c>
      <c r="F305" t="s">
        <v>16</v>
      </c>
      <c r="G305" t="s">
        <v>28</v>
      </c>
      <c r="I305" s="15"/>
      <c r="J305" s="2" t="s">
        <v>5</v>
      </c>
      <c r="K305" s="26" t="s">
        <v>30</v>
      </c>
      <c r="L305" s="2" t="s">
        <v>16</v>
      </c>
      <c r="M305" s="2" t="s">
        <v>45</v>
      </c>
      <c r="O305" s="15"/>
      <c r="P305" s="15" t="s">
        <v>317</v>
      </c>
    </row>
    <row r="306" spans="1:16" x14ac:dyDescent="0.25">
      <c r="A306" s="43">
        <v>-129</v>
      </c>
      <c r="B306" s="44">
        <v>41959</v>
      </c>
      <c r="C306" s="15"/>
      <c r="D306" t="s">
        <v>9</v>
      </c>
      <c r="E306" t="s">
        <v>30</v>
      </c>
      <c r="F306" t="s">
        <v>46</v>
      </c>
      <c r="G306" t="s">
        <v>47</v>
      </c>
      <c r="H306" t="s">
        <v>319</v>
      </c>
      <c r="I306" s="15"/>
      <c r="J306" s="2" t="s">
        <v>5</v>
      </c>
      <c r="K306" s="26" t="s">
        <v>30</v>
      </c>
      <c r="L306" s="2" t="s">
        <v>6</v>
      </c>
      <c r="M306" s="2"/>
      <c r="O306" s="15"/>
      <c r="P306" s="15" t="s">
        <v>325</v>
      </c>
    </row>
    <row r="307" spans="1:16" x14ac:dyDescent="0.25">
      <c r="A307" s="43">
        <v>129</v>
      </c>
      <c r="B307" s="44">
        <v>41959</v>
      </c>
      <c r="C307" s="15"/>
      <c r="D307" t="s">
        <v>5</v>
      </c>
      <c r="E307" t="s">
        <v>30</v>
      </c>
      <c r="F307" t="s">
        <v>16</v>
      </c>
      <c r="G307" t="s">
        <v>45</v>
      </c>
      <c r="I307" s="15"/>
      <c r="J307" s="2" t="s">
        <v>5</v>
      </c>
      <c r="K307" s="26" t="s">
        <v>30</v>
      </c>
      <c r="L307" s="2" t="s">
        <v>6</v>
      </c>
      <c r="M307" s="2"/>
      <c r="O307" s="15"/>
      <c r="P307" s="15" t="s">
        <v>326</v>
      </c>
    </row>
    <row r="308" spans="1:16" x14ac:dyDescent="0.25">
      <c r="A308" s="11">
        <v>1832.74</v>
      </c>
      <c r="B308" s="36">
        <v>41964</v>
      </c>
      <c r="C308" s="15"/>
      <c r="D308" t="s">
        <v>5</v>
      </c>
      <c r="E308" t="s">
        <v>8</v>
      </c>
      <c r="F308" t="s">
        <v>16</v>
      </c>
      <c r="G308" t="s">
        <v>17</v>
      </c>
      <c r="I308" s="15"/>
      <c r="J308" s="2" t="s">
        <v>5</v>
      </c>
      <c r="K308" s="2" t="s">
        <v>8</v>
      </c>
      <c r="L308" s="2" t="s">
        <v>6</v>
      </c>
      <c r="M308" s="2" t="s">
        <v>7</v>
      </c>
      <c r="O308" s="15"/>
      <c r="P308" s="15" t="s">
        <v>40</v>
      </c>
    </row>
    <row r="309" spans="1:16" x14ac:dyDescent="0.25">
      <c r="A309" s="32">
        <v>18.100000000000001</v>
      </c>
      <c r="B309" s="22">
        <v>41965</v>
      </c>
      <c r="C309" s="15"/>
      <c r="D309" s="2" t="s">
        <v>20</v>
      </c>
      <c r="E309" s="2" t="s">
        <v>8</v>
      </c>
      <c r="F309" s="2" t="s">
        <v>44</v>
      </c>
      <c r="G309" s="2"/>
      <c r="I309" s="15"/>
      <c r="J309" t="s">
        <v>18</v>
      </c>
      <c r="K309" t="s">
        <v>8</v>
      </c>
      <c r="L309" t="s">
        <v>29</v>
      </c>
      <c r="M309" t="s">
        <v>54</v>
      </c>
      <c r="P309" s="15" t="s">
        <v>73</v>
      </c>
    </row>
    <row r="310" spans="1:16" x14ac:dyDescent="0.25">
      <c r="A310" s="32">
        <v>708</v>
      </c>
      <c r="B310" s="22">
        <v>41966</v>
      </c>
      <c r="C310" s="15"/>
      <c r="D310" s="2" t="s">
        <v>20</v>
      </c>
      <c r="E310" s="2" t="s">
        <v>8</v>
      </c>
      <c r="F310" s="2" t="s">
        <v>21</v>
      </c>
      <c r="G310" s="2" t="s">
        <v>26</v>
      </c>
      <c r="I310" s="15"/>
      <c r="J310" t="s">
        <v>18</v>
      </c>
      <c r="K310" t="s">
        <v>8</v>
      </c>
      <c r="L310" t="s">
        <v>29</v>
      </c>
      <c r="M310" t="s">
        <v>41</v>
      </c>
      <c r="P310" s="15" t="s">
        <v>313</v>
      </c>
    </row>
    <row r="311" spans="1:16" x14ac:dyDescent="0.25">
      <c r="A311" s="43">
        <v>-24</v>
      </c>
      <c r="B311" s="44">
        <v>41969</v>
      </c>
      <c r="C311" s="15"/>
      <c r="D311" t="s">
        <v>9</v>
      </c>
      <c r="E311" t="s">
        <v>30</v>
      </c>
      <c r="F311" t="s">
        <v>46</v>
      </c>
      <c r="G311" t="s">
        <v>285</v>
      </c>
      <c r="H311" t="s">
        <v>327</v>
      </c>
      <c r="I311" s="15"/>
      <c r="J311" s="2" t="s">
        <v>5</v>
      </c>
      <c r="K311" s="26" t="s">
        <v>30</v>
      </c>
      <c r="L311" s="2" t="s">
        <v>6</v>
      </c>
      <c r="M311" s="2"/>
      <c r="O311" s="15"/>
      <c r="P311" s="15" t="s">
        <v>328</v>
      </c>
    </row>
    <row r="312" spans="1:16" x14ac:dyDescent="0.25">
      <c r="A312" s="43">
        <v>-20</v>
      </c>
      <c r="B312" s="44">
        <v>41969</v>
      </c>
      <c r="C312" s="15"/>
      <c r="D312" t="s">
        <v>9</v>
      </c>
      <c r="E312" t="s">
        <v>30</v>
      </c>
      <c r="F312" t="s">
        <v>46</v>
      </c>
      <c r="G312" t="s">
        <v>285</v>
      </c>
      <c r="H312" t="s">
        <v>287</v>
      </c>
      <c r="I312" s="15"/>
      <c r="J312" s="2" t="s">
        <v>5</v>
      </c>
      <c r="K312" s="26" t="s">
        <v>30</v>
      </c>
      <c r="L312" s="2" t="s">
        <v>6</v>
      </c>
      <c r="M312" s="2"/>
      <c r="O312" s="15"/>
      <c r="P312" s="15" t="s">
        <v>329</v>
      </c>
    </row>
    <row r="313" spans="1:16" x14ac:dyDescent="0.25">
      <c r="A313" s="43">
        <v>20</v>
      </c>
      <c r="B313" s="44">
        <v>41969</v>
      </c>
      <c r="C313" s="15"/>
      <c r="D313" t="s">
        <v>9</v>
      </c>
      <c r="E313" t="s">
        <v>30</v>
      </c>
      <c r="F313" t="s">
        <v>46</v>
      </c>
      <c r="G313" t="s">
        <v>47</v>
      </c>
      <c r="H313" t="s">
        <v>150</v>
      </c>
      <c r="I313" s="15"/>
      <c r="J313" s="2" t="s">
        <v>5</v>
      </c>
      <c r="K313" s="26" t="s">
        <v>30</v>
      </c>
      <c r="L313" s="2" t="s">
        <v>6</v>
      </c>
      <c r="M313" s="2"/>
      <c r="O313" s="15"/>
      <c r="P313" s="15" t="s">
        <v>330</v>
      </c>
    </row>
    <row r="314" spans="1:16" x14ac:dyDescent="0.25">
      <c r="A314" s="43">
        <v>-18</v>
      </c>
      <c r="B314" s="44">
        <v>41969</v>
      </c>
      <c r="C314" s="15"/>
      <c r="D314" t="s">
        <v>9</v>
      </c>
      <c r="E314" t="s">
        <v>30</v>
      </c>
      <c r="F314" t="s">
        <v>46</v>
      </c>
      <c r="G314" t="s">
        <v>285</v>
      </c>
      <c r="H314" t="s">
        <v>290</v>
      </c>
      <c r="I314" s="15"/>
      <c r="J314" s="2" t="s">
        <v>5</v>
      </c>
      <c r="K314" s="26" t="s">
        <v>30</v>
      </c>
      <c r="L314" s="2" t="s">
        <v>6</v>
      </c>
      <c r="M314" s="2"/>
      <c r="O314" s="15"/>
      <c r="P314" s="15" t="s">
        <v>331</v>
      </c>
    </row>
    <row r="315" spans="1:16" x14ac:dyDescent="0.25">
      <c r="A315" s="43">
        <v>52</v>
      </c>
      <c r="B315" s="44">
        <v>41969</v>
      </c>
      <c r="C315" s="15"/>
      <c r="D315" t="s">
        <v>5</v>
      </c>
      <c r="E315" t="s">
        <v>30</v>
      </c>
      <c r="F315" t="s">
        <v>16</v>
      </c>
      <c r="G315" t="s">
        <v>45</v>
      </c>
      <c r="I315" s="15"/>
      <c r="J315" s="2" t="s">
        <v>5</v>
      </c>
      <c r="K315" s="26" t="s">
        <v>30</v>
      </c>
      <c r="L315" s="2" t="s">
        <v>6</v>
      </c>
      <c r="M315" s="2"/>
      <c r="O315" s="15"/>
      <c r="P315" s="15" t="s">
        <v>306</v>
      </c>
    </row>
    <row r="316" spans="1:16" x14ac:dyDescent="0.25">
      <c r="A316" s="43">
        <v>-10</v>
      </c>
      <c r="B316" s="44">
        <v>41969</v>
      </c>
      <c r="C316" s="15"/>
      <c r="D316" t="s">
        <v>9</v>
      </c>
      <c r="E316" t="s">
        <v>30</v>
      </c>
      <c r="F316" t="s">
        <v>46</v>
      </c>
      <c r="G316" t="s">
        <v>115</v>
      </c>
      <c r="H316" t="s">
        <v>308</v>
      </c>
      <c r="I316" s="15"/>
      <c r="J316" s="2" t="s">
        <v>5</v>
      </c>
      <c r="K316" s="26" t="s">
        <v>30</v>
      </c>
      <c r="L316" s="2" t="s">
        <v>6</v>
      </c>
      <c r="M316" s="2"/>
      <c r="O316" s="15"/>
      <c r="P316" s="15" t="s">
        <v>332</v>
      </c>
    </row>
    <row r="317" spans="1:16" x14ac:dyDescent="0.25">
      <c r="A317" s="11">
        <v>13.15</v>
      </c>
      <c r="B317" s="36">
        <v>41971</v>
      </c>
      <c r="C317" s="15"/>
      <c r="D317" t="s">
        <v>5</v>
      </c>
      <c r="E317" t="s">
        <v>8</v>
      </c>
      <c r="F317" t="s">
        <v>16</v>
      </c>
      <c r="G317" t="s">
        <v>17</v>
      </c>
      <c r="I317" s="15"/>
      <c r="J317" s="2" t="s">
        <v>9</v>
      </c>
      <c r="K317" s="2" t="s">
        <v>8</v>
      </c>
      <c r="L317" s="2" t="s">
        <v>10</v>
      </c>
      <c r="M317" s="2"/>
      <c r="O317" s="15"/>
      <c r="P317" s="15" t="s">
        <v>15</v>
      </c>
    </row>
    <row r="318" spans="1:16" x14ac:dyDescent="0.25">
      <c r="A318" s="32">
        <v>1837.62</v>
      </c>
      <c r="B318" s="22">
        <v>41973</v>
      </c>
      <c r="C318" s="15"/>
      <c r="D318" s="2" t="s">
        <v>5</v>
      </c>
      <c r="E318" s="2" t="s">
        <v>8</v>
      </c>
      <c r="F318" s="2" t="s">
        <v>6</v>
      </c>
      <c r="G318" s="2" t="s">
        <v>7</v>
      </c>
      <c r="I318" s="15"/>
      <c r="J318" t="s">
        <v>9</v>
      </c>
      <c r="K318" t="s">
        <v>8</v>
      </c>
      <c r="L318" t="s">
        <v>7</v>
      </c>
      <c r="M318" t="s">
        <v>11</v>
      </c>
      <c r="O318" s="15"/>
      <c r="P318" s="15"/>
    </row>
    <row r="319" spans="1:16" x14ac:dyDescent="0.25">
      <c r="A319" s="32">
        <v>15</v>
      </c>
      <c r="B319" s="22">
        <v>41973</v>
      </c>
      <c r="C319" s="15"/>
      <c r="D319" s="2" t="s">
        <v>5</v>
      </c>
      <c r="E319" s="2" t="s">
        <v>8</v>
      </c>
      <c r="F319" s="2" t="s">
        <v>6</v>
      </c>
      <c r="G319" s="2" t="s">
        <v>7</v>
      </c>
      <c r="I319" s="15"/>
      <c r="J319" t="s">
        <v>9</v>
      </c>
      <c r="K319" t="s">
        <v>8</v>
      </c>
      <c r="L319" t="s">
        <v>7</v>
      </c>
      <c r="M319" t="s">
        <v>12</v>
      </c>
      <c r="O319" s="15"/>
      <c r="P319" s="15"/>
    </row>
    <row r="320" spans="1:16" x14ac:dyDescent="0.25">
      <c r="A320" s="32">
        <v>6</v>
      </c>
      <c r="B320" s="22">
        <v>41973</v>
      </c>
      <c r="C320" s="15"/>
      <c r="D320" s="2" t="s">
        <v>5</v>
      </c>
      <c r="E320" s="2" t="s">
        <v>8</v>
      </c>
      <c r="F320" s="2" t="s">
        <v>6</v>
      </c>
      <c r="G320" s="2" t="s">
        <v>7</v>
      </c>
      <c r="I320" s="15"/>
      <c r="J320" t="s">
        <v>9</v>
      </c>
      <c r="K320" t="s">
        <v>8</v>
      </c>
      <c r="L320" t="s">
        <v>7</v>
      </c>
      <c r="M320" t="s">
        <v>13</v>
      </c>
      <c r="O320" s="15"/>
      <c r="P320" s="15"/>
    </row>
    <row r="321" spans="1:16" x14ac:dyDescent="0.25">
      <c r="A321" s="32">
        <v>205</v>
      </c>
      <c r="B321" s="22">
        <v>41973</v>
      </c>
      <c r="C321" s="15"/>
      <c r="D321" s="2" t="s">
        <v>5</v>
      </c>
      <c r="E321" s="2" t="s">
        <v>8</v>
      </c>
      <c r="F321" s="2" t="s">
        <v>6</v>
      </c>
      <c r="G321" s="2" t="s">
        <v>7</v>
      </c>
      <c r="I321" s="15"/>
      <c r="J321" t="s">
        <v>9</v>
      </c>
      <c r="K321" t="s">
        <v>8</v>
      </c>
      <c r="L321" t="s">
        <v>14</v>
      </c>
      <c r="O321" s="15"/>
      <c r="P321" s="15"/>
    </row>
    <row r="322" spans="1:16" x14ac:dyDescent="0.25">
      <c r="A322" s="23">
        <v>107</v>
      </c>
      <c r="B322" s="22">
        <v>41977</v>
      </c>
      <c r="C322" s="15"/>
      <c r="D322" s="23" t="s">
        <v>20</v>
      </c>
      <c r="E322" s="23" t="s">
        <v>8</v>
      </c>
      <c r="F322" s="23" t="s">
        <v>23</v>
      </c>
      <c r="G322" s="2"/>
      <c r="I322" s="15"/>
      <c r="J322" t="s">
        <v>5</v>
      </c>
      <c r="K322" t="s">
        <v>8</v>
      </c>
      <c r="L322" t="s">
        <v>16</v>
      </c>
      <c r="M322" t="s">
        <v>17</v>
      </c>
      <c r="O322" s="15"/>
      <c r="P322" s="15" t="s">
        <v>27</v>
      </c>
    </row>
    <row r="323" spans="1:16" x14ac:dyDescent="0.25">
      <c r="A323" s="43">
        <v>296</v>
      </c>
      <c r="B323" s="44">
        <v>41977</v>
      </c>
      <c r="C323" s="14"/>
      <c r="D323" t="s">
        <v>5</v>
      </c>
      <c r="E323" t="s">
        <v>30</v>
      </c>
      <c r="F323" t="s">
        <v>16</v>
      </c>
      <c r="G323" t="s">
        <v>28</v>
      </c>
      <c r="J323" s="2" t="s">
        <v>5</v>
      </c>
      <c r="K323" s="26" t="s">
        <v>30</v>
      </c>
      <c r="L323" s="2" t="s">
        <v>16</v>
      </c>
      <c r="M323" s="2" t="s">
        <v>45</v>
      </c>
      <c r="P323" t="s">
        <v>341</v>
      </c>
    </row>
    <row r="324" spans="1:16" x14ac:dyDescent="0.25">
      <c r="A324" s="43">
        <v>-35</v>
      </c>
      <c r="B324" s="44">
        <v>41977</v>
      </c>
      <c r="C324" s="14"/>
      <c r="D324" t="s">
        <v>9</v>
      </c>
      <c r="E324" t="s">
        <v>30</v>
      </c>
      <c r="F324" t="s">
        <v>46</v>
      </c>
      <c r="G324" t="s">
        <v>47</v>
      </c>
      <c r="H324" t="s">
        <v>360</v>
      </c>
      <c r="J324" s="2" t="s">
        <v>5</v>
      </c>
      <c r="K324" s="26" t="s">
        <v>30</v>
      </c>
      <c r="L324" s="2" t="s">
        <v>6</v>
      </c>
      <c r="M324" s="2"/>
      <c r="P324" t="s">
        <v>361</v>
      </c>
    </row>
    <row r="325" spans="1:16" x14ac:dyDescent="0.25">
      <c r="A325" s="43">
        <v>-50</v>
      </c>
      <c r="B325" s="44">
        <v>41977</v>
      </c>
      <c r="C325" s="14"/>
      <c r="D325" t="s">
        <v>9</v>
      </c>
      <c r="E325" t="s">
        <v>30</v>
      </c>
      <c r="F325" t="s">
        <v>46</v>
      </c>
      <c r="G325" t="s">
        <v>47</v>
      </c>
      <c r="H325" t="s">
        <v>360</v>
      </c>
      <c r="J325" s="2" t="s">
        <v>5</v>
      </c>
      <c r="K325" s="26" t="s">
        <v>30</v>
      </c>
      <c r="L325" s="2" t="s">
        <v>6</v>
      </c>
      <c r="M325" s="2"/>
      <c r="P325" t="s">
        <v>362</v>
      </c>
    </row>
    <row r="326" spans="1:16" x14ac:dyDescent="0.25">
      <c r="A326" s="43">
        <v>1.03</v>
      </c>
      <c r="B326" s="44">
        <v>41977</v>
      </c>
      <c r="C326" s="14"/>
      <c r="D326" t="s">
        <v>9</v>
      </c>
      <c r="E326" t="s">
        <v>30</v>
      </c>
      <c r="F326" t="s">
        <v>46</v>
      </c>
      <c r="G326" t="s">
        <v>47</v>
      </c>
      <c r="H326" t="s">
        <v>48</v>
      </c>
      <c r="J326" s="2" t="s">
        <v>5</v>
      </c>
      <c r="K326" s="26" t="s">
        <v>30</v>
      </c>
      <c r="L326" s="2" t="s">
        <v>6</v>
      </c>
      <c r="M326" s="2"/>
      <c r="P326" t="s">
        <v>363</v>
      </c>
    </row>
    <row r="327" spans="1:16" x14ac:dyDescent="0.25">
      <c r="A327" s="43">
        <v>1.03</v>
      </c>
      <c r="B327" s="44">
        <v>41977</v>
      </c>
      <c r="C327" s="14"/>
      <c r="D327" t="s">
        <v>9</v>
      </c>
      <c r="E327" t="s">
        <v>30</v>
      </c>
      <c r="F327" t="s">
        <v>46</v>
      </c>
      <c r="G327" t="s">
        <v>47</v>
      </c>
      <c r="H327" t="s">
        <v>48</v>
      </c>
      <c r="J327" s="2" t="s">
        <v>5</v>
      </c>
      <c r="K327" s="26" t="s">
        <v>30</v>
      </c>
      <c r="L327" s="2" t="s">
        <v>6</v>
      </c>
      <c r="M327" s="2"/>
      <c r="P327" t="s">
        <v>363</v>
      </c>
    </row>
    <row r="328" spans="1:16" x14ac:dyDescent="0.25">
      <c r="A328" s="43">
        <v>1.32</v>
      </c>
      <c r="B328" s="44">
        <v>41977</v>
      </c>
      <c r="C328" s="14"/>
      <c r="D328" t="s">
        <v>9</v>
      </c>
      <c r="E328" t="s">
        <v>30</v>
      </c>
      <c r="F328" t="s">
        <v>46</v>
      </c>
      <c r="G328" t="s">
        <v>47</v>
      </c>
      <c r="H328" t="s">
        <v>48</v>
      </c>
      <c r="J328" s="2" t="s">
        <v>5</v>
      </c>
      <c r="K328" s="26" t="s">
        <v>30</v>
      </c>
      <c r="L328" s="2" t="s">
        <v>6</v>
      </c>
      <c r="M328" s="2"/>
      <c r="P328" t="s">
        <v>363</v>
      </c>
    </row>
    <row r="329" spans="1:16" x14ac:dyDescent="0.25">
      <c r="A329" s="43">
        <v>81.62</v>
      </c>
      <c r="B329" s="44">
        <v>41977</v>
      </c>
      <c r="C329" s="14"/>
      <c r="D329" t="s">
        <v>5</v>
      </c>
      <c r="E329" t="s">
        <v>30</v>
      </c>
      <c r="F329" t="s">
        <v>16</v>
      </c>
      <c r="G329" t="s">
        <v>83</v>
      </c>
      <c r="J329" s="2" t="s">
        <v>5</v>
      </c>
      <c r="K329" s="26" t="s">
        <v>30</v>
      </c>
      <c r="L329" s="2" t="s">
        <v>6</v>
      </c>
      <c r="M329" s="2"/>
      <c r="P329" t="s">
        <v>364</v>
      </c>
    </row>
    <row r="330" spans="1:16" x14ac:dyDescent="0.25">
      <c r="A330" s="43">
        <v>-12</v>
      </c>
      <c r="B330" s="44">
        <v>41978</v>
      </c>
      <c r="C330" s="14"/>
      <c r="D330" t="s">
        <v>9</v>
      </c>
      <c r="E330" t="s">
        <v>30</v>
      </c>
      <c r="F330" t="s">
        <v>46</v>
      </c>
      <c r="G330" t="s">
        <v>285</v>
      </c>
      <c r="H330" t="s">
        <v>327</v>
      </c>
      <c r="J330" s="2" t="s">
        <v>5</v>
      </c>
      <c r="K330" s="26" t="s">
        <v>30</v>
      </c>
      <c r="L330" s="2" t="s">
        <v>6</v>
      </c>
      <c r="M330" s="2"/>
      <c r="P330" t="s">
        <v>365</v>
      </c>
    </row>
    <row r="331" spans="1:16" x14ac:dyDescent="0.25">
      <c r="A331" s="43">
        <v>-10</v>
      </c>
      <c r="B331" s="44">
        <v>41978</v>
      </c>
      <c r="C331" s="14"/>
      <c r="D331" t="s">
        <v>9</v>
      </c>
      <c r="E331" t="s">
        <v>30</v>
      </c>
      <c r="F331" t="s">
        <v>46</v>
      </c>
      <c r="G331" t="s">
        <v>285</v>
      </c>
      <c r="H331" t="s">
        <v>287</v>
      </c>
      <c r="J331" s="2" t="s">
        <v>5</v>
      </c>
      <c r="K331" s="26" t="s">
        <v>30</v>
      </c>
      <c r="L331" s="2" t="s">
        <v>6</v>
      </c>
      <c r="M331" s="2"/>
      <c r="P331" t="s">
        <v>366</v>
      </c>
    </row>
    <row r="332" spans="1:16" x14ac:dyDescent="0.25">
      <c r="A332" s="43">
        <v>-129</v>
      </c>
      <c r="B332" s="44">
        <v>41978</v>
      </c>
      <c r="C332" s="14"/>
      <c r="D332" t="s">
        <v>9</v>
      </c>
      <c r="E332" t="s">
        <v>30</v>
      </c>
      <c r="F332" t="s">
        <v>46</v>
      </c>
      <c r="G332" t="s">
        <v>47</v>
      </c>
      <c r="H332" t="s">
        <v>319</v>
      </c>
      <c r="J332" s="2" t="s">
        <v>5</v>
      </c>
      <c r="K332" s="26" t="s">
        <v>30</v>
      </c>
      <c r="L332" s="2" t="s">
        <v>6</v>
      </c>
      <c r="M332" s="2"/>
      <c r="P332" t="s">
        <v>367</v>
      </c>
    </row>
    <row r="333" spans="1:16" x14ac:dyDescent="0.25">
      <c r="A333" s="43">
        <v>-129</v>
      </c>
      <c r="B333" s="44">
        <v>41978</v>
      </c>
      <c r="C333" s="14"/>
      <c r="D333" t="s">
        <v>9</v>
      </c>
      <c r="E333" t="s">
        <v>30</v>
      </c>
      <c r="F333" t="s">
        <v>46</v>
      </c>
      <c r="G333" t="s">
        <v>47</v>
      </c>
      <c r="H333" t="s">
        <v>319</v>
      </c>
      <c r="J333" s="2" t="s">
        <v>5</v>
      </c>
      <c r="K333" s="26" t="s">
        <v>30</v>
      </c>
      <c r="L333" s="2" t="s">
        <v>6</v>
      </c>
      <c r="M333" s="2"/>
      <c r="P333" t="s">
        <v>368</v>
      </c>
    </row>
    <row r="334" spans="1:16" x14ac:dyDescent="0.25">
      <c r="A334" s="43">
        <v>-5</v>
      </c>
      <c r="B334" s="44">
        <v>41978</v>
      </c>
      <c r="C334" s="14"/>
      <c r="D334" t="s">
        <v>9</v>
      </c>
      <c r="E334" t="s">
        <v>30</v>
      </c>
      <c r="F334" t="s">
        <v>46</v>
      </c>
      <c r="G334" t="s">
        <v>115</v>
      </c>
      <c r="H334" t="s">
        <v>116</v>
      </c>
      <c r="J334" s="2" t="s">
        <v>5</v>
      </c>
      <c r="K334" s="26" t="s">
        <v>30</v>
      </c>
      <c r="L334" s="2" t="s">
        <v>6</v>
      </c>
      <c r="M334" s="2"/>
      <c r="P334" t="s">
        <v>369</v>
      </c>
    </row>
    <row r="335" spans="1:16" x14ac:dyDescent="0.25">
      <c r="A335" s="43">
        <v>-39</v>
      </c>
      <c r="B335" s="44">
        <v>41978</v>
      </c>
      <c r="C335" s="14"/>
      <c r="D335" t="s">
        <v>9</v>
      </c>
      <c r="E335" t="s">
        <v>30</v>
      </c>
      <c r="F335" t="s">
        <v>46</v>
      </c>
      <c r="G335" t="s">
        <v>302</v>
      </c>
      <c r="H335" t="s">
        <v>303</v>
      </c>
      <c r="J335" s="2" t="s">
        <v>5</v>
      </c>
      <c r="K335" s="26" t="s">
        <v>30</v>
      </c>
      <c r="L335" s="2" t="s">
        <v>6</v>
      </c>
      <c r="M335" s="2"/>
      <c r="P335" t="s">
        <v>370</v>
      </c>
    </row>
    <row r="336" spans="1:16" x14ac:dyDescent="0.25">
      <c r="A336" s="43">
        <v>183</v>
      </c>
      <c r="B336" s="44">
        <v>41978</v>
      </c>
      <c r="C336" s="14"/>
      <c r="D336" t="s">
        <v>5</v>
      </c>
      <c r="E336" t="s">
        <v>30</v>
      </c>
      <c r="F336" t="s">
        <v>16</v>
      </c>
      <c r="G336" t="s">
        <v>45</v>
      </c>
      <c r="J336" s="2" t="s">
        <v>5</v>
      </c>
      <c r="K336" s="26" t="s">
        <v>30</v>
      </c>
      <c r="L336" s="2" t="s">
        <v>6</v>
      </c>
      <c r="M336" s="2"/>
      <c r="P336" t="s">
        <v>371</v>
      </c>
    </row>
    <row r="337" spans="1:16" x14ac:dyDescent="0.25">
      <c r="A337" s="43">
        <v>-5</v>
      </c>
      <c r="B337" s="44">
        <v>41978</v>
      </c>
      <c r="C337" s="14"/>
      <c r="D337" t="s">
        <v>9</v>
      </c>
      <c r="E337" t="s">
        <v>30</v>
      </c>
      <c r="F337" t="s">
        <v>46</v>
      </c>
      <c r="G337" t="s">
        <v>115</v>
      </c>
      <c r="H337" t="s">
        <v>308</v>
      </c>
      <c r="J337" s="2" t="s">
        <v>5</v>
      </c>
      <c r="K337" s="26" t="s">
        <v>30</v>
      </c>
      <c r="L337" s="2" t="s">
        <v>6</v>
      </c>
      <c r="M337" s="2"/>
      <c r="P337" t="s">
        <v>372</v>
      </c>
    </row>
    <row r="338" spans="1:16" x14ac:dyDescent="0.25">
      <c r="A338" s="43">
        <v>-10</v>
      </c>
      <c r="B338" s="44">
        <v>41978</v>
      </c>
      <c r="C338" s="14"/>
      <c r="D338" t="s">
        <v>9</v>
      </c>
      <c r="E338" t="s">
        <v>30</v>
      </c>
      <c r="F338" t="s">
        <v>46</v>
      </c>
      <c r="G338" t="s">
        <v>115</v>
      </c>
      <c r="H338" t="s">
        <v>308</v>
      </c>
      <c r="J338" s="2" t="s">
        <v>5</v>
      </c>
      <c r="K338" s="26" t="s">
        <v>30</v>
      </c>
      <c r="L338" s="2" t="s">
        <v>6</v>
      </c>
      <c r="M338" s="2"/>
      <c r="P338" t="s">
        <v>373</v>
      </c>
    </row>
    <row r="339" spans="1:16" x14ac:dyDescent="0.25">
      <c r="A339" s="43">
        <v>-20</v>
      </c>
      <c r="B339" s="44">
        <v>41979</v>
      </c>
      <c r="C339" s="14"/>
      <c r="D339" t="s">
        <v>9</v>
      </c>
      <c r="E339" t="s">
        <v>30</v>
      </c>
      <c r="F339" t="s">
        <v>46</v>
      </c>
      <c r="G339" t="s">
        <v>285</v>
      </c>
      <c r="H339" t="s">
        <v>287</v>
      </c>
      <c r="J339" s="2" t="s">
        <v>5</v>
      </c>
      <c r="K339" s="26" t="s">
        <v>30</v>
      </c>
      <c r="L339" s="2" t="s">
        <v>6</v>
      </c>
      <c r="M339" s="2"/>
      <c r="P339" t="s">
        <v>374</v>
      </c>
    </row>
    <row r="340" spans="1:16" x14ac:dyDescent="0.25">
      <c r="A340" s="43">
        <v>-18</v>
      </c>
      <c r="B340" s="44">
        <v>41979</v>
      </c>
      <c r="C340" s="14"/>
      <c r="D340" t="s">
        <v>9</v>
      </c>
      <c r="E340" t="s">
        <v>30</v>
      </c>
      <c r="F340" t="s">
        <v>46</v>
      </c>
      <c r="G340" t="s">
        <v>285</v>
      </c>
      <c r="H340" t="s">
        <v>290</v>
      </c>
      <c r="J340" s="2" t="s">
        <v>5</v>
      </c>
      <c r="K340" s="26" t="s">
        <v>30</v>
      </c>
      <c r="L340" s="2" t="s">
        <v>6</v>
      </c>
      <c r="M340" s="2"/>
      <c r="P340" t="s">
        <v>375</v>
      </c>
    </row>
    <row r="341" spans="1:16" x14ac:dyDescent="0.25">
      <c r="A341" s="43">
        <v>-78</v>
      </c>
      <c r="B341" s="44">
        <v>41979</v>
      </c>
      <c r="C341" s="14"/>
      <c r="D341" t="s">
        <v>9</v>
      </c>
      <c r="E341" t="s">
        <v>30</v>
      </c>
      <c r="F341" t="s">
        <v>46</v>
      </c>
      <c r="G341" t="s">
        <v>302</v>
      </c>
      <c r="H341" t="s">
        <v>303</v>
      </c>
      <c r="J341" s="2" t="s">
        <v>5</v>
      </c>
      <c r="K341" s="26" t="s">
        <v>30</v>
      </c>
      <c r="L341" s="2" t="s">
        <v>6</v>
      </c>
      <c r="M341" s="2"/>
      <c r="P341" t="s">
        <v>376</v>
      </c>
    </row>
    <row r="342" spans="1:16" x14ac:dyDescent="0.25">
      <c r="A342" s="43">
        <v>116</v>
      </c>
      <c r="B342" s="44">
        <v>41979</v>
      </c>
      <c r="C342" s="14"/>
      <c r="D342" t="s">
        <v>5</v>
      </c>
      <c r="E342" t="s">
        <v>30</v>
      </c>
      <c r="F342" t="s">
        <v>16</v>
      </c>
      <c r="G342" t="s">
        <v>45</v>
      </c>
      <c r="J342" s="2" t="s">
        <v>5</v>
      </c>
      <c r="K342" s="26" t="s">
        <v>30</v>
      </c>
      <c r="L342" s="2" t="s">
        <v>6</v>
      </c>
      <c r="M342" s="2"/>
      <c r="P342" t="s">
        <v>377</v>
      </c>
    </row>
    <row r="343" spans="1:16" x14ac:dyDescent="0.25">
      <c r="A343" s="43">
        <v>146</v>
      </c>
      <c r="B343" s="44">
        <v>41979</v>
      </c>
      <c r="C343" s="14"/>
      <c r="D343" t="s">
        <v>5</v>
      </c>
      <c r="E343" t="s">
        <v>30</v>
      </c>
      <c r="F343" t="s">
        <v>16</v>
      </c>
      <c r="G343" t="s">
        <v>45</v>
      </c>
      <c r="J343" s="2" t="s">
        <v>5</v>
      </c>
      <c r="K343" s="26" t="s">
        <v>30</v>
      </c>
      <c r="L343" s="2" t="s">
        <v>6</v>
      </c>
      <c r="M343" s="2"/>
      <c r="P343" t="s">
        <v>378</v>
      </c>
    </row>
    <row r="344" spans="1:16" x14ac:dyDescent="0.25">
      <c r="A344" s="43">
        <v>78</v>
      </c>
      <c r="B344" s="44">
        <v>41980</v>
      </c>
      <c r="C344" s="27"/>
      <c r="D344" s="2" t="s">
        <v>5</v>
      </c>
      <c r="E344" s="2" t="s">
        <v>30</v>
      </c>
      <c r="F344" s="2" t="s">
        <v>16</v>
      </c>
      <c r="G344" s="3" t="s">
        <v>45</v>
      </c>
      <c r="H344" s="2"/>
      <c r="I344" s="27"/>
      <c r="J344" s="2" t="s">
        <v>9</v>
      </c>
      <c r="K344" s="2" t="s">
        <v>30</v>
      </c>
      <c r="L344" s="2" t="s">
        <v>46</v>
      </c>
      <c r="M344" s="2" t="s">
        <v>302</v>
      </c>
      <c r="N344" s="2" t="s">
        <v>303</v>
      </c>
      <c r="O344" s="27"/>
      <c r="P344" s="27" t="s">
        <v>423</v>
      </c>
    </row>
    <row r="345" spans="1:16" x14ac:dyDescent="0.25">
      <c r="A345" s="43">
        <v>355.09</v>
      </c>
      <c r="B345" s="44">
        <v>41980</v>
      </c>
      <c r="C345" s="14"/>
      <c r="D345" t="s">
        <v>5</v>
      </c>
      <c r="E345" t="s">
        <v>30</v>
      </c>
      <c r="F345" t="s">
        <v>16</v>
      </c>
      <c r="G345" t="s">
        <v>28</v>
      </c>
      <c r="J345" s="2" t="s">
        <v>5</v>
      </c>
      <c r="K345" s="26" t="s">
        <v>30</v>
      </c>
      <c r="L345" s="2" t="s">
        <v>16</v>
      </c>
      <c r="M345" s="2" t="s">
        <v>83</v>
      </c>
      <c r="P345" t="s">
        <v>345</v>
      </c>
    </row>
    <row r="346" spans="1:16" x14ac:dyDescent="0.25">
      <c r="A346" s="43">
        <v>119.13</v>
      </c>
      <c r="B346" s="44">
        <v>41980</v>
      </c>
      <c r="C346" s="14"/>
      <c r="D346" t="s">
        <v>5</v>
      </c>
      <c r="E346" t="s">
        <v>30</v>
      </c>
      <c r="F346" t="s">
        <v>16</v>
      </c>
      <c r="G346" t="s">
        <v>28</v>
      </c>
      <c r="J346" s="2" t="s">
        <v>5</v>
      </c>
      <c r="K346" s="26" t="s">
        <v>30</v>
      </c>
      <c r="L346" s="2" t="s">
        <v>16</v>
      </c>
      <c r="M346" s="2" t="s">
        <v>83</v>
      </c>
      <c r="P346" t="s">
        <v>346</v>
      </c>
    </row>
    <row r="347" spans="1:16" x14ac:dyDescent="0.25">
      <c r="A347" s="43">
        <v>105.54</v>
      </c>
      <c r="B347" s="44">
        <v>41980</v>
      </c>
      <c r="C347" s="14"/>
      <c r="D347" t="s">
        <v>5</v>
      </c>
      <c r="E347" t="s">
        <v>30</v>
      </c>
      <c r="F347" t="s">
        <v>16</v>
      </c>
      <c r="G347" t="s">
        <v>28</v>
      </c>
      <c r="J347" s="2" t="s">
        <v>5</v>
      </c>
      <c r="K347" s="26" t="s">
        <v>30</v>
      </c>
      <c r="L347" s="2" t="s">
        <v>16</v>
      </c>
      <c r="M347" s="2" t="s">
        <v>83</v>
      </c>
      <c r="P347" t="s">
        <v>344</v>
      </c>
    </row>
    <row r="348" spans="1:16" x14ac:dyDescent="0.25">
      <c r="A348" s="43">
        <v>105.54</v>
      </c>
      <c r="B348" s="44">
        <v>41980</v>
      </c>
      <c r="C348" s="14"/>
      <c r="D348" t="s">
        <v>5</v>
      </c>
      <c r="E348" t="s">
        <v>30</v>
      </c>
      <c r="F348" t="s">
        <v>16</v>
      </c>
      <c r="G348" t="s">
        <v>28</v>
      </c>
      <c r="J348" s="2" t="s">
        <v>5</v>
      </c>
      <c r="K348" s="26" t="s">
        <v>30</v>
      </c>
      <c r="L348" s="2" t="s">
        <v>16</v>
      </c>
      <c r="M348" s="2" t="s">
        <v>83</v>
      </c>
      <c r="P348" t="s">
        <v>344</v>
      </c>
    </row>
    <row r="349" spans="1:16" x14ac:dyDescent="0.25">
      <c r="A349" s="43">
        <v>81.62</v>
      </c>
      <c r="B349" s="44">
        <v>41980</v>
      </c>
      <c r="C349" s="14"/>
      <c r="D349" t="s">
        <v>5</v>
      </c>
      <c r="E349" t="s">
        <v>30</v>
      </c>
      <c r="F349" t="s">
        <v>16</v>
      </c>
      <c r="G349" t="s">
        <v>28</v>
      </c>
      <c r="J349" s="2" t="s">
        <v>5</v>
      </c>
      <c r="K349" s="26" t="s">
        <v>30</v>
      </c>
      <c r="L349" s="2" t="s">
        <v>16</v>
      </c>
      <c r="M349" s="2" t="s">
        <v>83</v>
      </c>
      <c r="P349" t="s">
        <v>347</v>
      </c>
    </row>
    <row r="350" spans="1:16" x14ac:dyDescent="0.25">
      <c r="A350" s="43">
        <v>129</v>
      </c>
      <c r="B350" s="44">
        <v>41981</v>
      </c>
      <c r="C350" s="14"/>
      <c r="D350" t="s">
        <v>5</v>
      </c>
      <c r="E350" t="s">
        <v>30</v>
      </c>
      <c r="F350" t="s">
        <v>16</v>
      </c>
      <c r="G350" t="s">
        <v>28</v>
      </c>
      <c r="J350" s="2" t="s">
        <v>5</v>
      </c>
      <c r="K350" s="26" t="s">
        <v>30</v>
      </c>
      <c r="L350" s="2" t="s">
        <v>16</v>
      </c>
      <c r="M350" s="2" t="s">
        <v>45</v>
      </c>
      <c r="P350" t="s">
        <v>342</v>
      </c>
    </row>
    <row r="351" spans="1:16" x14ac:dyDescent="0.25">
      <c r="A351" s="43">
        <v>78</v>
      </c>
      <c r="B351" s="44">
        <v>41981</v>
      </c>
      <c r="C351" s="14"/>
      <c r="D351" t="s">
        <v>5</v>
      </c>
      <c r="E351" t="s">
        <v>30</v>
      </c>
      <c r="F351" t="s">
        <v>16</v>
      </c>
      <c r="G351" t="s">
        <v>28</v>
      </c>
      <c r="J351" s="2" t="s">
        <v>5</v>
      </c>
      <c r="K351" s="26" t="s">
        <v>30</v>
      </c>
      <c r="L351" s="2" t="s">
        <v>16</v>
      </c>
      <c r="M351" s="2" t="s">
        <v>45</v>
      </c>
      <c r="P351" t="s">
        <v>343</v>
      </c>
    </row>
    <row r="352" spans="1:16" x14ac:dyDescent="0.25">
      <c r="A352" s="43">
        <v>52</v>
      </c>
      <c r="B352" s="44">
        <v>41981</v>
      </c>
      <c r="C352" s="14"/>
      <c r="D352" t="s">
        <v>5</v>
      </c>
      <c r="E352" t="s">
        <v>30</v>
      </c>
      <c r="F352" t="s">
        <v>16</v>
      </c>
      <c r="G352" t="s">
        <v>28</v>
      </c>
      <c r="J352" s="2" t="s">
        <v>5</v>
      </c>
      <c r="K352" s="26" t="s">
        <v>30</v>
      </c>
      <c r="L352" s="2" t="s">
        <v>16</v>
      </c>
      <c r="M352" s="2" t="s">
        <v>45</v>
      </c>
      <c r="P352" t="s">
        <v>344</v>
      </c>
    </row>
    <row r="353" spans="1:16" x14ac:dyDescent="0.25">
      <c r="A353" s="43">
        <v>-10</v>
      </c>
      <c r="B353" s="44">
        <v>41981</v>
      </c>
      <c r="C353" s="14"/>
      <c r="D353" t="s">
        <v>9</v>
      </c>
      <c r="E353" t="s">
        <v>30</v>
      </c>
      <c r="F353" t="s">
        <v>46</v>
      </c>
      <c r="G353" t="s">
        <v>285</v>
      </c>
      <c r="H353" t="s">
        <v>287</v>
      </c>
      <c r="J353" s="2" t="s">
        <v>5</v>
      </c>
      <c r="K353" s="26" t="s">
        <v>30</v>
      </c>
      <c r="L353" s="2" t="s">
        <v>6</v>
      </c>
      <c r="M353" s="2"/>
      <c r="P353" t="s">
        <v>379</v>
      </c>
    </row>
    <row r="354" spans="1:16" x14ac:dyDescent="0.25">
      <c r="A354" s="43">
        <v>-9</v>
      </c>
      <c r="B354" s="44">
        <v>41981</v>
      </c>
      <c r="C354" s="14"/>
      <c r="D354" t="s">
        <v>9</v>
      </c>
      <c r="E354" t="s">
        <v>30</v>
      </c>
      <c r="F354" t="s">
        <v>46</v>
      </c>
      <c r="G354" t="s">
        <v>285</v>
      </c>
      <c r="H354" t="s">
        <v>290</v>
      </c>
      <c r="J354" s="2" t="s">
        <v>5</v>
      </c>
      <c r="K354" s="26" t="s">
        <v>30</v>
      </c>
      <c r="L354" s="2" t="s">
        <v>6</v>
      </c>
      <c r="M354" s="2"/>
      <c r="P354" t="s">
        <v>380</v>
      </c>
    </row>
    <row r="355" spans="1:16" x14ac:dyDescent="0.25">
      <c r="A355" s="43">
        <v>-78</v>
      </c>
      <c r="B355" s="44">
        <v>41981</v>
      </c>
      <c r="C355" s="14"/>
      <c r="D355" t="s">
        <v>9</v>
      </c>
      <c r="E355" t="s">
        <v>30</v>
      </c>
      <c r="F355" t="s">
        <v>46</v>
      </c>
      <c r="G355" t="s">
        <v>302</v>
      </c>
      <c r="H355" t="s">
        <v>303</v>
      </c>
      <c r="J355" s="2" t="s">
        <v>5</v>
      </c>
      <c r="K355" s="26" t="s">
        <v>30</v>
      </c>
      <c r="L355" s="2" t="s">
        <v>6</v>
      </c>
      <c r="M355" s="2"/>
      <c r="P355" t="s">
        <v>381</v>
      </c>
    </row>
    <row r="356" spans="1:16" x14ac:dyDescent="0.25">
      <c r="A356" s="43">
        <v>19</v>
      </c>
      <c r="B356" s="44">
        <v>41981</v>
      </c>
      <c r="C356" s="14"/>
      <c r="D356" t="s">
        <v>5</v>
      </c>
      <c r="E356" t="s">
        <v>30</v>
      </c>
      <c r="F356" t="s">
        <v>16</v>
      </c>
      <c r="G356" t="s">
        <v>45</v>
      </c>
      <c r="J356" s="2" t="s">
        <v>5</v>
      </c>
      <c r="K356" s="26" t="s">
        <v>30</v>
      </c>
      <c r="L356" s="2" t="s">
        <v>6</v>
      </c>
      <c r="M356" s="2"/>
      <c r="P356" t="s">
        <v>382</v>
      </c>
    </row>
    <row r="357" spans="1:16" x14ac:dyDescent="0.25">
      <c r="A357" s="43">
        <v>-129</v>
      </c>
      <c r="B357" s="44">
        <v>41983</v>
      </c>
      <c r="C357" s="14"/>
      <c r="D357" t="s">
        <v>9</v>
      </c>
      <c r="E357" t="s">
        <v>30</v>
      </c>
      <c r="F357" t="s">
        <v>46</v>
      </c>
      <c r="G357" t="s">
        <v>47</v>
      </c>
      <c r="H357" t="s">
        <v>319</v>
      </c>
      <c r="J357" s="2" t="s">
        <v>5</v>
      </c>
      <c r="K357" s="26" t="s">
        <v>30</v>
      </c>
      <c r="L357" s="2" t="s">
        <v>6</v>
      </c>
      <c r="M357" s="2"/>
      <c r="P357" t="s">
        <v>383</v>
      </c>
    </row>
    <row r="358" spans="1:16" x14ac:dyDescent="0.25">
      <c r="A358" s="43">
        <v>129</v>
      </c>
      <c r="B358" s="44">
        <v>41983</v>
      </c>
      <c r="C358" s="14"/>
      <c r="D358" t="s">
        <v>5</v>
      </c>
      <c r="E358" t="s">
        <v>30</v>
      </c>
      <c r="F358" t="s">
        <v>16</v>
      </c>
      <c r="G358" t="s">
        <v>45</v>
      </c>
      <c r="J358" s="2" t="s">
        <v>5</v>
      </c>
      <c r="K358" s="26" t="s">
        <v>30</v>
      </c>
      <c r="L358" s="2" t="s">
        <v>6</v>
      </c>
      <c r="M358" s="2"/>
      <c r="P358" t="s">
        <v>384</v>
      </c>
    </row>
    <row r="359" spans="1:16" x14ac:dyDescent="0.25">
      <c r="A359" s="43">
        <v>19</v>
      </c>
      <c r="B359" s="44">
        <v>41984</v>
      </c>
      <c r="C359" s="14"/>
      <c r="D359" t="s">
        <v>5</v>
      </c>
      <c r="E359" t="s">
        <v>30</v>
      </c>
      <c r="F359" t="s">
        <v>16</v>
      </c>
      <c r="G359" t="s">
        <v>45</v>
      </c>
      <c r="J359" s="2" t="s">
        <v>5</v>
      </c>
      <c r="K359" s="26" t="s">
        <v>30</v>
      </c>
      <c r="L359" s="2" t="s">
        <v>6</v>
      </c>
      <c r="M359" s="2"/>
      <c r="P359" t="s">
        <v>385</v>
      </c>
    </row>
    <row r="360" spans="1:16" x14ac:dyDescent="0.25">
      <c r="A360" s="43">
        <v>188.07</v>
      </c>
      <c r="B360" s="44">
        <v>41986</v>
      </c>
      <c r="C360" s="14"/>
      <c r="D360" t="s">
        <v>5</v>
      </c>
      <c r="E360" t="s">
        <v>30</v>
      </c>
      <c r="F360" t="s">
        <v>16</v>
      </c>
      <c r="G360" t="s">
        <v>28</v>
      </c>
      <c r="J360" s="2" t="s">
        <v>5</v>
      </c>
      <c r="K360" s="26" t="s">
        <v>30</v>
      </c>
      <c r="L360" s="2" t="s">
        <v>16</v>
      </c>
      <c r="M360" s="2" t="s">
        <v>83</v>
      </c>
      <c r="P360" t="s">
        <v>354</v>
      </c>
    </row>
    <row r="361" spans="1:16" x14ac:dyDescent="0.25">
      <c r="A361" s="43">
        <v>33.68</v>
      </c>
      <c r="B361" s="44">
        <v>41986</v>
      </c>
      <c r="C361" s="14"/>
      <c r="D361" t="s">
        <v>5</v>
      </c>
      <c r="E361" t="s">
        <v>30</v>
      </c>
      <c r="F361" t="s">
        <v>16</v>
      </c>
      <c r="G361" t="s">
        <v>28</v>
      </c>
      <c r="J361" s="2" t="s">
        <v>5</v>
      </c>
      <c r="K361" s="26" t="s">
        <v>30</v>
      </c>
      <c r="L361" s="2" t="s">
        <v>16</v>
      </c>
      <c r="M361" s="2" t="s">
        <v>83</v>
      </c>
      <c r="P361" t="s">
        <v>355</v>
      </c>
    </row>
    <row r="362" spans="1:16" x14ac:dyDescent="0.25">
      <c r="A362" s="43">
        <v>-12</v>
      </c>
      <c r="B362" s="44">
        <v>41986</v>
      </c>
      <c r="C362" s="14"/>
      <c r="D362" t="s">
        <v>9</v>
      </c>
      <c r="E362" t="s">
        <v>30</v>
      </c>
      <c r="F362" t="s">
        <v>46</v>
      </c>
      <c r="G362" t="s">
        <v>285</v>
      </c>
      <c r="H362" t="s">
        <v>327</v>
      </c>
      <c r="J362" s="2" t="s">
        <v>5</v>
      </c>
      <c r="K362" s="26" t="s">
        <v>30</v>
      </c>
      <c r="L362" s="2" t="s">
        <v>6</v>
      </c>
      <c r="M362" s="2"/>
      <c r="P362" t="s">
        <v>386</v>
      </c>
    </row>
    <row r="363" spans="1:16" x14ac:dyDescent="0.25">
      <c r="A363" s="43">
        <v>-129</v>
      </c>
      <c r="B363" s="44">
        <v>41986</v>
      </c>
      <c r="C363" s="14"/>
      <c r="D363" t="s">
        <v>9</v>
      </c>
      <c r="E363" t="s">
        <v>30</v>
      </c>
      <c r="F363" t="s">
        <v>46</v>
      </c>
      <c r="G363" t="s">
        <v>47</v>
      </c>
      <c r="H363" t="s">
        <v>319</v>
      </c>
      <c r="J363" s="2" t="s">
        <v>5</v>
      </c>
      <c r="K363" s="26" t="s">
        <v>30</v>
      </c>
      <c r="L363" s="2" t="s">
        <v>6</v>
      </c>
      <c r="M363" s="2"/>
      <c r="P363" t="s">
        <v>387</v>
      </c>
    </row>
    <row r="364" spans="1:16" x14ac:dyDescent="0.25">
      <c r="A364" s="43">
        <v>-9</v>
      </c>
      <c r="B364" s="44">
        <v>41986</v>
      </c>
      <c r="C364" s="14"/>
      <c r="D364" t="s">
        <v>9</v>
      </c>
      <c r="E364" t="s">
        <v>30</v>
      </c>
      <c r="F364" t="s">
        <v>46</v>
      </c>
      <c r="G364" t="s">
        <v>285</v>
      </c>
      <c r="H364" t="s">
        <v>290</v>
      </c>
      <c r="J364" s="2" t="s">
        <v>5</v>
      </c>
      <c r="K364" s="26" t="s">
        <v>30</v>
      </c>
      <c r="L364" s="2" t="s">
        <v>6</v>
      </c>
      <c r="M364" s="2"/>
      <c r="P364" t="s">
        <v>388</v>
      </c>
    </row>
    <row r="365" spans="1:16" x14ac:dyDescent="0.25">
      <c r="A365" s="43">
        <v>-35</v>
      </c>
      <c r="B365" s="44">
        <v>41986</v>
      </c>
      <c r="C365" s="14"/>
      <c r="D365" t="s">
        <v>9</v>
      </c>
      <c r="E365" t="s">
        <v>30</v>
      </c>
      <c r="F365" t="s">
        <v>46</v>
      </c>
      <c r="G365" t="s">
        <v>47</v>
      </c>
      <c r="H365" t="s">
        <v>360</v>
      </c>
      <c r="J365" s="2" t="s">
        <v>5</v>
      </c>
      <c r="K365" s="26" t="s">
        <v>30</v>
      </c>
      <c r="L365" s="2" t="s">
        <v>6</v>
      </c>
      <c r="M365" s="2"/>
      <c r="P365" t="s">
        <v>389</v>
      </c>
    </row>
    <row r="366" spans="1:16" x14ac:dyDescent="0.25">
      <c r="A366" s="43">
        <v>1.32</v>
      </c>
      <c r="B366" s="44">
        <v>41986</v>
      </c>
      <c r="C366" s="14"/>
      <c r="D366" t="s">
        <v>9</v>
      </c>
      <c r="E366" t="s">
        <v>30</v>
      </c>
      <c r="F366" t="s">
        <v>46</v>
      </c>
      <c r="G366" t="s">
        <v>47</v>
      </c>
      <c r="H366" t="s">
        <v>48</v>
      </c>
      <c r="J366" s="2" t="s">
        <v>5</v>
      </c>
      <c r="K366" s="26" t="s">
        <v>30</v>
      </c>
      <c r="L366" s="2" t="s">
        <v>6</v>
      </c>
      <c r="M366" s="2"/>
      <c r="P366" t="s">
        <v>390</v>
      </c>
    </row>
    <row r="367" spans="1:16" x14ac:dyDescent="0.25">
      <c r="A367" s="43">
        <v>5.93</v>
      </c>
      <c r="B367" s="44">
        <v>41986</v>
      </c>
      <c r="C367" s="14"/>
      <c r="D367" t="s">
        <v>9</v>
      </c>
      <c r="E367" t="s">
        <v>30</v>
      </c>
      <c r="F367" t="s">
        <v>46</v>
      </c>
      <c r="G367" t="s">
        <v>47</v>
      </c>
      <c r="H367" t="s">
        <v>48</v>
      </c>
      <c r="J367" s="2" t="s">
        <v>5</v>
      </c>
      <c r="K367" s="26" t="s">
        <v>30</v>
      </c>
      <c r="L367" s="2" t="s">
        <v>6</v>
      </c>
      <c r="M367" s="2"/>
      <c r="P367" t="s">
        <v>391</v>
      </c>
    </row>
    <row r="368" spans="1:16" x14ac:dyDescent="0.25">
      <c r="A368" s="43">
        <v>-39</v>
      </c>
      <c r="B368" s="44">
        <v>41986</v>
      </c>
      <c r="C368" s="14"/>
      <c r="D368" t="s">
        <v>9</v>
      </c>
      <c r="E368" t="s">
        <v>30</v>
      </c>
      <c r="F368" t="s">
        <v>46</v>
      </c>
      <c r="G368" t="s">
        <v>302</v>
      </c>
      <c r="H368" t="s">
        <v>303</v>
      </c>
      <c r="J368" s="2" t="s">
        <v>5</v>
      </c>
      <c r="K368" s="26" t="s">
        <v>30</v>
      </c>
      <c r="L368" s="2" t="s">
        <v>6</v>
      </c>
      <c r="M368" s="2"/>
      <c r="P368" t="s">
        <v>392</v>
      </c>
    </row>
    <row r="369" spans="1:16" x14ac:dyDescent="0.25">
      <c r="A369" s="43">
        <v>188.07</v>
      </c>
      <c r="B369" s="44">
        <v>41986</v>
      </c>
      <c r="C369" s="14"/>
      <c r="D369" t="s">
        <v>5</v>
      </c>
      <c r="E369" t="s">
        <v>30</v>
      </c>
      <c r="F369" t="s">
        <v>16</v>
      </c>
      <c r="G369" t="s">
        <v>83</v>
      </c>
      <c r="J369" s="2" t="s">
        <v>5</v>
      </c>
      <c r="K369" s="26" t="s">
        <v>30</v>
      </c>
      <c r="L369" s="2" t="s">
        <v>6</v>
      </c>
      <c r="M369" s="2"/>
      <c r="P369" t="s">
        <v>393</v>
      </c>
    </row>
    <row r="370" spans="1:16" x14ac:dyDescent="0.25">
      <c r="A370" s="43">
        <v>33.68</v>
      </c>
      <c r="B370" s="44">
        <v>41986</v>
      </c>
      <c r="C370" s="14"/>
      <c r="D370" t="s">
        <v>5</v>
      </c>
      <c r="E370" t="s">
        <v>30</v>
      </c>
      <c r="F370" t="s">
        <v>16</v>
      </c>
      <c r="G370" t="s">
        <v>83</v>
      </c>
      <c r="J370" s="2" t="s">
        <v>5</v>
      </c>
      <c r="K370" s="26" t="s">
        <v>30</v>
      </c>
      <c r="L370" s="2" t="s">
        <v>6</v>
      </c>
      <c r="M370" s="2"/>
      <c r="P370" t="s">
        <v>394</v>
      </c>
    </row>
    <row r="371" spans="1:16" x14ac:dyDescent="0.25">
      <c r="A371" s="43">
        <v>-5</v>
      </c>
      <c r="B371" s="44">
        <v>41986</v>
      </c>
      <c r="C371" s="14"/>
      <c r="D371" t="s">
        <v>9</v>
      </c>
      <c r="E371" t="s">
        <v>30</v>
      </c>
      <c r="F371" t="s">
        <v>46</v>
      </c>
      <c r="G371" t="s">
        <v>115</v>
      </c>
      <c r="H371" t="s">
        <v>308</v>
      </c>
      <c r="J371" s="2" t="s">
        <v>5</v>
      </c>
      <c r="K371" s="26" t="s">
        <v>30</v>
      </c>
      <c r="L371" s="2" t="s">
        <v>6</v>
      </c>
      <c r="M371" s="2"/>
      <c r="P371" t="s">
        <v>395</v>
      </c>
    </row>
    <row r="372" spans="1:16" x14ac:dyDescent="0.25">
      <c r="A372" s="32">
        <v>304</v>
      </c>
      <c r="B372" s="22">
        <v>41987</v>
      </c>
      <c r="C372" s="15"/>
      <c r="D372" s="2" t="s">
        <v>20</v>
      </c>
      <c r="E372" s="2" t="s">
        <v>8</v>
      </c>
      <c r="F372" s="2" t="s">
        <v>335</v>
      </c>
      <c r="G372" s="2"/>
      <c r="I372" s="15"/>
      <c r="J372" t="s">
        <v>5</v>
      </c>
      <c r="K372" t="s">
        <v>8</v>
      </c>
      <c r="L372" t="s">
        <v>16</v>
      </c>
      <c r="M372" t="s">
        <v>17</v>
      </c>
      <c r="O372" s="15"/>
      <c r="P372" s="15" t="s">
        <v>333</v>
      </c>
    </row>
    <row r="373" spans="1:16" x14ac:dyDescent="0.25">
      <c r="A373" s="32">
        <v>708</v>
      </c>
      <c r="B373" s="22">
        <v>41987</v>
      </c>
      <c r="C373" s="15"/>
      <c r="D373" s="2" t="s">
        <v>18</v>
      </c>
      <c r="E373" s="2" t="s">
        <v>8</v>
      </c>
      <c r="F373" s="2" t="s">
        <v>29</v>
      </c>
      <c r="G373" s="2" t="s">
        <v>41</v>
      </c>
      <c r="I373" s="15"/>
      <c r="J373" t="s">
        <v>5</v>
      </c>
      <c r="K373" t="s">
        <v>8</v>
      </c>
      <c r="L373" t="s">
        <v>16</v>
      </c>
      <c r="M373" t="s">
        <v>17</v>
      </c>
      <c r="O373" s="15"/>
      <c r="P373" s="15" t="s">
        <v>334</v>
      </c>
    </row>
    <row r="374" spans="1:16" x14ac:dyDescent="0.25">
      <c r="A374" s="32">
        <v>710</v>
      </c>
      <c r="B374" s="22">
        <v>41987</v>
      </c>
      <c r="C374" s="15"/>
      <c r="D374" s="2" t="s">
        <v>20</v>
      </c>
      <c r="E374" s="2" t="s">
        <v>8</v>
      </c>
      <c r="F374" s="2" t="s">
        <v>336</v>
      </c>
      <c r="G374" s="2"/>
      <c r="I374" s="15"/>
      <c r="J374" t="s">
        <v>18</v>
      </c>
      <c r="K374" t="s">
        <v>8</v>
      </c>
      <c r="L374" t="s">
        <v>16</v>
      </c>
      <c r="M374" t="s">
        <v>19</v>
      </c>
      <c r="O374" s="15"/>
      <c r="P374" s="15" t="s">
        <v>337</v>
      </c>
    </row>
    <row r="375" spans="1:16" x14ac:dyDescent="0.25">
      <c r="A375" s="43">
        <v>183</v>
      </c>
      <c r="B375" s="44">
        <v>41987</v>
      </c>
      <c r="C375" s="14"/>
      <c r="D375" t="s">
        <v>5</v>
      </c>
      <c r="E375" t="s">
        <v>30</v>
      </c>
      <c r="F375" t="s">
        <v>16</v>
      </c>
      <c r="G375" t="s">
        <v>28</v>
      </c>
      <c r="J375" s="2" t="s">
        <v>5</v>
      </c>
      <c r="K375" s="26" t="s">
        <v>30</v>
      </c>
      <c r="L375" s="2" t="s">
        <v>16</v>
      </c>
      <c r="M375" s="2" t="s">
        <v>45</v>
      </c>
      <c r="P375" t="s">
        <v>348</v>
      </c>
    </row>
    <row r="376" spans="1:16" x14ac:dyDescent="0.25">
      <c r="A376" s="43">
        <v>146</v>
      </c>
      <c r="B376" s="44">
        <v>41987</v>
      </c>
      <c r="C376" s="14"/>
      <c r="D376" t="s">
        <v>5</v>
      </c>
      <c r="E376" t="s">
        <v>30</v>
      </c>
      <c r="F376" t="s">
        <v>16</v>
      </c>
      <c r="G376" t="s">
        <v>28</v>
      </c>
      <c r="J376" s="2" t="s">
        <v>5</v>
      </c>
      <c r="K376" s="26" t="s">
        <v>30</v>
      </c>
      <c r="L376" s="2" t="s">
        <v>16</v>
      </c>
      <c r="M376" s="2" t="s">
        <v>45</v>
      </c>
      <c r="P376" t="s">
        <v>349</v>
      </c>
    </row>
    <row r="377" spans="1:16" x14ac:dyDescent="0.25">
      <c r="A377" s="43">
        <v>129</v>
      </c>
      <c r="B377" s="44">
        <v>41987</v>
      </c>
      <c r="C377" s="14"/>
      <c r="D377" t="s">
        <v>5</v>
      </c>
      <c r="E377" t="s">
        <v>30</v>
      </c>
      <c r="F377" t="s">
        <v>16</v>
      </c>
      <c r="G377" t="s">
        <v>28</v>
      </c>
      <c r="J377" s="2" t="s">
        <v>5</v>
      </c>
      <c r="K377" s="26" t="s">
        <v>30</v>
      </c>
      <c r="L377" s="2" t="s">
        <v>16</v>
      </c>
      <c r="M377" s="2" t="s">
        <v>45</v>
      </c>
      <c r="P377" t="s">
        <v>350</v>
      </c>
    </row>
    <row r="378" spans="1:16" x14ac:dyDescent="0.25">
      <c r="A378" s="43">
        <v>116</v>
      </c>
      <c r="B378" s="44">
        <v>41987</v>
      </c>
      <c r="C378" s="14"/>
      <c r="D378" t="s">
        <v>5</v>
      </c>
      <c r="E378" t="s">
        <v>30</v>
      </c>
      <c r="F378" t="s">
        <v>16</v>
      </c>
      <c r="G378" t="s">
        <v>28</v>
      </c>
      <c r="J378" s="2" t="s">
        <v>5</v>
      </c>
      <c r="K378" s="26" t="s">
        <v>30</v>
      </c>
      <c r="L378" s="2" t="s">
        <v>16</v>
      </c>
      <c r="M378" s="2" t="s">
        <v>45</v>
      </c>
      <c r="P378" t="s">
        <v>351</v>
      </c>
    </row>
    <row r="379" spans="1:16" x14ac:dyDescent="0.25">
      <c r="A379" s="43">
        <v>19</v>
      </c>
      <c r="B379" s="44">
        <v>41987</v>
      </c>
      <c r="C379" s="14"/>
      <c r="D379" t="s">
        <v>5</v>
      </c>
      <c r="E379" t="s">
        <v>30</v>
      </c>
      <c r="F379" t="s">
        <v>16</v>
      </c>
      <c r="G379" t="s">
        <v>28</v>
      </c>
      <c r="J379" s="2" t="s">
        <v>5</v>
      </c>
      <c r="K379" s="26" t="s">
        <v>30</v>
      </c>
      <c r="L379" s="2" t="s">
        <v>16</v>
      </c>
      <c r="M379" s="2" t="s">
        <v>45</v>
      </c>
      <c r="P379" t="s">
        <v>352</v>
      </c>
    </row>
    <row r="380" spans="1:16" x14ac:dyDescent="0.25">
      <c r="A380" s="43">
        <v>19</v>
      </c>
      <c r="B380" s="44">
        <v>41987</v>
      </c>
      <c r="C380" s="14"/>
      <c r="D380" t="s">
        <v>5</v>
      </c>
      <c r="E380" t="s">
        <v>30</v>
      </c>
      <c r="F380" t="s">
        <v>16</v>
      </c>
      <c r="G380" t="s">
        <v>28</v>
      </c>
      <c r="J380" s="2" t="s">
        <v>5</v>
      </c>
      <c r="K380" s="26" t="s">
        <v>30</v>
      </c>
      <c r="L380" s="2" t="s">
        <v>16</v>
      </c>
      <c r="M380" s="2" t="s">
        <v>45</v>
      </c>
      <c r="P380" t="s">
        <v>353</v>
      </c>
    </row>
    <row r="381" spans="1:16" x14ac:dyDescent="0.25">
      <c r="A381" s="43">
        <v>-9</v>
      </c>
      <c r="B381" s="44">
        <v>41987</v>
      </c>
      <c r="C381" s="14"/>
      <c r="D381" t="s">
        <v>9</v>
      </c>
      <c r="E381" t="s">
        <v>30</v>
      </c>
      <c r="F381" t="s">
        <v>46</v>
      </c>
      <c r="G381" t="s">
        <v>285</v>
      </c>
      <c r="H381" t="s">
        <v>290</v>
      </c>
      <c r="J381" s="2" t="s">
        <v>5</v>
      </c>
      <c r="K381" s="26" t="s">
        <v>30</v>
      </c>
      <c r="L381" s="2" t="s">
        <v>6</v>
      </c>
      <c r="M381" s="2"/>
      <c r="P381" t="s">
        <v>396</v>
      </c>
    </row>
    <row r="382" spans="1:16" x14ac:dyDescent="0.25">
      <c r="A382" s="43">
        <v>-5</v>
      </c>
      <c r="B382" s="44">
        <v>41987</v>
      </c>
      <c r="C382" s="14"/>
      <c r="D382" t="s">
        <v>9</v>
      </c>
      <c r="E382" t="s">
        <v>30</v>
      </c>
      <c r="F382" t="s">
        <v>46</v>
      </c>
      <c r="G382" t="s">
        <v>115</v>
      </c>
      <c r="H382" t="s">
        <v>116</v>
      </c>
      <c r="J382" s="2" t="s">
        <v>5</v>
      </c>
      <c r="K382" s="26" t="s">
        <v>30</v>
      </c>
      <c r="L382" s="2" t="s">
        <v>6</v>
      </c>
      <c r="M382" s="2"/>
      <c r="P382" t="s">
        <v>397</v>
      </c>
    </row>
    <row r="383" spans="1:16" x14ac:dyDescent="0.25">
      <c r="A383" s="43">
        <v>-5</v>
      </c>
      <c r="B383" s="44">
        <v>41987</v>
      </c>
      <c r="C383" s="14"/>
      <c r="D383" t="s">
        <v>9</v>
      </c>
      <c r="E383" t="s">
        <v>30</v>
      </c>
      <c r="F383" t="s">
        <v>46</v>
      </c>
      <c r="G383" t="s">
        <v>115</v>
      </c>
      <c r="H383" t="s">
        <v>308</v>
      </c>
      <c r="J383" s="2" t="s">
        <v>5</v>
      </c>
      <c r="K383" s="26" t="s">
        <v>30</v>
      </c>
      <c r="L383" s="2" t="s">
        <v>6</v>
      </c>
      <c r="M383" s="2"/>
      <c r="P383" t="s">
        <v>398</v>
      </c>
    </row>
    <row r="384" spans="1:16" x14ac:dyDescent="0.25">
      <c r="A384" s="43">
        <v>-12</v>
      </c>
      <c r="B384" s="44">
        <v>41989</v>
      </c>
      <c r="C384" s="14"/>
      <c r="D384" t="s">
        <v>9</v>
      </c>
      <c r="E384" t="s">
        <v>30</v>
      </c>
      <c r="F384" t="s">
        <v>46</v>
      </c>
      <c r="G384" t="s">
        <v>285</v>
      </c>
      <c r="H384" t="s">
        <v>327</v>
      </c>
      <c r="J384" s="2" t="s">
        <v>5</v>
      </c>
      <c r="K384" s="26" t="s">
        <v>30</v>
      </c>
      <c r="L384" s="2" t="s">
        <v>6</v>
      </c>
      <c r="M384" s="2"/>
      <c r="P384" t="s">
        <v>399</v>
      </c>
    </row>
    <row r="385" spans="1:16" x14ac:dyDescent="0.25">
      <c r="A385" s="43">
        <v>-10</v>
      </c>
      <c r="B385" s="44">
        <v>41989</v>
      </c>
      <c r="C385" s="14"/>
      <c r="D385" t="s">
        <v>9</v>
      </c>
      <c r="E385" t="s">
        <v>30</v>
      </c>
      <c r="F385" t="s">
        <v>46</v>
      </c>
      <c r="G385" t="s">
        <v>285</v>
      </c>
      <c r="H385" t="s">
        <v>287</v>
      </c>
      <c r="J385" s="2" t="s">
        <v>5</v>
      </c>
      <c r="K385" s="26" t="s">
        <v>30</v>
      </c>
      <c r="L385" s="2" t="s">
        <v>6</v>
      </c>
      <c r="M385" s="2"/>
      <c r="P385" t="s">
        <v>400</v>
      </c>
    </row>
    <row r="386" spans="1:16" x14ac:dyDescent="0.25">
      <c r="A386" s="43">
        <v>-9</v>
      </c>
      <c r="B386" s="44">
        <v>41989</v>
      </c>
      <c r="C386" s="14"/>
      <c r="D386" t="s">
        <v>9</v>
      </c>
      <c r="E386" t="s">
        <v>30</v>
      </c>
      <c r="F386" t="s">
        <v>46</v>
      </c>
      <c r="G386" t="s">
        <v>285</v>
      </c>
      <c r="H386" t="s">
        <v>290</v>
      </c>
      <c r="J386" s="2" t="s">
        <v>5</v>
      </c>
      <c r="K386" s="26" t="s">
        <v>30</v>
      </c>
      <c r="L386" s="2" t="s">
        <v>6</v>
      </c>
      <c r="M386" s="2"/>
      <c r="P386" t="s">
        <v>401</v>
      </c>
    </row>
    <row r="387" spans="1:16" x14ac:dyDescent="0.25">
      <c r="A387" s="43">
        <v>-5</v>
      </c>
      <c r="B387" s="44">
        <v>41989</v>
      </c>
      <c r="C387" s="14"/>
      <c r="D387" t="s">
        <v>9</v>
      </c>
      <c r="E387" t="s">
        <v>30</v>
      </c>
      <c r="F387" t="s">
        <v>46</v>
      </c>
      <c r="G387" t="s">
        <v>115</v>
      </c>
      <c r="H387" t="s">
        <v>116</v>
      </c>
      <c r="J387" s="2" t="s">
        <v>5</v>
      </c>
      <c r="K387" s="26" t="s">
        <v>30</v>
      </c>
      <c r="L387" s="2" t="s">
        <v>6</v>
      </c>
      <c r="M387" s="2"/>
      <c r="P387" t="s">
        <v>402</v>
      </c>
    </row>
    <row r="388" spans="1:16" x14ac:dyDescent="0.25">
      <c r="A388" s="43">
        <v>36</v>
      </c>
      <c r="B388" s="44">
        <v>41989</v>
      </c>
      <c r="C388" s="14"/>
      <c r="D388" t="s">
        <v>5</v>
      </c>
      <c r="E388" t="s">
        <v>30</v>
      </c>
      <c r="F388" t="s">
        <v>16</v>
      </c>
      <c r="G388" t="s">
        <v>45</v>
      </c>
      <c r="J388" s="2" t="s">
        <v>5</v>
      </c>
      <c r="K388" s="26" t="s">
        <v>30</v>
      </c>
      <c r="L388" s="2" t="s">
        <v>6</v>
      </c>
      <c r="M388" s="2"/>
      <c r="P388" t="s">
        <v>403</v>
      </c>
    </row>
    <row r="389" spans="1:16" x14ac:dyDescent="0.25">
      <c r="A389" s="11">
        <v>2063.62</v>
      </c>
      <c r="B389" s="37">
        <v>41992</v>
      </c>
      <c r="C389" s="15"/>
      <c r="D389" t="s">
        <v>5</v>
      </c>
      <c r="E389" t="s">
        <v>8</v>
      </c>
      <c r="F389" t="s">
        <v>16</v>
      </c>
      <c r="G389" t="s">
        <v>17</v>
      </c>
      <c r="I389" s="15"/>
      <c r="J389" s="2" t="s">
        <v>5</v>
      </c>
      <c r="K389" s="2" t="s">
        <v>8</v>
      </c>
      <c r="L389" s="2" t="s">
        <v>6</v>
      </c>
      <c r="M389" s="2" t="s">
        <v>7</v>
      </c>
      <c r="O389" s="15"/>
      <c r="P389" s="15" t="s">
        <v>40</v>
      </c>
    </row>
    <row r="390" spans="1:16" x14ac:dyDescent="0.25">
      <c r="A390" s="32">
        <v>708</v>
      </c>
      <c r="B390" s="22">
        <v>41995</v>
      </c>
      <c r="C390" s="15"/>
      <c r="D390" s="2" t="s">
        <v>20</v>
      </c>
      <c r="E390" s="2" t="s">
        <v>8</v>
      </c>
      <c r="F390" s="2" t="s">
        <v>21</v>
      </c>
      <c r="G390" s="2" t="s">
        <v>26</v>
      </c>
      <c r="I390" s="15"/>
      <c r="J390" t="s">
        <v>18</v>
      </c>
      <c r="K390" t="s">
        <v>8</v>
      </c>
      <c r="L390" t="s">
        <v>29</v>
      </c>
      <c r="M390" t="s">
        <v>41</v>
      </c>
      <c r="O390" s="15"/>
      <c r="P390" s="15" t="s">
        <v>338</v>
      </c>
    </row>
    <row r="391" spans="1:16" x14ac:dyDescent="0.25">
      <c r="A391" s="32">
        <v>18.100000000000001</v>
      </c>
      <c r="B391" s="22">
        <v>41995</v>
      </c>
      <c r="C391" s="15"/>
      <c r="D391" s="2" t="s">
        <v>20</v>
      </c>
      <c r="E391" s="2" t="s">
        <v>8</v>
      </c>
      <c r="F391" s="2" t="s">
        <v>44</v>
      </c>
      <c r="G391" s="2"/>
      <c r="I391" s="15"/>
      <c r="J391" t="s">
        <v>18</v>
      </c>
      <c r="K391" t="s">
        <v>8</v>
      </c>
      <c r="L391" t="s">
        <v>29</v>
      </c>
      <c r="M391" t="s">
        <v>54</v>
      </c>
      <c r="O391" s="15"/>
      <c r="P391" s="15" t="s">
        <v>73</v>
      </c>
    </row>
    <row r="392" spans="1:16" x14ac:dyDescent="0.25">
      <c r="A392" s="43">
        <v>-35</v>
      </c>
      <c r="B392" s="44">
        <v>41996</v>
      </c>
      <c r="C392" s="14"/>
      <c r="D392" t="s">
        <v>9</v>
      </c>
      <c r="E392" t="s">
        <v>30</v>
      </c>
      <c r="F392" t="s">
        <v>46</v>
      </c>
      <c r="G392" t="s">
        <v>47</v>
      </c>
      <c r="H392" t="s">
        <v>360</v>
      </c>
      <c r="J392" s="2" t="s">
        <v>5</v>
      </c>
      <c r="K392" s="26" t="s">
        <v>30</v>
      </c>
      <c r="L392" s="2" t="s">
        <v>6</v>
      </c>
      <c r="M392" s="2"/>
      <c r="P392" t="s">
        <v>404</v>
      </c>
    </row>
    <row r="393" spans="1:16" x14ac:dyDescent="0.25">
      <c r="A393" s="43">
        <v>1.32</v>
      </c>
      <c r="B393" s="44">
        <v>41996</v>
      </c>
      <c r="C393" s="14"/>
      <c r="D393" t="s">
        <v>9</v>
      </c>
      <c r="E393" t="s">
        <v>30</v>
      </c>
      <c r="F393" t="s">
        <v>46</v>
      </c>
      <c r="G393" t="s">
        <v>47</v>
      </c>
      <c r="H393" t="s">
        <v>48</v>
      </c>
      <c r="J393" s="2" t="s">
        <v>5</v>
      </c>
      <c r="K393" s="26" t="s">
        <v>30</v>
      </c>
      <c r="L393" s="2" t="s">
        <v>6</v>
      </c>
      <c r="M393" s="2"/>
      <c r="P393" t="s">
        <v>405</v>
      </c>
    </row>
    <row r="394" spans="1:16" x14ac:dyDescent="0.25">
      <c r="A394" s="43">
        <v>33.68</v>
      </c>
      <c r="B394" s="44">
        <v>41996</v>
      </c>
      <c r="C394" s="14"/>
      <c r="D394" t="s">
        <v>5</v>
      </c>
      <c r="E394" t="s">
        <v>30</v>
      </c>
      <c r="F394" t="s">
        <v>16</v>
      </c>
      <c r="G394" t="s">
        <v>83</v>
      </c>
      <c r="J394" s="2" t="s">
        <v>5</v>
      </c>
      <c r="K394" s="26" t="s">
        <v>30</v>
      </c>
      <c r="L394" s="2" t="s">
        <v>6</v>
      </c>
      <c r="M394" s="2"/>
      <c r="P394" t="s">
        <v>406</v>
      </c>
    </row>
    <row r="395" spans="1:16" x14ac:dyDescent="0.25">
      <c r="A395" s="43">
        <v>129</v>
      </c>
      <c r="B395" s="44">
        <v>41997</v>
      </c>
      <c r="C395" s="14"/>
      <c r="D395" t="s">
        <v>5</v>
      </c>
      <c r="E395" t="s">
        <v>30</v>
      </c>
      <c r="F395" t="s">
        <v>16</v>
      </c>
      <c r="G395" t="s">
        <v>45</v>
      </c>
      <c r="J395" s="2" t="s">
        <v>5</v>
      </c>
      <c r="K395" s="26" t="s">
        <v>30</v>
      </c>
      <c r="L395" s="2" t="s">
        <v>6</v>
      </c>
      <c r="M395" s="2"/>
      <c r="P395" t="s">
        <v>407</v>
      </c>
    </row>
    <row r="396" spans="1:16" x14ac:dyDescent="0.25">
      <c r="A396" s="43">
        <v>-158</v>
      </c>
      <c r="B396" s="44">
        <v>41998</v>
      </c>
      <c r="C396" s="14"/>
      <c r="D396" t="s">
        <v>9</v>
      </c>
      <c r="E396" t="s">
        <v>30</v>
      </c>
      <c r="F396" t="s">
        <v>46</v>
      </c>
      <c r="G396" t="s">
        <v>47</v>
      </c>
      <c r="H396" t="s">
        <v>408</v>
      </c>
      <c r="J396" s="2" t="s">
        <v>5</v>
      </c>
      <c r="K396" s="26" t="s">
        <v>30</v>
      </c>
      <c r="L396" s="2" t="s">
        <v>6</v>
      </c>
      <c r="M396" s="2"/>
      <c r="P396" t="s">
        <v>409</v>
      </c>
    </row>
    <row r="397" spans="1:16" x14ac:dyDescent="0.25">
      <c r="A397" s="43">
        <v>158</v>
      </c>
      <c r="B397" s="44">
        <v>41998</v>
      </c>
      <c r="C397" s="14"/>
      <c r="D397" t="s">
        <v>5</v>
      </c>
      <c r="E397" t="s">
        <v>30</v>
      </c>
      <c r="F397" t="s">
        <v>16</v>
      </c>
      <c r="G397" t="s">
        <v>45</v>
      </c>
      <c r="J397" s="2" t="s">
        <v>5</v>
      </c>
      <c r="K397" s="26" t="s">
        <v>30</v>
      </c>
      <c r="L397" s="2" t="s">
        <v>6</v>
      </c>
      <c r="M397" s="2"/>
      <c r="P397" t="s">
        <v>410</v>
      </c>
    </row>
    <row r="398" spans="1:16" x14ac:dyDescent="0.25">
      <c r="A398" s="43">
        <v>124.96</v>
      </c>
      <c r="B398" s="44">
        <v>41998</v>
      </c>
      <c r="C398" s="14"/>
      <c r="D398" t="s">
        <v>5</v>
      </c>
      <c r="E398" t="s">
        <v>30</v>
      </c>
      <c r="F398" t="s">
        <v>16</v>
      </c>
      <c r="G398" t="s">
        <v>83</v>
      </c>
      <c r="J398" s="2" t="s">
        <v>5</v>
      </c>
      <c r="K398" s="26" t="s">
        <v>30</v>
      </c>
      <c r="L398" s="2" t="s">
        <v>6</v>
      </c>
      <c r="M398" s="2"/>
      <c r="P398" t="s">
        <v>411</v>
      </c>
    </row>
    <row r="399" spans="1:16" x14ac:dyDescent="0.25">
      <c r="A399" s="43">
        <v>122.05</v>
      </c>
      <c r="B399" s="44">
        <v>41999</v>
      </c>
      <c r="C399" s="14"/>
      <c r="D399" t="s">
        <v>5</v>
      </c>
      <c r="E399" t="s">
        <v>30</v>
      </c>
      <c r="F399" t="s">
        <v>16</v>
      </c>
      <c r="G399" t="s">
        <v>28</v>
      </c>
      <c r="J399" s="2" t="s">
        <v>5</v>
      </c>
      <c r="K399" s="26" t="s">
        <v>30</v>
      </c>
      <c r="L399" s="2" t="s">
        <v>16</v>
      </c>
      <c r="M399" s="2" t="s">
        <v>83</v>
      </c>
      <c r="P399" t="s">
        <v>356</v>
      </c>
    </row>
    <row r="400" spans="1:16" x14ac:dyDescent="0.25">
      <c r="A400" s="43">
        <v>38.54</v>
      </c>
      <c r="B400" s="44">
        <v>41999</v>
      </c>
      <c r="C400" s="14"/>
      <c r="D400" t="s">
        <v>5</v>
      </c>
      <c r="E400" t="s">
        <v>30</v>
      </c>
      <c r="F400" t="s">
        <v>16</v>
      </c>
      <c r="G400" t="s">
        <v>28</v>
      </c>
      <c r="J400" s="2" t="s">
        <v>5</v>
      </c>
      <c r="K400" s="26" t="s">
        <v>30</v>
      </c>
      <c r="L400" s="2" t="s">
        <v>16</v>
      </c>
      <c r="M400" s="2" t="s">
        <v>83</v>
      </c>
      <c r="P400" t="s">
        <v>357</v>
      </c>
    </row>
    <row r="401" spans="1:16" x14ac:dyDescent="0.25">
      <c r="A401" s="43">
        <v>124.96</v>
      </c>
      <c r="B401" s="44">
        <v>41999</v>
      </c>
      <c r="C401" s="14"/>
      <c r="D401" t="s">
        <v>5</v>
      </c>
      <c r="E401" t="s">
        <v>30</v>
      </c>
      <c r="F401" t="s">
        <v>16</v>
      </c>
      <c r="G401" t="s">
        <v>28</v>
      </c>
      <c r="J401" s="2" t="s">
        <v>5</v>
      </c>
      <c r="K401" s="26" t="s">
        <v>30</v>
      </c>
      <c r="L401" s="2" t="s">
        <v>16</v>
      </c>
      <c r="M401" s="2" t="s">
        <v>83</v>
      </c>
      <c r="P401" t="s">
        <v>358</v>
      </c>
    </row>
    <row r="402" spans="1:16" x14ac:dyDescent="0.25">
      <c r="A402" s="43">
        <v>33.68</v>
      </c>
      <c r="B402" s="44">
        <v>41999</v>
      </c>
      <c r="C402" s="14"/>
      <c r="D402" t="s">
        <v>5</v>
      </c>
      <c r="E402" t="s">
        <v>30</v>
      </c>
      <c r="F402" t="s">
        <v>16</v>
      </c>
      <c r="G402" t="s">
        <v>28</v>
      </c>
      <c r="J402" s="2" t="s">
        <v>5</v>
      </c>
      <c r="K402" s="26" t="s">
        <v>30</v>
      </c>
      <c r="L402" s="2" t="s">
        <v>16</v>
      </c>
      <c r="M402" s="2" t="s">
        <v>83</v>
      </c>
      <c r="P402" t="s">
        <v>359</v>
      </c>
    </row>
    <row r="403" spans="1:16" x14ac:dyDescent="0.25">
      <c r="A403" s="43">
        <v>-20</v>
      </c>
      <c r="B403" s="44">
        <v>41999</v>
      </c>
      <c r="C403" s="14"/>
      <c r="D403" t="s">
        <v>9</v>
      </c>
      <c r="E403" t="s">
        <v>30</v>
      </c>
      <c r="F403" t="s">
        <v>46</v>
      </c>
      <c r="G403" t="s">
        <v>285</v>
      </c>
      <c r="H403" t="s">
        <v>287</v>
      </c>
      <c r="J403" s="2" t="s">
        <v>5</v>
      </c>
      <c r="K403" s="26" t="s">
        <v>30</v>
      </c>
      <c r="L403" s="2" t="s">
        <v>6</v>
      </c>
      <c r="M403" s="2"/>
      <c r="P403" t="s">
        <v>412</v>
      </c>
    </row>
    <row r="404" spans="1:16" x14ac:dyDescent="0.25">
      <c r="A404" s="43">
        <v>-40</v>
      </c>
      <c r="B404" s="44">
        <v>41999</v>
      </c>
      <c r="C404" s="14"/>
      <c r="D404" t="s">
        <v>9</v>
      </c>
      <c r="E404" t="s">
        <v>30</v>
      </c>
      <c r="F404" t="s">
        <v>46</v>
      </c>
      <c r="G404" t="s">
        <v>285</v>
      </c>
      <c r="H404" t="s">
        <v>287</v>
      </c>
      <c r="J404" s="2" t="s">
        <v>5</v>
      </c>
      <c r="K404" s="26" t="s">
        <v>30</v>
      </c>
      <c r="L404" s="2" t="s">
        <v>6</v>
      </c>
      <c r="M404" s="2"/>
      <c r="P404" t="s">
        <v>413</v>
      </c>
    </row>
    <row r="405" spans="1:16" x14ac:dyDescent="0.25">
      <c r="A405" s="43">
        <v>-129</v>
      </c>
      <c r="B405" s="44">
        <v>41999</v>
      </c>
      <c r="C405" s="14"/>
      <c r="D405" t="s">
        <v>9</v>
      </c>
      <c r="E405" t="s">
        <v>30</v>
      </c>
      <c r="F405" t="s">
        <v>46</v>
      </c>
      <c r="G405" t="s">
        <v>47</v>
      </c>
      <c r="H405" t="s">
        <v>319</v>
      </c>
      <c r="J405" s="2" t="s">
        <v>5</v>
      </c>
      <c r="K405" s="26" t="s">
        <v>30</v>
      </c>
      <c r="L405" s="2" t="s">
        <v>6</v>
      </c>
      <c r="M405" s="2"/>
      <c r="P405" t="s">
        <v>414</v>
      </c>
    </row>
    <row r="406" spans="1:16" x14ac:dyDescent="0.25">
      <c r="A406" s="43">
        <v>-18</v>
      </c>
      <c r="B406" s="44">
        <v>41999</v>
      </c>
      <c r="C406" s="14"/>
      <c r="D406" t="s">
        <v>9</v>
      </c>
      <c r="E406" t="s">
        <v>30</v>
      </c>
      <c r="F406" t="s">
        <v>46</v>
      </c>
      <c r="G406" t="s">
        <v>285</v>
      </c>
      <c r="H406" t="s">
        <v>290</v>
      </c>
      <c r="J406" s="2" t="s">
        <v>5</v>
      </c>
      <c r="K406" s="26" t="s">
        <v>30</v>
      </c>
      <c r="L406" s="2" t="s">
        <v>6</v>
      </c>
      <c r="M406" s="2"/>
      <c r="P406" t="s">
        <v>415</v>
      </c>
    </row>
    <row r="407" spans="1:16" x14ac:dyDescent="0.25">
      <c r="A407" s="43">
        <v>4.04</v>
      </c>
      <c r="B407" s="44">
        <v>41999</v>
      </c>
      <c r="C407" s="14"/>
      <c r="D407" t="s">
        <v>9</v>
      </c>
      <c r="E407" t="s">
        <v>30</v>
      </c>
      <c r="F407" t="s">
        <v>46</v>
      </c>
      <c r="G407" t="s">
        <v>47</v>
      </c>
      <c r="H407" t="s">
        <v>48</v>
      </c>
      <c r="J407" s="2" t="s">
        <v>5</v>
      </c>
      <c r="K407" s="26" t="s">
        <v>30</v>
      </c>
      <c r="L407" s="2" t="s">
        <v>6</v>
      </c>
      <c r="M407" s="2"/>
      <c r="P407" t="s">
        <v>416</v>
      </c>
    </row>
    <row r="408" spans="1:16" x14ac:dyDescent="0.25">
      <c r="A408" s="43">
        <v>3.95</v>
      </c>
      <c r="B408" s="44">
        <v>41999</v>
      </c>
      <c r="C408" s="14"/>
      <c r="D408" t="s">
        <v>9</v>
      </c>
      <c r="E408" t="s">
        <v>30</v>
      </c>
      <c r="F408" t="s">
        <v>46</v>
      </c>
      <c r="G408" t="s">
        <v>47</v>
      </c>
      <c r="H408" t="s">
        <v>48</v>
      </c>
      <c r="J408" s="2" t="s">
        <v>5</v>
      </c>
      <c r="K408" s="26" t="s">
        <v>30</v>
      </c>
      <c r="L408" s="2" t="s">
        <v>6</v>
      </c>
      <c r="M408" s="2"/>
      <c r="P408" t="s">
        <v>417</v>
      </c>
    </row>
    <row r="409" spans="1:16" x14ac:dyDescent="0.25">
      <c r="A409" s="43">
        <v>1.46</v>
      </c>
      <c r="B409" s="44">
        <v>41999</v>
      </c>
      <c r="C409" s="14"/>
      <c r="D409" t="s">
        <v>9</v>
      </c>
      <c r="E409" t="s">
        <v>30</v>
      </c>
      <c r="F409" t="s">
        <v>46</v>
      </c>
      <c r="G409" t="s">
        <v>47</v>
      </c>
      <c r="H409" t="s">
        <v>48</v>
      </c>
      <c r="J409" s="2" t="s">
        <v>5</v>
      </c>
      <c r="K409" s="26" t="s">
        <v>30</v>
      </c>
      <c r="L409" s="2" t="s">
        <v>6</v>
      </c>
      <c r="M409" s="2"/>
      <c r="P409" t="s">
        <v>418</v>
      </c>
    </row>
    <row r="410" spans="1:16" x14ac:dyDescent="0.25">
      <c r="A410" s="43">
        <v>-78</v>
      </c>
      <c r="B410" s="44">
        <v>41999</v>
      </c>
      <c r="C410" s="14"/>
      <c r="D410" t="s">
        <v>9</v>
      </c>
      <c r="E410" t="s">
        <v>30</v>
      </c>
      <c r="F410" t="s">
        <v>46</v>
      </c>
      <c r="G410" t="s">
        <v>302</v>
      </c>
      <c r="H410" t="s">
        <v>303</v>
      </c>
      <c r="J410" s="2" t="s">
        <v>5</v>
      </c>
      <c r="K410" s="26" t="s">
        <v>30</v>
      </c>
      <c r="L410" s="2" t="s">
        <v>6</v>
      </c>
      <c r="M410" s="2"/>
      <c r="P410" t="s">
        <v>419</v>
      </c>
    </row>
    <row r="411" spans="1:16" x14ac:dyDescent="0.25">
      <c r="A411" s="43">
        <v>38.54</v>
      </c>
      <c r="B411" s="44">
        <v>41999</v>
      </c>
      <c r="C411" s="14"/>
      <c r="D411" t="s">
        <v>5</v>
      </c>
      <c r="E411" t="s">
        <v>30</v>
      </c>
      <c r="F411" t="s">
        <v>16</v>
      </c>
      <c r="G411" t="s">
        <v>83</v>
      </c>
      <c r="J411" s="2" t="s">
        <v>5</v>
      </c>
      <c r="K411" s="26" t="s">
        <v>30</v>
      </c>
      <c r="L411" s="2" t="s">
        <v>6</v>
      </c>
      <c r="M411" s="2"/>
      <c r="P411" t="s">
        <v>420</v>
      </c>
    </row>
    <row r="412" spans="1:16" x14ac:dyDescent="0.25">
      <c r="A412" s="43">
        <v>-10</v>
      </c>
      <c r="B412" s="44">
        <v>41999</v>
      </c>
      <c r="C412" s="14"/>
      <c r="D412" t="s">
        <v>9</v>
      </c>
      <c r="E412" t="s">
        <v>30</v>
      </c>
      <c r="F412" t="s">
        <v>46</v>
      </c>
      <c r="G412" t="s">
        <v>115</v>
      </c>
      <c r="H412" t="s">
        <v>308</v>
      </c>
      <c r="J412" s="2" t="s">
        <v>5</v>
      </c>
      <c r="K412" s="26" t="s">
        <v>30</v>
      </c>
      <c r="L412" s="2" t="s">
        <v>6</v>
      </c>
      <c r="M412" s="2"/>
      <c r="P412" t="s">
        <v>421</v>
      </c>
    </row>
    <row r="413" spans="1:16" x14ac:dyDescent="0.25">
      <c r="A413" s="43">
        <v>122.05</v>
      </c>
      <c r="B413" s="44">
        <v>41999</v>
      </c>
      <c r="C413" s="14"/>
      <c r="D413" t="s">
        <v>5</v>
      </c>
      <c r="E413" t="s">
        <v>30</v>
      </c>
      <c r="F413" t="s">
        <v>16</v>
      </c>
      <c r="G413" t="s">
        <v>83</v>
      </c>
      <c r="J413" s="2" t="s">
        <v>5</v>
      </c>
      <c r="K413" s="26" t="s">
        <v>30</v>
      </c>
      <c r="L413" s="2" t="s">
        <v>6</v>
      </c>
      <c r="M413" s="2"/>
      <c r="P413" t="s">
        <v>422</v>
      </c>
    </row>
    <row r="414" spans="1:16" x14ac:dyDescent="0.25">
      <c r="A414" s="11">
        <v>9.8699999999999992</v>
      </c>
      <c r="B414" s="36">
        <v>42002</v>
      </c>
      <c r="C414" s="15"/>
      <c r="D414" t="s">
        <v>5</v>
      </c>
      <c r="E414" t="s">
        <v>8</v>
      </c>
      <c r="F414" t="s">
        <v>16</v>
      </c>
      <c r="G414" t="s">
        <v>17</v>
      </c>
      <c r="I414" s="15"/>
      <c r="J414" s="2" t="s">
        <v>9</v>
      </c>
      <c r="K414" s="2" t="s">
        <v>8</v>
      </c>
      <c r="L414" s="2" t="s">
        <v>10</v>
      </c>
      <c r="O414" s="15"/>
      <c r="P414" s="15" t="s">
        <v>15</v>
      </c>
    </row>
    <row r="415" spans="1:16" x14ac:dyDescent="0.25">
      <c r="A415" s="32">
        <v>708</v>
      </c>
      <c r="B415" s="22">
        <v>42002</v>
      </c>
      <c r="C415" s="15"/>
      <c r="D415" s="2" t="s">
        <v>18</v>
      </c>
      <c r="E415" s="2" t="s">
        <v>8</v>
      </c>
      <c r="F415" s="2" t="s">
        <v>29</v>
      </c>
      <c r="G415" s="2" t="s">
        <v>41</v>
      </c>
      <c r="I415" s="15"/>
      <c r="J415" t="s">
        <v>18</v>
      </c>
      <c r="K415" t="s">
        <v>8</v>
      </c>
      <c r="L415" t="s">
        <v>16</v>
      </c>
      <c r="M415" t="s">
        <v>19</v>
      </c>
      <c r="O415" s="15"/>
      <c r="P415" s="15" t="s">
        <v>339</v>
      </c>
    </row>
    <row r="416" spans="1:16" x14ac:dyDescent="0.25">
      <c r="A416" s="11">
        <v>5.1100000000000003</v>
      </c>
      <c r="B416" s="36">
        <v>42003</v>
      </c>
      <c r="C416" s="15"/>
      <c r="D416" t="s">
        <v>5</v>
      </c>
      <c r="E416" t="s">
        <v>8</v>
      </c>
      <c r="F416" t="s">
        <v>16</v>
      </c>
      <c r="G416" t="s">
        <v>17</v>
      </c>
      <c r="I416" s="15"/>
      <c r="J416" s="2" t="s">
        <v>9</v>
      </c>
      <c r="K416" s="2" t="s">
        <v>8</v>
      </c>
      <c r="L416" s="2" t="s">
        <v>10</v>
      </c>
      <c r="O416" s="15"/>
      <c r="P416" s="15" t="s">
        <v>15</v>
      </c>
    </row>
    <row r="417" spans="1:16" x14ac:dyDescent="0.25">
      <c r="A417" s="32">
        <v>1853.2</v>
      </c>
      <c r="B417" s="22">
        <v>42004</v>
      </c>
      <c r="C417" s="15"/>
      <c r="D417" s="2" t="s">
        <v>5</v>
      </c>
      <c r="E417" s="2" t="s">
        <v>8</v>
      </c>
      <c r="F417" s="2" t="s">
        <v>6</v>
      </c>
      <c r="G417" s="2" t="s">
        <v>7</v>
      </c>
      <c r="I417" s="15"/>
      <c r="J417" t="s">
        <v>9</v>
      </c>
      <c r="K417" t="s">
        <v>8</v>
      </c>
      <c r="L417" t="s">
        <v>7</v>
      </c>
      <c r="M417" t="s">
        <v>11</v>
      </c>
      <c r="O417" s="15"/>
      <c r="P417" s="15"/>
    </row>
    <row r="418" spans="1:16" x14ac:dyDescent="0.25">
      <c r="A418" s="32">
        <v>9</v>
      </c>
      <c r="B418" s="22">
        <v>42004</v>
      </c>
      <c r="C418" s="15"/>
      <c r="D418" s="2" t="s">
        <v>5</v>
      </c>
      <c r="E418" s="2" t="s">
        <v>8</v>
      </c>
      <c r="F418" s="2" t="s">
        <v>6</v>
      </c>
      <c r="G418" s="2" t="s">
        <v>7</v>
      </c>
      <c r="I418" s="15"/>
      <c r="J418" t="s">
        <v>9</v>
      </c>
      <c r="K418" t="s">
        <v>8</v>
      </c>
      <c r="L418" t="s">
        <v>7</v>
      </c>
      <c r="M418" t="s">
        <v>12</v>
      </c>
      <c r="O418" s="15"/>
      <c r="P418" s="15"/>
    </row>
    <row r="419" spans="1:16" x14ac:dyDescent="0.25">
      <c r="A419" s="32">
        <v>7</v>
      </c>
      <c r="B419" s="22">
        <v>42004</v>
      </c>
      <c r="C419" s="15"/>
      <c r="D419" s="2" t="s">
        <v>5</v>
      </c>
      <c r="E419" s="2" t="s">
        <v>8</v>
      </c>
      <c r="F419" s="2" t="s">
        <v>6</v>
      </c>
      <c r="G419" s="2" t="s">
        <v>7</v>
      </c>
      <c r="I419" s="15"/>
      <c r="J419" t="s">
        <v>9</v>
      </c>
      <c r="K419" t="s">
        <v>8</v>
      </c>
      <c r="L419" t="s">
        <v>7</v>
      </c>
      <c r="M419" t="s">
        <v>13</v>
      </c>
      <c r="O419" s="15"/>
      <c r="P419" s="15"/>
    </row>
    <row r="420" spans="1:16" x14ac:dyDescent="0.25">
      <c r="A420" s="32">
        <v>60</v>
      </c>
      <c r="B420" s="22">
        <v>42004</v>
      </c>
      <c r="C420" s="15"/>
      <c r="D420" s="2" t="s">
        <v>5</v>
      </c>
      <c r="E420" s="2" t="s">
        <v>8</v>
      </c>
      <c r="F420" s="2" t="s">
        <v>6</v>
      </c>
      <c r="G420" s="2" t="s">
        <v>7</v>
      </c>
      <c r="I420" s="15"/>
      <c r="J420" t="s">
        <v>9</v>
      </c>
      <c r="K420" t="s">
        <v>8</v>
      </c>
      <c r="L420" t="s">
        <v>14</v>
      </c>
      <c r="O420" s="15"/>
      <c r="P420" s="15" t="s">
        <v>340</v>
      </c>
    </row>
    <row r="421" spans="1:16" x14ac:dyDescent="0.25">
      <c r="A421" s="2">
        <v>0.01</v>
      </c>
      <c r="B421" s="22">
        <v>42004</v>
      </c>
      <c r="C421" s="14"/>
      <c r="D421" t="s">
        <v>5</v>
      </c>
      <c r="E421" t="s">
        <v>270</v>
      </c>
      <c r="F421" t="s">
        <v>16</v>
      </c>
      <c r="G421" s="1" t="s">
        <v>271</v>
      </c>
      <c r="H421" t="s">
        <v>272</v>
      </c>
      <c r="J421" s="39" t="s">
        <v>9</v>
      </c>
      <c r="K421" s="2" t="s">
        <v>24</v>
      </c>
      <c r="L421" s="2" t="s">
        <v>273</v>
      </c>
      <c r="M421" s="2" t="s">
        <v>274</v>
      </c>
      <c r="P421" t="s">
        <v>275</v>
      </c>
    </row>
    <row r="422" spans="1:16" x14ac:dyDescent="0.25">
      <c r="A422" s="43">
        <v>157</v>
      </c>
      <c r="B422" s="44">
        <v>42005</v>
      </c>
      <c r="C422" s="14"/>
      <c r="D422" s="2" t="s">
        <v>5</v>
      </c>
      <c r="E422" s="2" t="s">
        <v>30</v>
      </c>
      <c r="F422" s="2" t="s">
        <v>16</v>
      </c>
      <c r="G422" t="s">
        <v>45</v>
      </c>
      <c r="J422" t="s">
        <v>5</v>
      </c>
      <c r="K422" t="s">
        <v>30</v>
      </c>
      <c r="L422" t="s">
        <v>6</v>
      </c>
      <c r="P422" t="s">
        <v>442</v>
      </c>
    </row>
    <row r="423" spans="1:16" x14ac:dyDescent="0.25">
      <c r="A423" s="43">
        <v>-4</v>
      </c>
      <c r="B423" s="44">
        <v>42005</v>
      </c>
      <c r="C423" s="14"/>
      <c r="D423" s="2" t="s">
        <v>18</v>
      </c>
      <c r="E423" s="2" t="s">
        <v>30</v>
      </c>
      <c r="F423" s="2" t="s">
        <v>29</v>
      </c>
      <c r="G423" t="s">
        <v>92</v>
      </c>
      <c r="J423" t="s">
        <v>5</v>
      </c>
      <c r="K423" t="s">
        <v>30</v>
      </c>
      <c r="L423" t="s">
        <v>6</v>
      </c>
      <c r="P423" t="s">
        <v>558</v>
      </c>
    </row>
    <row r="424" spans="1:16" x14ac:dyDescent="0.25">
      <c r="A424">
        <v>710</v>
      </c>
      <c r="B424" s="22">
        <v>42006</v>
      </c>
      <c r="C424" s="14"/>
      <c r="D424" t="s">
        <v>18</v>
      </c>
      <c r="E424" t="s">
        <v>8</v>
      </c>
      <c r="F424" t="s">
        <v>16</v>
      </c>
      <c r="G424" t="s">
        <v>19</v>
      </c>
      <c r="H424" s="23"/>
      <c r="J424" t="s">
        <v>5</v>
      </c>
      <c r="K424" t="s">
        <v>8</v>
      </c>
      <c r="L424" t="s">
        <v>16</v>
      </c>
      <c r="M424" t="s">
        <v>17</v>
      </c>
      <c r="P424" t="s">
        <v>424</v>
      </c>
    </row>
    <row r="425" spans="1:16" x14ac:dyDescent="0.25">
      <c r="A425" s="43">
        <v>-69</v>
      </c>
      <c r="B425" s="44">
        <v>42007</v>
      </c>
      <c r="C425" s="14"/>
      <c r="D425" s="2" t="s">
        <v>9</v>
      </c>
      <c r="E425" s="2" t="s">
        <v>30</v>
      </c>
      <c r="F425" s="2" t="s">
        <v>46</v>
      </c>
      <c r="G425" t="s">
        <v>47</v>
      </c>
      <c r="H425" t="s">
        <v>443</v>
      </c>
      <c r="J425" t="s">
        <v>5</v>
      </c>
      <c r="K425" t="s">
        <v>30</v>
      </c>
      <c r="L425" t="s">
        <v>6</v>
      </c>
      <c r="P425" t="s">
        <v>444</v>
      </c>
    </row>
    <row r="426" spans="1:16" x14ac:dyDescent="0.25">
      <c r="A426" s="43">
        <v>-39</v>
      </c>
      <c r="B426" s="44">
        <v>42007</v>
      </c>
      <c r="C426" s="14"/>
      <c r="D426" s="2" t="s">
        <v>9</v>
      </c>
      <c r="E426" s="2" t="s">
        <v>30</v>
      </c>
      <c r="F426" s="2" t="s">
        <v>46</v>
      </c>
      <c r="G426" t="s">
        <v>302</v>
      </c>
      <c r="H426" t="s">
        <v>303</v>
      </c>
      <c r="J426" t="s">
        <v>5</v>
      </c>
      <c r="K426" t="s">
        <v>30</v>
      </c>
      <c r="L426" t="s">
        <v>6</v>
      </c>
      <c r="P426" t="s">
        <v>445</v>
      </c>
    </row>
    <row r="427" spans="1:16" x14ac:dyDescent="0.25">
      <c r="A427" s="43">
        <v>108</v>
      </c>
      <c r="B427" s="44">
        <v>42007</v>
      </c>
      <c r="C427" s="14"/>
      <c r="D427" s="2" t="s">
        <v>5</v>
      </c>
      <c r="E427" s="2" t="s">
        <v>30</v>
      </c>
      <c r="F427" s="2" t="s">
        <v>16</v>
      </c>
      <c r="G427" t="s">
        <v>45</v>
      </c>
      <c r="J427" t="s">
        <v>5</v>
      </c>
      <c r="K427" t="s">
        <v>30</v>
      </c>
      <c r="L427" t="s">
        <v>6</v>
      </c>
      <c r="P427" t="s">
        <v>446</v>
      </c>
    </row>
    <row r="428" spans="1:16" x14ac:dyDescent="0.25">
      <c r="A428">
        <v>708</v>
      </c>
      <c r="B428" s="5">
        <v>42010</v>
      </c>
      <c r="C428" s="14"/>
      <c r="D428" t="s">
        <v>18</v>
      </c>
      <c r="E428" t="s">
        <v>8</v>
      </c>
      <c r="F428" t="s">
        <v>16</v>
      </c>
      <c r="G428" t="s">
        <v>19</v>
      </c>
      <c r="H428" s="23"/>
      <c r="J428" t="s">
        <v>5</v>
      </c>
      <c r="K428" t="s">
        <v>8</v>
      </c>
      <c r="L428" t="s">
        <v>16</v>
      </c>
      <c r="M428" t="s">
        <v>17</v>
      </c>
      <c r="P428" t="s">
        <v>425</v>
      </c>
    </row>
    <row r="429" spans="1:16" x14ac:dyDescent="0.25">
      <c r="A429" s="23">
        <v>107</v>
      </c>
      <c r="B429" s="22">
        <v>42011</v>
      </c>
      <c r="C429" s="14"/>
      <c r="D429" s="23" t="s">
        <v>20</v>
      </c>
      <c r="E429" s="23" t="s">
        <v>8</v>
      </c>
      <c r="F429" s="23" t="s">
        <v>23</v>
      </c>
      <c r="H429" s="23"/>
      <c r="J429" t="s">
        <v>5</v>
      </c>
      <c r="K429" t="s">
        <v>8</v>
      </c>
      <c r="L429" t="s">
        <v>16</v>
      </c>
      <c r="M429" t="s">
        <v>17</v>
      </c>
      <c r="P429" t="s">
        <v>27</v>
      </c>
    </row>
    <row r="430" spans="1:16" x14ac:dyDescent="0.25">
      <c r="A430" s="43">
        <v>-258</v>
      </c>
      <c r="B430" s="44">
        <v>42012</v>
      </c>
      <c r="C430" s="14"/>
      <c r="D430" s="2" t="s">
        <v>9</v>
      </c>
      <c r="E430" s="2" t="s">
        <v>30</v>
      </c>
      <c r="F430" s="2" t="s">
        <v>46</v>
      </c>
      <c r="G430" t="s">
        <v>47</v>
      </c>
      <c r="H430" t="s">
        <v>319</v>
      </c>
      <c r="J430" t="s">
        <v>5</v>
      </c>
      <c r="K430" t="s">
        <v>30</v>
      </c>
      <c r="L430" t="s">
        <v>6</v>
      </c>
      <c r="P430" t="s">
        <v>447</v>
      </c>
    </row>
    <row r="431" spans="1:16" x14ac:dyDescent="0.25">
      <c r="A431" s="43">
        <v>258</v>
      </c>
      <c r="B431" s="44">
        <v>42015</v>
      </c>
      <c r="C431" s="14"/>
      <c r="D431" s="2" t="s">
        <v>5</v>
      </c>
      <c r="E431" s="2" t="s">
        <v>30</v>
      </c>
      <c r="F431" s="2" t="s">
        <v>16</v>
      </c>
      <c r="G431" t="s">
        <v>45</v>
      </c>
      <c r="J431" t="s">
        <v>5</v>
      </c>
      <c r="K431" t="s">
        <v>30</v>
      </c>
      <c r="L431" t="s">
        <v>6</v>
      </c>
      <c r="P431" t="s">
        <v>448</v>
      </c>
    </row>
    <row r="432" spans="1:16" x14ac:dyDescent="0.25">
      <c r="A432" s="43">
        <v>69</v>
      </c>
      <c r="B432" s="44">
        <v>42018</v>
      </c>
      <c r="C432" s="14"/>
      <c r="D432" s="2" t="s">
        <v>9</v>
      </c>
      <c r="E432" s="2" t="s">
        <v>30</v>
      </c>
      <c r="F432" s="2" t="s">
        <v>46</v>
      </c>
      <c r="G432" t="s">
        <v>47</v>
      </c>
      <c r="H432" t="s">
        <v>117</v>
      </c>
      <c r="J432" t="s">
        <v>5</v>
      </c>
      <c r="K432" t="s">
        <v>30</v>
      </c>
      <c r="L432" t="s">
        <v>6</v>
      </c>
      <c r="P432" t="s">
        <v>449</v>
      </c>
    </row>
    <row r="433" spans="1:16" x14ac:dyDescent="0.25">
      <c r="A433" s="43">
        <v>-138</v>
      </c>
      <c r="B433" s="44">
        <v>42018</v>
      </c>
      <c r="C433" s="14"/>
      <c r="D433" s="2" t="s">
        <v>9</v>
      </c>
      <c r="E433" s="2" t="s">
        <v>30</v>
      </c>
      <c r="F433" s="2" t="s">
        <v>46</v>
      </c>
      <c r="G433" t="s">
        <v>47</v>
      </c>
      <c r="H433" t="s">
        <v>443</v>
      </c>
      <c r="J433" t="s">
        <v>5</v>
      </c>
      <c r="K433" t="s">
        <v>30</v>
      </c>
      <c r="L433" t="s">
        <v>6</v>
      </c>
      <c r="P433" t="s">
        <v>450</v>
      </c>
    </row>
    <row r="434" spans="1:16" x14ac:dyDescent="0.25">
      <c r="A434" s="43">
        <v>-138</v>
      </c>
      <c r="B434" s="44">
        <v>42018</v>
      </c>
      <c r="C434" s="14"/>
      <c r="D434" s="2" t="s">
        <v>9</v>
      </c>
      <c r="E434" s="2" t="s">
        <v>30</v>
      </c>
      <c r="F434" s="2" t="s">
        <v>46</v>
      </c>
      <c r="G434" t="s">
        <v>47</v>
      </c>
      <c r="H434" t="s">
        <v>443</v>
      </c>
      <c r="J434" t="s">
        <v>5</v>
      </c>
      <c r="K434" t="s">
        <v>30</v>
      </c>
      <c r="L434" t="s">
        <v>6</v>
      </c>
      <c r="P434" t="s">
        <v>450</v>
      </c>
    </row>
    <row r="435" spans="1:16" x14ac:dyDescent="0.25">
      <c r="A435" s="43">
        <v>6.3</v>
      </c>
      <c r="B435" s="44">
        <v>42018</v>
      </c>
      <c r="C435" s="14"/>
      <c r="D435" s="2" t="s">
        <v>9</v>
      </c>
      <c r="E435" s="2" t="s">
        <v>30</v>
      </c>
      <c r="F435" s="2" t="s">
        <v>46</v>
      </c>
      <c r="G435" t="s">
        <v>47</v>
      </c>
      <c r="H435" t="s">
        <v>48</v>
      </c>
      <c r="J435" t="s">
        <v>5</v>
      </c>
      <c r="K435" t="s">
        <v>30</v>
      </c>
      <c r="L435" t="s">
        <v>6</v>
      </c>
      <c r="P435" t="s">
        <v>451</v>
      </c>
    </row>
    <row r="436" spans="1:16" x14ac:dyDescent="0.25">
      <c r="A436" s="43">
        <v>200.7</v>
      </c>
      <c r="B436" s="44">
        <v>42018</v>
      </c>
      <c r="C436" s="14"/>
      <c r="D436" s="2" t="s">
        <v>5</v>
      </c>
      <c r="E436" s="2" t="s">
        <v>30</v>
      </c>
      <c r="F436" s="2" t="s">
        <v>16</v>
      </c>
      <c r="G436" t="s">
        <v>83</v>
      </c>
      <c r="J436" t="s">
        <v>5</v>
      </c>
      <c r="K436" t="s">
        <v>30</v>
      </c>
      <c r="L436" t="s">
        <v>6</v>
      </c>
      <c r="P436" t="s">
        <v>452</v>
      </c>
    </row>
    <row r="437" spans="1:16" x14ac:dyDescent="0.25">
      <c r="A437" s="11">
        <v>1929.2</v>
      </c>
      <c r="B437" s="37">
        <v>42020</v>
      </c>
      <c r="C437" s="14"/>
      <c r="D437" t="s">
        <v>5</v>
      </c>
      <c r="E437" t="s">
        <v>8</v>
      </c>
      <c r="F437" t="s">
        <v>16</v>
      </c>
      <c r="G437" t="s">
        <v>17</v>
      </c>
      <c r="J437" s="2" t="s">
        <v>5</v>
      </c>
      <c r="K437" s="2" t="s">
        <v>8</v>
      </c>
      <c r="L437" s="2" t="s">
        <v>6</v>
      </c>
      <c r="M437" s="2" t="s">
        <v>7</v>
      </c>
      <c r="P437" t="s">
        <v>40</v>
      </c>
    </row>
    <row r="438" spans="1:16" x14ac:dyDescent="0.25">
      <c r="A438" s="43">
        <v>-10</v>
      </c>
      <c r="B438" s="44">
        <v>42024</v>
      </c>
      <c r="C438" s="14"/>
      <c r="D438" s="2" t="s">
        <v>9</v>
      </c>
      <c r="E438" s="2" t="s">
        <v>30</v>
      </c>
      <c r="F438" s="2" t="s">
        <v>46</v>
      </c>
      <c r="G438" t="s">
        <v>285</v>
      </c>
      <c r="H438" t="s">
        <v>287</v>
      </c>
      <c r="J438" t="s">
        <v>5</v>
      </c>
      <c r="K438" t="s">
        <v>30</v>
      </c>
      <c r="L438" t="s">
        <v>6</v>
      </c>
      <c r="P438" t="s">
        <v>453</v>
      </c>
    </row>
    <row r="439" spans="1:16" x14ac:dyDescent="0.25">
      <c r="A439" s="43">
        <v>-129</v>
      </c>
      <c r="B439" s="44">
        <v>42024</v>
      </c>
      <c r="C439" s="14"/>
      <c r="D439" s="2" t="s">
        <v>9</v>
      </c>
      <c r="E439" s="2" t="s">
        <v>30</v>
      </c>
      <c r="F439" s="2" t="s">
        <v>46</v>
      </c>
      <c r="G439" t="s">
        <v>47</v>
      </c>
      <c r="H439" t="s">
        <v>319</v>
      </c>
      <c r="J439" t="s">
        <v>5</v>
      </c>
      <c r="K439" t="s">
        <v>30</v>
      </c>
      <c r="L439" t="s">
        <v>6</v>
      </c>
      <c r="P439" t="s">
        <v>454</v>
      </c>
    </row>
    <row r="440" spans="1:16" x14ac:dyDescent="0.25">
      <c r="A440" s="43">
        <v>-129</v>
      </c>
      <c r="B440" s="44">
        <v>42024</v>
      </c>
      <c r="C440" s="14"/>
      <c r="D440" s="2" t="s">
        <v>9</v>
      </c>
      <c r="E440" s="2" t="s">
        <v>30</v>
      </c>
      <c r="F440" s="2" t="s">
        <v>46</v>
      </c>
      <c r="G440" t="s">
        <v>47</v>
      </c>
      <c r="H440" t="s">
        <v>319</v>
      </c>
      <c r="J440" t="s">
        <v>5</v>
      </c>
      <c r="K440" t="s">
        <v>30</v>
      </c>
      <c r="L440" t="s">
        <v>6</v>
      </c>
      <c r="P440" t="s">
        <v>455</v>
      </c>
    </row>
    <row r="441" spans="1:16" x14ac:dyDescent="0.25">
      <c r="A441" s="43">
        <v>-9</v>
      </c>
      <c r="B441" s="44">
        <v>42024</v>
      </c>
      <c r="C441" s="14"/>
      <c r="D441" s="2" t="s">
        <v>9</v>
      </c>
      <c r="E441" s="2" t="s">
        <v>30</v>
      </c>
      <c r="F441" s="2" t="s">
        <v>46</v>
      </c>
      <c r="G441" t="s">
        <v>285</v>
      </c>
      <c r="H441" t="s">
        <v>290</v>
      </c>
      <c r="J441" t="s">
        <v>5</v>
      </c>
      <c r="K441" t="s">
        <v>30</v>
      </c>
      <c r="L441" t="s">
        <v>6</v>
      </c>
      <c r="P441" t="s">
        <v>456</v>
      </c>
    </row>
    <row r="442" spans="1:16" x14ac:dyDescent="0.25">
      <c r="A442" s="43">
        <v>-5</v>
      </c>
      <c r="B442" s="44">
        <v>42024</v>
      </c>
      <c r="C442" s="14"/>
      <c r="D442" s="2" t="s">
        <v>9</v>
      </c>
      <c r="E442" s="2" t="s">
        <v>30</v>
      </c>
      <c r="F442" s="2" t="s">
        <v>46</v>
      </c>
      <c r="G442" t="s">
        <v>115</v>
      </c>
      <c r="H442" t="s">
        <v>116</v>
      </c>
      <c r="J442" t="s">
        <v>5</v>
      </c>
      <c r="K442" t="s">
        <v>30</v>
      </c>
      <c r="L442" t="s">
        <v>6</v>
      </c>
      <c r="P442" t="s">
        <v>457</v>
      </c>
    </row>
    <row r="443" spans="1:16" x14ac:dyDescent="0.25">
      <c r="A443" s="23">
        <v>18.100000000000001</v>
      </c>
      <c r="B443" s="5">
        <v>42026</v>
      </c>
      <c r="C443" s="14"/>
      <c r="D443" t="s">
        <v>20</v>
      </c>
      <c r="E443" t="s">
        <v>8</v>
      </c>
      <c r="F443" t="s">
        <v>44</v>
      </c>
      <c r="J443" t="s">
        <v>18</v>
      </c>
      <c r="K443" t="s">
        <v>8</v>
      </c>
      <c r="L443" t="s">
        <v>29</v>
      </c>
      <c r="M443" t="s">
        <v>54</v>
      </c>
      <c r="P443" t="s">
        <v>73</v>
      </c>
    </row>
    <row r="444" spans="1:16" x14ac:dyDescent="0.25">
      <c r="A444" s="43">
        <v>200.7</v>
      </c>
      <c r="B444" s="44">
        <v>42026</v>
      </c>
      <c r="C444" s="14"/>
      <c r="D444" t="s">
        <v>5</v>
      </c>
      <c r="E444" t="s">
        <v>30</v>
      </c>
      <c r="F444" t="s">
        <v>16</v>
      </c>
      <c r="G444" t="s">
        <v>28</v>
      </c>
      <c r="J444" s="2" t="s">
        <v>5</v>
      </c>
      <c r="K444" s="26" t="s">
        <v>30</v>
      </c>
      <c r="L444" s="2" t="s">
        <v>16</v>
      </c>
      <c r="M444" s="2" t="s">
        <v>83</v>
      </c>
      <c r="P444" t="s">
        <v>436</v>
      </c>
    </row>
    <row r="445" spans="1:16" x14ac:dyDescent="0.25">
      <c r="A445" s="43">
        <v>124.96</v>
      </c>
      <c r="B445" s="44">
        <v>42026</v>
      </c>
      <c r="C445" s="14"/>
      <c r="D445" t="s">
        <v>5</v>
      </c>
      <c r="E445" t="s">
        <v>30</v>
      </c>
      <c r="F445" t="s">
        <v>16</v>
      </c>
      <c r="G445" t="s">
        <v>28</v>
      </c>
      <c r="J445" s="2" t="s">
        <v>5</v>
      </c>
      <c r="K445" s="26" t="s">
        <v>30</v>
      </c>
      <c r="L445" s="2" t="s">
        <v>16</v>
      </c>
      <c r="M445" s="2" t="s">
        <v>83</v>
      </c>
      <c r="P445" t="s">
        <v>437</v>
      </c>
    </row>
    <row r="446" spans="1:16" x14ac:dyDescent="0.25">
      <c r="A446" s="43">
        <v>-129</v>
      </c>
      <c r="B446" s="44">
        <v>42026</v>
      </c>
      <c r="C446" s="14"/>
      <c r="D446" s="2" t="s">
        <v>9</v>
      </c>
      <c r="E446" s="2" t="s">
        <v>30</v>
      </c>
      <c r="F446" s="2" t="s">
        <v>46</v>
      </c>
      <c r="G446" t="s">
        <v>47</v>
      </c>
      <c r="H446" t="s">
        <v>319</v>
      </c>
      <c r="J446" t="s">
        <v>5</v>
      </c>
      <c r="K446" t="s">
        <v>30</v>
      </c>
      <c r="L446" t="s">
        <v>6</v>
      </c>
      <c r="P446" t="s">
        <v>458</v>
      </c>
    </row>
    <row r="447" spans="1:16" x14ac:dyDescent="0.25">
      <c r="A447" s="43">
        <v>4.04</v>
      </c>
      <c r="B447" s="44">
        <v>42026</v>
      </c>
      <c r="C447" s="14"/>
      <c r="D447" s="2" t="s">
        <v>9</v>
      </c>
      <c r="E447" s="2" t="s">
        <v>30</v>
      </c>
      <c r="F447" s="2" t="s">
        <v>46</v>
      </c>
      <c r="G447" t="s">
        <v>47</v>
      </c>
      <c r="H447" t="s">
        <v>48</v>
      </c>
      <c r="J447" t="s">
        <v>5</v>
      </c>
      <c r="K447" t="s">
        <v>30</v>
      </c>
      <c r="L447" t="s">
        <v>6</v>
      </c>
      <c r="P447" t="s">
        <v>459</v>
      </c>
    </row>
    <row r="448" spans="1:16" x14ac:dyDescent="0.25">
      <c r="A448" s="43">
        <v>124.96</v>
      </c>
      <c r="B448" s="44">
        <v>42026</v>
      </c>
      <c r="C448" s="14"/>
      <c r="D448" s="2" t="s">
        <v>5</v>
      </c>
      <c r="E448" s="2" t="s">
        <v>30</v>
      </c>
      <c r="F448" s="2" t="s">
        <v>16</v>
      </c>
      <c r="G448" t="s">
        <v>83</v>
      </c>
      <c r="J448" t="s">
        <v>5</v>
      </c>
      <c r="K448" t="s">
        <v>30</v>
      </c>
      <c r="L448" t="s">
        <v>6</v>
      </c>
      <c r="P448" t="s">
        <v>460</v>
      </c>
    </row>
    <row r="449" spans="1:16" x14ac:dyDescent="0.25">
      <c r="A449" s="23">
        <v>714</v>
      </c>
      <c r="B449" s="5">
        <v>42027</v>
      </c>
      <c r="C449" s="14"/>
      <c r="D449" t="s">
        <v>20</v>
      </c>
      <c r="E449" t="s">
        <v>8</v>
      </c>
      <c r="F449" t="s">
        <v>21</v>
      </c>
      <c r="G449" t="s">
        <v>26</v>
      </c>
      <c r="J449" t="s">
        <v>18</v>
      </c>
      <c r="K449" t="s">
        <v>8</v>
      </c>
      <c r="L449" t="s">
        <v>29</v>
      </c>
      <c r="M449" t="s">
        <v>41</v>
      </c>
      <c r="P449" t="s">
        <v>429</v>
      </c>
    </row>
    <row r="450" spans="1:16" x14ac:dyDescent="0.25">
      <c r="A450" s="43">
        <v>258</v>
      </c>
      <c r="B450" s="44">
        <v>42027</v>
      </c>
      <c r="C450" s="14"/>
      <c r="D450" t="s">
        <v>5</v>
      </c>
      <c r="E450" t="s">
        <v>30</v>
      </c>
      <c r="F450" t="s">
        <v>16</v>
      </c>
      <c r="G450" t="s">
        <v>28</v>
      </c>
      <c r="J450" s="2" t="s">
        <v>5</v>
      </c>
      <c r="K450" s="26" t="s">
        <v>30</v>
      </c>
      <c r="L450" s="2" t="s">
        <v>16</v>
      </c>
      <c r="M450" s="2" t="s">
        <v>45</v>
      </c>
      <c r="P450" t="s">
        <v>430</v>
      </c>
    </row>
    <row r="451" spans="1:16" x14ac:dyDescent="0.25">
      <c r="A451" s="43">
        <v>158</v>
      </c>
      <c r="B451" s="44">
        <v>42027</v>
      </c>
      <c r="C451" s="14"/>
      <c r="D451" t="s">
        <v>5</v>
      </c>
      <c r="E451" t="s">
        <v>30</v>
      </c>
      <c r="F451" t="s">
        <v>16</v>
      </c>
      <c r="G451" t="s">
        <v>28</v>
      </c>
      <c r="J451" s="2" t="s">
        <v>5</v>
      </c>
      <c r="K451" s="26" t="s">
        <v>30</v>
      </c>
      <c r="L451" s="2" t="s">
        <v>16</v>
      </c>
      <c r="M451" s="2" t="s">
        <v>45</v>
      </c>
      <c r="P451" t="s">
        <v>431</v>
      </c>
    </row>
    <row r="452" spans="1:16" x14ac:dyDescent="0.25">
      <c r="A452" s="43">
        <v>157</v>
      </c>
      <c r="B452" s="44">
        <v>42027</v>
      </c>
      <c r="C452" s="14"/>
      <c r="D452" t="s">
        <v>5</v>
      </c>
      <c r="E452" t="s">
        <v>30</v>
      </c>
      <c r="F452" t="s">
        <v>16</v>
      </c>
      <c r="G452" t="s">
        <v>28</v>
      </c>
      <c r="J452" s="2" t="s">
        <v>5</v>
      </c>
      <c r="K452" s="26" t="s">
        <v>30</v>
      </c>
      <c r="L452" s="2" t="s">
        <v>16</v>
      </c>
      <c r="M452" s="2" t="s">
        <v>45</v>
      </c>
      <c r="P452" t="s">
        <v>432</v>
      </c>
    </row>
    <row r="453" spans="1:16" x14ac:dyDescent="0.25">
      <c r="A453" s="43">
        <v>129</v>
      </c>
      <c r="B453" s="44">
        <v>42027</v>
      </c>
      <c r="C453" s="14"/>
      <c r="D453" t="s">
        <v>5</v>
      </c>
      <c r="E453" t="s">
        <v>30</v>
      </c>
      <c r="F453" t="s">
        <v>16</v>
      </c>
      <c r="G453" t="s">
        <v>28</v>
      </c>
      <c r="J453" s="2" t="s">
        <v>5</v>
      </c>
      <c r="K453" s="26" t="s">
        <v>30</v>
      </c>
      <c r="L453" s="2" t="s">
        <v>16</v>
      </c>
      <c r="M453" s="2" t="s">
        <v>45</v>
      </c>
      <c r="P453" t="s">
        <v>433</v>
      </c>
    </row>
    <row r="454" spans="1:16" x14ac:dyDescent="0.25">
      <c r="A454" s="43">
        <v>108</v>
      </c>
      <c r="B454" s="44">
        <v>42027</v>
      </c>
      <c r="C454" s="14"/>
      <c r="D454" t="s">
        <v>5</v>
      </c>
      <c r="E454" t="s">
        <v>30</v>
      </c>
      <c r="F454" t="s">
        <v>16</v>
      </c>
      <c r="G454" t="s">
        <v>28</v>
      </c>
      <c r="J454" s="2" t="s">
        <v>5</v>
      </c>
      <c r="K454" s="26" t="s">
        <v>30</v>
      </c>
      <c r="L454" s="2" t="s">
        <v>16</v>
      </c>
      <c r="M454" s="2" t="s">
        <v>45</v>
      </c>
      <c r="P454" t="s">
        <v>434</v>
      </c>
    </row>
    <row r="455" spans="1:16" x14ac:dyDescent="0.25">
      <c r="A455" s="43">
        <v>36</v>
      </c>
      <c r="B455" s="44">
        <v>42027</v>
      </c>
      <c r="C455" s="14"/>
      <c r="D455" t="s">
        <v>5</v>
      </c>
      <c r="E455" t="s">
        <v>30</v>
      </c>
      <c r="F455" t="s">
        <v>16</v>
      </c>
      <c r="G455" t="s">
        <v>28</v>
      </c>
      <c r="J455" s="2" t="s">
        <v>5</v>
      </c>
      <c r="K455" s="26" t="s">
        <v>30</v>
      </c>
      <c r="L455" s="2" t="s">
        <v>16</v>
      </c>
      <c r="M455" s="2" t="s">
        <v>45</v>
      </c>
      <c r="P455" t="s">
        <v>435</v>
      </c>
    </row>
    <row r="456" spans="1:16" x14ac:dyDescent="0.25">
      <c r="A456" s="43">
        <v>-12</v>
      </c>
      <c r="B456" s="44">
        <v>42028</v>
      </c>
      <c r="C456" s="14"/>
      <c r="D456" s="2" t="s">
        <v>9</v>
      </c>
      <c r="E456" s="2" t="s">
        <v>30</v>
      </c>
      <c r="F456" s="2" t="s">
        <v>46</v>
      </c>
      <c r="G456" t="s">
        <v>285</v>
      </c>
      <c r="H456" t="s">
        <v>327</v>
      </c>
      <c r="J456" t="s">
        <v>5</v>
      </c>
      <c r="K456" t="s">
        <v>30</v>
      </c>
      <c r="L456" t="s">
        <v>6</v>
      </c>
      <c r="P456" t="s">
        <v>461</v>
      </c>
    </row>
    <row r="457" spans="1:16" x14ac:dyDescent="0.25">
      <c r="A457" s="43">
        <v>-10</v>
      </c>
      <c r="B457" s="44">
        <v>42028</v>
      </c>
      <c r="C457" s="14"/>
      <c r="D457" s="2" t="s">
        <v>9</v>
      </c>
      <c r="E457" s="2" t="s">
        <v>30</v>
      </c>
      <c r="F457" s="2" t="s">
        <v>46</v>
      </c>
      <c r="G457" t="s">
        <v>285</v>
      </c>
      <c r="H457" t="s">
        <v>287</v>
      </c>
      <c r="J457" t="s">
        <v>5</v>
      </c>
      <c r="K457" t="s">
        <v>30</v>
      </c>
      <c r="L457" t="s">
        <v>6</v>
      </c>
      <c r="P457" t="s">
        <v>462</v>
      </c>
    </row>
    <row r="458" spans="1:16" x14ac:dyDescent="0.25">
      <c r="A458" s="43">
        <v>-9</v>
      </c>
      <c r="B458" s="44">
        <v>42028</v>
      </c>
      <c r="C458" s="14"/>
      <c r="D458" s="2" t="s">
        <v>9</v>
      </c>
      <c r="E458" s="2" t="s">
        <v>30</v>
      </c>
      <c r="F458" s="2" t="s">
        <v>46</v>
      </c>
      <c r="G458" t="s">
        <v>285</v>
      </c>
      <c r="H458" t="s">
        <v>290</v>
      </c>
      <c r="J458" t="s">
        <v>5</v>
      </c>
      <c r="K458" t="s">
        <v>30</v>
      </c>
      <c r="L458" t="s">
        <v>6</v>
      </c>
      <c r="P458" t="s">
        <v>463</v>
      </c>
    </row>
    <row r="459" spans="1:16" x14ac:dyDescent="0.25">
      <c r="A459" s="43">
        <v>-39</v>
      </c>
      <c r="B459" s="44">
        <v>42028</v>
      </c>
      <c r="C459" s="14"/>
      <c r="D459" s="2" t="s">
        <v>9</v>
      </c>
      <c r="E459" s="2" t="s">
        <v>30</v>
      </c>
      <c r="F459" s="2" t="s">
        <v>46</v>
      </c>
      <c r="G459" t="s">
        <v>302</v>
      </c>
      <c r="H459" t="s">
        <v>303</v>
      </c>
      <c r="J459" t="s">
        <v>5</v>
      </c>
      <c r="K459" t="s">
        <v>30</v>
      </c>
      <c r="L459" t="s">
        <v>6</v>
      </c>
      <c r="P459" t="s">
        <v>464</v>
      </c>
    </row>
    <row r="460" spans="1:16" x14ac:dyDescent="0.25">
      <c r="A460" s="23">
        <v>189.99</v>
      </c>
      <c r="B460" s="5">
        <v>42030</v>
      </c>
      <c r="C460" s="14"/>
      <c r="D460" t="s">
        <v>20</v>
      </c>
      <c r="E460" t="s">
        <v>8</v>
      </c>
      <c r="F460" t="s">
        <v>825</v>
      </c>
      <c r="J460" t="s">
        <v>5</v>
      </c>
      <c r="K460" t="s">
        <v>8</v>
      </c>
      <c r="L460" t="s">
        <v>16</v>
      </c>
      <c r="M460" t="s">
        <v>17</v>
      </c>
      <c r="P460" t="s">
        <v>426</v>
      </c>
    </row>
    <row r="461" spans="1:16" x14ac:dyDescent="0.25">
      <c r="A461" s="23">
        <v>29.6</v>
      </c>
      <c r="B461" s="5">
        <v>42030</v>
      </c>
      <c r="C461" s="14"/>
      <c r="D461" t="s">
        <v>20</v>
      </c>
      <c r="E461" t="s">
        <v>8</v>
      </c>
      <c r="F461" t="s">
        <v>825</v>
      </c>
      <c r="J461" t="s">
        <v>5</v>
      </c>
      <c r="K461" t="s">
        <v>8</v>
      </c>
      <c r="L461" t="s">
        <v>16</v>
      </c>
      <c r="M461" t="s">
        <v>17</v>
      </c>
      <c r="P461" t="s">
        <v>426</v>
      </c>
    </row>
    <row r="462" spans="1:16" x14ac:dyDescent="0.25">
      <c r="A462" s="43">
        <v>129.81</v>
      </c>
      <c r="B462" s="44">
        <v>42030</v>
      </c>
      <c r="C462" s="14"/>
      <c r="D462" t="s">
        <v>5</v>
      </c>
      <c r="E462" t="s">
        <v>30</v>
      </c>
      <c r="F462" t="s">
        <v>16</v>
      </c>
      <c r="G462" t="s">
        <v>28</v>
      </c>
      <c r="J462" s="2" t="s">
        <v>5</v>
      </c>
      <c r="K462" s="26" t="s">
        <v>30</v>
      </c>
      <c r="L462" s="2" t="s">
        <v>16</v>
      </c>
      <c r="M462" s="2" t="s">
        <v>83</v>
      </c>
      <c r="P462" t="s">
        <v>438</v>
      </c>
    </row>
    <row r="463" spans="1:16" x14ac:dyDescent="0.25">
      <c r="A463" s="43">
        <v>124.96</v>
      </c>
      <c r="B463" s="44">
        <v>42030</v>
      </c>
      <c r="C463" s="14"/>
      <c r="D463" t="s">
        <v>5</v>
      </c>
      <c r="E463" t="s">
        <v>30</v>
      </c>
      <c r="F463" t="s">
        <v>16</v>
      </c>
      <c r="G463" t="s">
        <v>28</v>
      </c>
      <c r="J463" s="2" t="s">
        <v>5</v>
      </c>
      <c r="K463" s="26" t="s">
        <v>30</v>
      </c>
      <c r="L463" s="2" t="s">
        <v>16</v>
      </c>
      <c r="M463" s="2" t="s">
        <v>83</v>
      </c>
      <c r="P463" t="s">
        <v>439</v>
      </c>
    </row>
    <row r="464" spans="1:16" x14ac:dyDescent="0.25">
      <c r="A464" s="43">
        <v>47.28</v>
      </c>
      <c r="B464" s="44">
        <v>42030</v>
      </c>
      <c r="C464" s="14"/>
      <c r="D464" t="s">
        <v>5</v>
      </c>
      <c r="E464" t="s">
        <v>30</v>
      </c>
      <c r="F464" t="s">
        <v>16</v>
      </c>
      <c r="G464" t="s">
        <v>28</v>
      </c>
      <c r="J464" s="2" t="s">
        <v>5</v>
      </c>
      <c r="K464" s="26" t="s">
        <v>30</v>
      </c>
      <c r="L464" s="2" t="s">
        <v>16</v>
      </c>
      <c r="M464" s="2" t="s">
        <v>83</v>
      </c>
      <c r="P464" t="s">
        <v>440</v>
      </c>
    </row>
    <row r="465" spans="1:16" x14ac:dyDescent="0.25">
      <c r="A465" s="43">
        <v>3052.18</v>
      </c>
      <c r="B465" s="44">
        <v>42030</v>
      </c>
      <c r="C465" s="14"/>
      <c r="D465" s="2" t="s">
        <v>18</v>
      </c>
      <c r="E465" s="2" t="s">
        <v>30</v>
      </c>
      <c r="F465" s="2" t="s">
        <v>29</v>
      </c>
      <c r="G465" s="2" t="s">
        <v>50</v>
      </c>
      <c r="J465" t="s">
        <v>5</v>
      </c>
      <c r="K465" t="s">
        <v>30</v>
      </c>
      <c r="L465" t="s">
        <v>16</v>
      </c>
      <c r="M465" t="s">
        <v>28</v>
      </c>
      <c r="P465" t="s">
        <v>441</v>
      </c>
    </row>
    <row r="466" spans="1:16" x14ac:dyDescent="0.25">
      <c r="A466" s="43">
        <v>1700</v>
      </c>
      <c r="B466" s="44">
        <v>42030</v>
      </c>
      <c r="C466" s="14"/>
      <c r="D466" s="2" t="s">
        <v>20</v>
      </c>
      <c r="E466" s="2" t="s">
        <v>30</v>
      </c>
      <c r="F466" s="2" t="s">
        <v>49</v>
      </c>
      <c r="G466" t="s">
        <v>50</v>
      </c>
      <c r="J466" t="s">
        <v>18</v>
      </c>
      <c r="K466" t="s">
        <v>30</v>
      </c>
      <c r="L466" t="s">
        <v>29</v>
      </c>
      <c r="P466" t="s">
        <v>465</v>
      </c>
    </row>
    <row r="467" spans="1:16" x14ac:dyDescent="0.25">
      <c r="A467" s="43">
        <v>650</v>
      </c>
      <c r="B467" s="44">
        <v>42030</v>
      </c>
      <c r="C467" s="14"/>
      <c r="D467" s="2" t="s">
        <v>20</v>
      </c>
      <c r="E467" s="2" t="s">
        <v>30</v>
      </c>
      <c r="F467" s="2" t="s">
        <v>49</v>
      </c>
      <c r="G467" t="s">
        <v>50</v>
      </c>
      <c r="H467" t="s">
        <v>466</v>
      </c>
      <c r="J467" t="s">
        <v>18</v>
      </c>
      <c r="K467" t="s">
        <v>30</v>
      </c>
      <c r="L467" t="s">
        <v>29</v>
      </c>
      <c r="P467" t="s">
        <v>467</v>
      </c>
    </row>
    <row r="468" spans="1:16" x14ac:dyDescent="0.25">
      <c r="A468" s="43">
        <v>50</v>
      </c>
      <c r="B468" s="44">
        <v>42030</v>
      </c>
      <c r="C468" s="14"/>
      <c r="D468" s="2" t="s">
        <v>20</v>
      </c>
      <c r="E468" s="2" t="s">
        <v>30</v>
      </c>
      <c r="F468" s="2" t="s">
        <v>49</v>
      </c>
      <c r="G468" t="s">
        <v>50</v>
      </c>
      <c r="H468" t="s">
        <v>466</v>
      </c>
      <c r="J468" t="s">
        <v>18</v>
      </c>
      <c r="K468" t="s">
        <v>30</v>
      </c>
      <c r="L468" t="s">
        <v>29</v>
      </c>
      <c r="P468" t="s">
        <v>468</v>
      </c>
    </row>
    <row r="469" spans="1:16" x14ac:dyDescent="0.25">
      <c r="A469" s="43">
        <v>103.68</v>
      </c>
      <c r="B469" s="44">
        <v>42030</v>
      </c>
      <c r="C469" s="14"/>
      <c r="D469" s="2" t="s">
        <v>20</v>
      </c>
      <c r="E469" s="2" t="s">
        <v>30</v>
      </c>
      <c r="F469" s="2" t="s">
        <v>49</v>
      </c>
      <c r="G469" t="s">
        <v>50</v>
      </c>
      <c r="H469" t="s">
        <v>469</v>
      </c>
      <c r="J469" t="s">
        <v>18</v>
      </c>
      <c r="K469" t="s">
        <v>30</v>
      </c>
      <c r="L469" t="s">
        <v>29</v>
      </c>
      <c r="P469" t="s">
        <v>470</v>
      </c>
    </row>
    <row r="470" spans="1:16" x14ac:dyDescent="0.25">
      <c r="A470" s="43">
        <v>400</v>
      </c>
      <c r="B470" s="44">
        <v>42030</v>
      </c>
      <c r="C470" s="14"/>
      <c r="D470" s="2" t="s">
        <v>20</v>
      </c>
      <c r="E470" s="2" t="s">
        <v>30</v>
      </c>
      <c r="F470" s="2" t="s">
        <v>49</v>
      </c>
      <c r="G470" t="s">
        <v>50</v>
      </c>
      <c r="J470" t="s">
        <v>18</v>
      </c>
      <c r="K470" t="s">
        <v>30</v>
      </c>
      <c r="L470" t="s">
        <v>29</v>
      </c>
      <c r="P470" t="s">
        <v>471</v>
      </c>
    </row>
    <row r="471" spans="1:16" x14ac:dyDescent="0.25">
      <c r="A471" s="43">
        <v>148.5</v>
      </c>
      <c r="B471" s="44">
        <v>42030</v>
      </c>
      <c r="C471" s="14"/>
      <c r="D471" s="2" t="s">
        <v>20</v>
      </c>
      <c r="E471" s="2" t="s">
        <v>30</v>
      </c>
      <c r="F471" s="2" t="s">
        <v>49</v>
      </c>
      <c r="G471" t="s">
        <v>50</v>
      </c>
      <c r="H471" t="s">
        <v>472</v>
      </c>
      <c r="J471" t="s">
        <v>18</v>
      </c>
      <c r="K471" t="s">
        <v>30</v>
      </c>
      <c r="L471" t="s">
        <v>29</v>
      </c>
      <c r="P471" t="s">
        <v>473</v>
      </c>
    </row>
    <row r="472" spans="1:16" x14ac:dyDescent="0.25">
      <c r="A472" s="43">
        <v>-10</v>
      </c>
      <c r="B472" s="44">
        <v>42030</v>
      </c>
      <c r="C472" s="14"/>
      <c r="D472" s="2" t="s">
        <v>9</v>
      </c>
      <c r="E472" s="2" t="s">
        <v>30</v>
      </c>
      <c r="F472" s="2" t="s">
        <v>46</v>
      </c>
      <c r="G472" t="s">
        <v>285</v>
      </c>
      <c r="H472" t="s">
        <v>287</v>
      </c>
      <c r="J472" t="s">
        <v>5</v>
      </c>
      <c r="K472" t="s">
        <v>30</v>
      </c>
      <c r="L472" t="s">
        <v>6</v>
      </c>
      <c r="P472" t="s">
        <v>474</v>
      </c>
    </row>
    <row r="473" spans="1:16" x14ac:dyDescent="0.25">
      <c r="A473" s="43">
        <v>-10</v>
      </c>
      <c r="B473" s="44">
        <v>42030</v>
      </c>
      <c r="C473" s="14"/>
      <c r="D473" s="2" t="s">
        <v>9</v>
      </c>
      <c r="E473" s="2" t="s">
        <v>30</v>
      </c>
      <c r="F473" s="2" t="s">
        <v>46</v>
      </c>
      <c r="G473" t="s">
        <v>285</v>
      </c>
      <c r="H473" t="s">
        <v>287</v>
      </c>
      <c r="J473" t="s">
        <v>5</v>
      </c>
      <c r="K473" t="s">
        <v>30</v>
      </c>
      <c r="L473" t="s">
        <v>6</v>
      </c>
      <c r="P473" t="s">
        <v>475</v>
      </c>
    </row>
    <row r="474" spans="1:16" x14ac:dyDescent="0.25">
      <c r="A474" s="43">
        <v>-129</v>
      </c>
      <c r="B474" s="44">
        <v>42030</v>
      </c>
      <c r="C474" s="14"/>
      <c r="D474" s="2" t="s">
        <v>9</v>
      </c>
      <c r="E474" s="2" t="s">
        <v>30</v>
      </c>
      <c r="F474" s="2" t="s">
        <v>46</v>
      </c>
      <c r="G474" t="s">
        <v>47</v>
      </c>
      <c r="H474" t="s">
        <v>319</v>
      </c>
      <c r="J474" t="s">
        <v>5</v>
      </c>
      <c r="K474" t="s">
        <v>30</v>
      </c>
      <c r="L474" t="s">
        <v>6</v>
      </c>
      <c r="P474" t="s">
        <v>476</v>
      </c>
    </row>
    <row r="475" spans="1:16" x14ac:dyDescent="0.25">
      <c r="A475" s="43">
        <v>-129</v>
      </c>
      <c r="B475" s="44">
        <v>42030</v>
      </c>
      <c r="C475" s="14"/>
      <c r="D475" s="2" t="s">
        <v>9</v>
      </c>
      <c r="E475" s="2" t="s">
        <v>30</v>
      </c>
      <c r="F475" s="2" t="s">
        <v>46</v>
      </c>
      <c r="G475" t="s">
        <v>47</v>
      </c>
      <c r="H475" t="s">
        <v>319</v>
      </c>
      <c r="J475" t="s">
        <v>5</v>
      </c>
      <c r="K475" t="s">
        <v>30</v>
      </c>
      <c r="L475" t="s">
        <v>6</v>
      </c>
      <c r="P475" t="s">
        <v>477</v>
      </c>
    </row>
    <row r="476" spans="1:16" x14ac:dyDescent="0.25">
      <c r="A476" s="43">
        <v>-129</v>
      </c>
      <c r="B476" s="44">
        <v>42030</v>
      </c>
      <c r="C476" s="14"/>
      <c r="D476" s="2" t="s">
        <v>9</v>
      </c>
      <c r="E476" s="2" t="s">
        <v>30</v>
      </c>
      <c r="F476" s="2" t="s">
        <v>46</v>
      </c>
      <c r="G476" t="s">
        <v>47</v>
      </c>
      <c r="H476" t="s">
        <v>319</v>
      </c>
      <c r="J476" t="s">
        <v>5</v>
      </c>
      <c r="K476" t="s">
        <v>30</v>
      </c>
      <c r="L476" t="s">
        <v>6</v>
      </c>
      <c r="P476" t="s">
        <v>478</v>
      </c>
    </row>
    <row r="477" spans="1:16" x14ac:dyDescent="0.25">
      <c r="A477" s="43">
        <v>-258</v>
      </c>
      <c r="B477" s="44">
        <v>42030</v>
      </c>
      <c r="C477" s="14"/>
      <c r="D477" s="2" t="s">
        <v>9</v>
      </c>
      <c r="E477" s="2" t="s">
        <v>30</v>
      </c>
      <c r="F477" s="2" t="s">
        <v>46</v>
      </c>
      <c r="G477" t="s">
        <v>47</v>
      </c>
      <c r="H477" t="s">
        <v>319</v>
      </c>
      <c r="J477" t="s">
        <v>5</v>
      </c>
      <c r="K477" t="s">
        <v>30</v>
      </c>
      <c r="L477" t="s">
        <v>6</v>
      </c>
      <c r="P477" t="s">
        <v>479</v>
      </c>
    </row>
    <row r="478" spans="1:16" x14ac:dyDescent="0.25">
      <c r="A478" s="43">
        <v>-35</v>
      </c>
      <c r="B478" s="44">
        <v>42030</v>
      </c>
      <c r="C478" s="14"/>
      <c r="D478" s="2" t="s">
        <v>9</v>
      </c>
      <c r="E478" s="2" t="s">
        <v>30</v>
      </c>
      <c r="F478" s="2" t="s">
        <v>46</v>
      </c>
      <c r="G478" t="s">
        <v>47</v>
      </c>
      <c r="H478" t="s">
        <v>360</v>
      </c>
      <c r="J478" t="s">
        <v>5</v>
      </c>
      <c r="K478" t="s">
        <v>30</v>
      </c>
      <c r="L478" t="s">
        <v>6</v>
      </c>
      <c r="P478" t="s">
        <v>480</v>
      </c>
    </row>
    <row r="479" spans="1:16" x14ac:dyDescent="0.25">
      <c r="A479" s="43">
        <v>4.1900000000000004</v>
      </c>
      <c r="B479" s="44">
        <v>42030</v>
      </c>
      <c r="C479" s="14"/>
      <c r="D479" s="2" t="s">
        <v>9</v>
      </c>
      <c r="E479" s="2" t="s">
        <v>30</v>
      </c>
      <c r="F479" s="2" t="s">
        <v>46</v>
      </c>
      <c r="G479" t="s">
        <v>47</v>
      </c>
      <c r="H479" t="s">
        <v>48</v>
      </c>
      <c r="J479" t="s">
        <v>5</v>
      </c>
      <c r="K479" t="s">
        <v>30</v>
      </c>
      <c r="L479" t="s">
        <v>6</v>
      </c>
      <c r="P479" t="s">
        <v>481</v>
      </c>
    </row>
    <row r="480" spans="1:16" x14ac:dyDescent="0.25">
      <c r="A480" s="43">
        <v>4.04</v>
      </c>
      <c r="B480" s="44">
        <v>42030</v>
      </c>
      <c r="C480" s="14"/>
      <c r="D480" s="2" t="s">
        <v>9</v>
      </c>
      <c r="E480" s="2" t="s">
        <v>30</v>
      </c>
      <c r="F480" s="2" t="s">
        <v>46</v>
      </c>
      <c r="G480" t="s">
        <v>47</v>
      </c>
      <c r="H480" t="s">
        <v>48</v>
      </c>
      <c r="J480" t="s">
        <v>5</v>
      </c>
      <c r="K480" t="s">
        <v>30</v>
      </c>
      <c r="L480" t="s">
        <v>6</v>
      </c>
      <c r="P480" t="s">
        <v>482</v>
      </c>
    </row>
    <row r="481" spans="1:16" x14ac:dyDescent="0.25">
      <c r="A481" s="43">
        <v>1.72</v>
      </c>
      <c r="B481" s="44">
        <v>42030</v>
      </c>
      <c r="C481" s="14"/>
      <c r="D481" s="2" t="s">
        <v>9</v>
      </c>
      <c r="E481" s="2" t="s">
        <v>30</v>
      </c>
      <c r="F481" s="2" t="s">
        <v>46</v>
      </c>
      <c r="G481" t="s">
        <v>47</v>
      </c>
      <c r="H481" t="s">
        <v>48</v>
      </c>
      <c r="J481" t="s">
        <v>5</v>
      </c>
      <c r="K481" t="s">
        <v>30</v>
      </c>
      <c r="L481" t="s">
        <v>6</v>
      </c>
      <c r="P481" t="s">
        <v>483</v>
      </c>
    </row>
    <row r="482" spans="1:16" x14ac:dyDescent="0.25">
      <c r="A482" s="43">
        <v>-5</v>
      </c>
      <c r="B482" s="44">
        <v>42030</v>
      </c>
      <c r="C482" s="14"/>
      <c r="D482" s="2" t="s">
        <v>9</v>
      </c>
      <c r="E482" s="2" t="s">
        <v>30</v>
      </c>
      <c r="F482" s="2" t="s">
        <v>46</v>
      </c>
      <c r="G482" t="s">
        <v>115</v>
      </c>
      <c r="H482" t="s">
        <v>116</v>
      </c>
      <c r="J482" t="s">
        <v>5</v>
      </c>
      <c r="K482" t="s">
        <v>30</v>
      </c>
      <c r="L482" t="s">
        <v>6</v>
      </c>
      <c r="P482" t="s">
        <v>484</v>
      </c>
    </row>
    <row r="483" spans="1:16" x14ac:dyDescent="0.25">
      <c r="A483" s="43">
        <v>-39</v>
      </c>
      <c r="B483" s="44">
        <v>42030</v>
      </c>
      <c r="C483" s="14"/>
      <c r="D483" s="2" t="s">
        <v>9</v>
      </c>
      <c r="E483" s="2" t="s">
        <v>30</v>
      </c>
      <c r="F483" s="2" t="s">
        <v>46</v>
      </c>
      <c r="G483" t="s">
        <v>302</v>
      </c>
      <c r="H483" t="s">
        <v>303</v>
      </c>
      <c r="J483" t="s">
        <v>5</v>
      </c>
      <c r="K483" t="s">
        <v>30</v>
      </c>
      <c r="L483" t="s">
        <v>6</v>
      </c>
      <c r="P483" t="s">
        <v>485</v>
      </c>
    </row>
    <row r="484" spans="1:16" x14ac:dyDescent="0.25">
      <c r="A484" s="43">
        <v>-39</v>
      </c>
      <c r="B484" s="44">
        <v>42030</v>
      </c>
      <c r="C484" s="14"/>
      <c r="D484" s="2" t="s">
        <v>9</v>
      </c>
      <c r="E484" s="2" t="s">
        <v>30</v>
      </c>
      <c r="F484" s="2" t="s">
        <v>46</v>
      </c>
      <c r="G484" t="s">
        <v>302</v>
      </c>
      <c r="H484" t="s">
        <v>303</v>
      </c>
      <c r="J484" t="s">
        <v>5</v>
      </c>
      <c r="K484" t="s">
        <v>30</v>
      </c>
      <c r="L484" t="s">
        <v>6</v>
      </c>
      <c r="P484" t="s">
        <v>486</v>
      </c>
    </row>
    <row r="485" spans="1:16" x14ac:dyDescent="0.25">
      <c r="A485" s="43">
        <v>-78</v>
      </c>
      <c r="B485" s="44">
        <v>42030</v>
      </c>
      <c r="C485" s="14"/>
      <c r="D485" s="2" t="s">
        <v>9</v>
      </c>
      <c r="E485" s="2" t="s">
        <v>30</v>
      </c>
      <c r="F485" s="2" t="s">
        <v>46</v>
      </c>
      <c r="G485" t="s">
        <v>302</v>
      </c>
      <c r="H485" t="s">
        <v>303</v>
      </c>
      <c r="J485" t="s">
        <v>5</v>
      </c>
      <c r="K485" t="s">
        <v>30</v>
      </c>
      <c r="L485" t="s">
        <v>6</v>
      </c>
      <c r="P485" t="s">
        <v>487</v>
      </c>
    </row>
    <row r="486" spans="1:16" x14ac:dyDescent="0.25">
      <c r="A486" s="43">
        <v>183</v>
      </c>
      <c r="B486" s="44">
        <v>42030</v>
      </c>
      <c r="C486" s="14"/>
      <c r="D486" s="2" t="s">
        <v>5</v>
      </c>
      <c r="E486" s="2" t="s">
        <v>30</v>
      </c>
      <c r="F486" s="2" t="s">
        <v>16</v>
      </c>
      <c r="G486" t="s">
        <v>45</v>
      </c>
      <c r="J486" t="s">
        <v>5</v>
      </c>
      <c r="K486" t="s">
        <v>30</v>
      </c>
      <c r="L486" t="s">
        <v>6</v>
      </c>
      <c r="P486" t="s">
        <v>488</v>
      </c>
    </row>
    <row r="487" spans="1:16" x14ac:dyDescent="0.25">
      <c r="A487" s="43">
        <v>35</v>
      </c>
      <c r="B487" s="44">
        <v>42030</v>
      </c>
      <c r="C487" s="14"/>
      <c r="D487" s="2" t="s">
        <v>5</v>
      </c>
      <c r="E487" s="2" t="s">
        <v>30</v>
      </c>
      <c r="F487" s="2" t="s">
        <v>16</v>
      </c>
      <c r="G487" t="s">
        <v>45</v>
      </c>
      <c r="J487" t="s">
        <v>5</v>
      </c>
      <c r="K487" t="s">
        <v>30</v>
      </c>
      <c r="L487" t="s">
        <v>6</v>
      </c>
      <c r="P487" t="s">
        <v>489</v>
      </c>
    </row>
    <row r="488" spans="1:16" x14ac:dyDescent="0.25">
      <c r="A488" s="43">
        <v>336</v>
      </c>
      <c r="B488" s="44">
        <v>42030</v>
      </c>
      <c r="C488" s="14"/>
      <c r="D488" s="2" t="s">
        <v>5</v>
      </c>
      <c r="E488" s="2" t="s">
        <v>30</v>
      </c>
      <c r="F488" s="2" t="s">
        <v>16</v>
      </c>
      <c r="G488" t="s">
        <v>45</v>
      </c>
      <c r="J488" t="s">
        <v>5</v>
      </c>
      <c r="K488" t="s">
        <v>30</v>
      </c>
      <c r="L488" t="s">
        <v>6</v>
      </c>
      <c r="P488" t="s">
        <v>490</v>
      </c>
    </row>
    <row r="489" spans="1:16" x14ac:dyDescent="0.25">
      <c r="A489" s="43">
        <v>47.28</v>
      </c>
      <c r="B489" s="44">
        <v>42030</v>
      </c>
      <c r="C489" s="14"/>
      <c r="D489" s="2" t="s">
        <v>5</v>
      </c>
      <c r="E489" s="2" t="s">
        <v>30</v>
      </c>
      <c r="F489" s="2" t="s">
        <v>16</v>
      </c>
      <c r="G489" t="s">
        <v>83</v>
      </c>
      <c r="J489" t="s">
        <v>5</v>
      </c>
      <c r="K489" t="s">
        <v>30</v>
      </c>
      <c r="L489" t="s">
        <v>6</v>
      </c>
      <c r="P489" t="s">
        <v>491</v>
      </c>
    </row>
    <row r="490" spans="1:16" x14ac:dyDescent="0.25">
      <c r="A490" s="43">
        <v>124.96</v>
      </c>
      <c r="B490" s="44">
        <v>42030</v>
      </c>
      <c r="C490" s="14"/>
      <c r="D490" s="2" t="s">
        <v>5</v>
      </c>
      <c r="E490" s="2" t="s">
        <v>30</v>
      </c>
      <c r="F490" s="2" t="s">
        <v>16</v>
      </c>
      <c r="G490" t="s">
        <v>83</v>
      </c>
      <c r="J490" t="s">
        <v>5</v>
      </c>
      <c r="K490" t="s">
        <v>30</v>
      </c>
      <c r="L490" t="s">
        <v>6</v>
      </c>
      <c r="P490" t="s">
        <v>492</v>
      </c>
    </row>
    <row r="491" spans="1:16" x14ac:dyDescent="0.25">
      <c r="A491" s="43">
        <v>129.81</v>
      </c>
      <c r="B491" s="44">
        <v>42030</v>
      </c>
      <c r="C491" s="14"/>
      <c r="D491" s="2" t="s">
        <v>5</v>
      </c>
      <c r="E491" s="2" t="s">
        <v>30</v>
      </c>
      <c r="F491" s="2" t="s">
        <v>16</v>
      </c>
      <c r="G491" t="s">
        <v>83</v>
      </c>
      <c r="J491" t="s">
        <v>5</v>
      </c>
      <c r="K491" t="s">
        <v>30</v>
      </c>
      <c r="L491" t="s">
        <v>6</v>
      </c>
      <c r="P491" t="s">
        <v>493</v>
      </c>
    </row>
    <row r="492" spans="1:16" x14ac:dyDescent="0.25">
      <c r="A492" s="43">
        <v>-5</v>
      </c>
      <c r="B492" s="44">
        <v>42030</v>
      </c>
      <c r="C492" s="14"/>
      <c r="D492" s="2" t="s">
        <v>9</v>
      </c>
      <c r="E492" s="2" t="s">
        <v>30</v>
      </c>
      <c r="F492" s="2" t="s">
        <v>46</v>
      </c>
      <c r="G492" t="s">
        <v>115</v>
      </c>
      <c r="H492" t="s">
        <v>308</v>
      </c>
      <c r="J492" t="s">
        <v>5</v>
      </c>
      <c r="K492" t="s">
        <v>30</v>
      </c>
      <c r="L492" t="s">
        <v>6</v>
      </c>
      <c r="P492" t="s">
        <v>494</v>
      </c>
    </row>
    <row r="493" spans="1:16" x14ac:dyDescent="0.25">
      <c r="A493" s="23">
        <v>206.77</v>
      </c>
      <c r="B493" s="5">
        <v>42031</v>
      </c>
      <c r="C493" s="14"/>
      <c r="D493" t="s">
        <v>20</v>
      </c>
      <c r="E493" t="s">
        <v>8</v>
      </c>
      <c r="F493" t="s">
        <v>825</v>
      </c>
      <c r="J493" t="s">
        <v>5</v>
      </c>
      <c r="K493" t="s">
        <v>8</v>
      </c>
      <c r="L493" t="s">
        <v>16</v>
      </c>
      <c r="M493" t="s">
        <v>17</v>
      </c>
      <c r="P493" t="s">
        <v>426</v>
      </c>
    </row>
    <row r="494" spans="1:16" x14ac:dyDescent="0.25">
      <c r="A494" s="23">
        <v>92.92</v>
      </c>
      <c r="B494" s="5">
        <v>42031</v>
      </c>
      <c r="C494" s="14"/>
      <c r="D494" t="s">
        <v>20</v>
      </c>
      <c r="E494" t="s">
        <v>8</v>
      </c>
      <c r="F494" t="s">
        <v>825</v>
      </c>
      <c r="J494" t="s">
        <v>5</v>
      </c>
      <c r="K494" t="s">
        <v>8</v>
      </c>
      <c r="L494" t="s">
        <v>16</v>
      </c>
      <c r="M494" t="s">
        <v>17</v>
      </c>
      <c r="P494" t="s">
        <v>426</v>
      </c>
    </row>
    <row r="495" spans="1:16" x14ac:dyDescent="0.25">
      <c r="A495" s="43">
        <v>-79</v>
      </c>
      <c r="B495" s="44">
        <v>42031</v>
      </c>
      <c r="C495" s="14"/>
      <c r="D495" s="2" t="s">
        <v>9</v>
      </c>
      <c r="E495" s="2" t="s">
        <v>30</v>
      </c>
      <c r="F495" s="2" t="s">
        <v>46</v>
      </c>
      <c r="G495" t="s">
        <v>47</v>
      </c>
      <c r="H495" t="s">
        <v>408</v>
      </c>
      <c r="J495" t="s">
        <v>5</v>
      </c>
      <c r="K495" t="s">
        <v>30</v>
      </c>
      <c r="L495" t="s">
        <v>6</v>
      </c>
      <c r="P495" t="s">
        <v>495</v>
      </c>
    </row>
    <row r="496" spans="1:16" x14ac:dyDescent="0.25">
      <c r="A496" s="43">
        <v>-79</v>
      </c>
      <c r="B496" s="44">
        <v>42031</v>
      </c>
      <c r="C496" s="14"/>
      <c r="D496" s="2" t="s">
        <v>9</v>
      </c>
      <c r="E496" s="2" t="s">
        <v>30</v>
      </c>
      <c r="F496" s="2" t="s">
        <v>46</v>
      </c>
      <c r="G496" t="s">
        <v>47</v>
      </c>
      <c r="H496" t="s">
        <v>408</v>
      </c>
      <c r="J496" t="s">
        <v>5</v>
      </c>
      <c r="K496" t="s">
        <v>30</v>
      </c>
      <c r="L496" t="s">
        <v>6</v>
      </c>
      <c r="P496" t="s">
        <v>496</v>
      </c>
    </row>
    <row r="497" spans="1:16" x14ac:dyDescent="0.25">
      <c r="A497" s="43">
        <v>2.59</v>
      </c>
      <c r="B497" s="44">
        <v>42031</v>
      </c>
      <c r="C497" s="14"/>
      <c r="D497" s="2" t="s">
        <v>9</v>
      </c>
      <c r="E497" s="2" t="s">
        <v>30</v>
      </c>
      <c r="F497" s="2" t="s">
        <v>46</v>
      </c>
      <c r="G497" t="s">
        <v>47</v>
      </c>
      <c r="H497" t="s">
        <v>48</v>
      </c>
      <c r="J497" t="s">
        <v>5</v>
      </c>
      <c r="K497" t="s">
        <v>30</v>
      </c>
      <c r="L497" t="s">
        <v>6</v>
      </c>
      <c r="P497" t="s">
        <v>497</v>
      </c>
    </row>
    <row r="498" spans="1:16" x14ac:dyDescent="0.25">
      <c r="A498" s="43">
        <v>-78</v>
      </c>
      <c r="B498" s="44">
        <v>42031</v>
      </c>
      <c r="C498" s="14"/>
      <c r="D498" s="2" t="s">
        <v>9</v>
      </c>
      <c r="E498" s="2" t="s">
        <v>30</v>
      </c>
      <c r="F498" s="2" t="s">
        <v>46</v>
      </c>
      <c r="G498" t="s">
        <v>302</v>
      </c>
      <c r="H498" t="s">
        <v>303</v>
      </c>
      <c r="J498" t="s">
        <v>5</v>
      </c>
      <c r="K498" t="s">
        <v>30</v>
      </c>
      <c r="L498" t="s">
        <v>6</v>
      </c>
      <c r="P498" t="s">
        <v>498</v>
      </c>
    </row>
    <row r="499" spans="1:16" x14ac:dyDescent="0.25">
      <c r="A499" s="43">
        <v>157</v>
      </c>
      <c r="B499" s="44">
        <v>42031</v>
      </c>
      <c r="C499" s="14"/>
      <c r="D499" s="2" t="s">
        <v>5</v>
      </c>
      <c r="E499" s="2" t="s">
        <v>30</v>
      </c>
      <c r="F499" s="2" t="s">
        <v>16</v>
      </c>
      <c r="G499" t="s">
        <v>45</v>
      </c>
      <c r="J499" t="s">
        <v>5</v>
      </c>
      <c r="K499" t="s">
        <v>30</v>
      </c>
      <c r="L499" t="s">
        <v>6</v>
      </c>
      <c r="P499" t="s">
        <v>499</v>
      </c>
    </row>
    <row r="500" spans="1:16" x14ac:dyDescent="0.25">
      <c r="A500" s="11">
        <v>11.17</v>
      </c>
      <c r="B500" s="37">
        <v>42032</v>
      </c>
      <c r="C500" s="14"/>
      <c r="D500" t="s">
        <v>5</v>
      </c>
      <c r="E500" t="s">
        <v>8</v>
      </c>
      <c r="F500" t="s">
        <v>16</v>
      </c>
      <c r="G500" t="s">
        <v>17</v>
      </c>
      <c r="J500" s="2" t="s">
        <v>9</v>
      </c>
      <c r="K500" s="2" t="s">
        <v>8</v>
      </c>
      <c r="L500" s="2" t="s">
        <v>10</v>
      </c>
      <c r="P500" t="s">
        <v>15</v>
      </c>
    </row>
    <row r="501" spans="1:16" x14ac:dyDescent="0.25">
      <c r="A501" s="43">
        <v>-12</v>
      </c>
      <c r="B501" s="44">
        <v>42032</v>
      </c>
      <c r="C501" s="14"/>
      <c r="D501" s="2" t="s">
        <v>9</v>
      </c>
      <c r="E501" s="2" t="s">
        <v>30</v>
      </c>
      <c r="F501" s="2" t="s">
        <v>46</v>
      </c>
      <c r="G501" t="s">
        <v>285</v>
      </c>
      <c r="H501" t="s">
        <v>327</v>
      </c>
      <c r="J501" t="s">
        <v>5</v>
      </c>
      <c r="K501" t="s">
        <v>30</v>
      </c>
      <c r="L501" t="s">
        <v>6</v>
      </c>
      <c r="P501" t="s">
        <v>500</v>
      </c>
    </row>
    <row r="502" spans="1:16" x14ac:dyDescent="0.25">
      <c r="A502" s="43">
        <v>-129</v>
      </c>
      <c r="B502" s="44">
        <v>42032</v>
      </c>
      <c r="C502" s="14"/>
      <c r="D502" s="2" t="s">
        <v>9</v>
      </c>
      <c r="E502" s="2" t="s">
        <v>30</v>
      </c>
      <c r="F502" s="2" t="s">
        <v>46</v>
      </c>
      <c r="G502" t="s">
        <v>47</v>
      </c>
      <c r="H502" t="s">
        <v>319</v>
      </c>
      <c r="J502" t="s">
        <v>5</v>
      </c>
      <c r="K502" t="s">
        <v>30</v>
      </c>
      <c r="L502" t="s">
        <v>6</v>
      </c>
      <c r="P502" t="s">
        <v>501</v>
      </c>
    </row>
    <row r="503" spans="1:16" x14ac:dyDescent="0.25">
      <c r="A503" s="43">
        <v>-129</v>
      </c>
      <c r="B503" s="44">
        <v>42032</v>
      </c>
      <c r="C503" s="14"/>
      <c r="D503" s="2" t="s">
        <v>9</v>
      </c>
      <c r="E503" s="2" t="s">
        <v>30</v>
      </c>
      <c r="F503" s="2" t="s">
        <v>46</v>
      </c>
      <c r="G503" t="s">
        <v>47</v>
      </c>
      <c r="H503" t="s">
        <v>319</v>
      </c>
      <c r="J503" t="s">
        <v>5</v>
      </c>
      <c r="K503" t="s">
        <v>30</v>
      </c>
      <c r="L503" t="s">
        <v>6</v>
      </c>
      <c r="P503" t="s">
        <v>502</v>
      </c>
    </row>
    <row r="504" spans="1:16" x14ac:dyDescent="0.25">
      <c r="A504" s="43">
        <v>-129</v>
      </c>
      <c r="B504" s="44">
        <v>42032</v>
      </c>
      <c r="C504" s="14"/>
      <c r="D504" s="2" t="s">
        <v>9</v>
      </c>
      <c r="E504" s="2" t="s">
        <v>30</v>
      </c>
      <c r="F504" s="2" t="s">
        <v>46</v>
      </c>
      <c r="G504" t="s">
        <v>47</v>
      </c>
      <c r="H504" t="s">
        <v>319</v>
      </c>
      <c r="J504" t="s">
        <v>5</v>
      </c>
      <c r="K504" t="s">
        <v>30</v>
      </c>
      <c r="L504" t="s">
        <v>6</v>
      </c>
      <c r="P504" t="s">
        <v>503</v>
      </c>
    </row>
    <row r="505" spans="1:16" x14ac:dyDescent="0.25">
      <c r="A505" s="43">
        <v>-9</v>
      </c>
      <c r="B505" s="44">
        <v>42032</v>
      </c>
      <c r="C505" s="14"/>
      <c r="D505" s="2" t="s">
        <v>9</v>
      </c>
      <c r="E505" s="2" t="s">
        <v>30</v>
      </c>
      <c r="F505" s="2" t="s">
        <v>46</v>
      </c>
      <c r="G505" t="s">
        <v>285</v>
      </c>
      <c r="H505" t="s">
        <v>290</v>
      </c>
      <c r="J505" t="s">
        <v>5</v>
      </c>
      <c r="K505" t="s">
        <v>30</v>
      </c>
      <c r="L505" t="s">
        <v>6</v>
      </c>
      <c r="P505" t="s">
        <v>504</v>
      </c>
    </row>
    <row r="506" spans="1:16" x14ac:dyDescent="0.25">
      <c r="A506" s="43">
        <v>4.04</v>
      </c>
      <c r="B506" s="44">
        <v>42032</v>
      </c>
      <c r="C506" s="14"/>
      <c r="D506" s="2" t="s">
        <v>9</v>
      </c>
      <c r="E506" s="2" t="s">
        <v>30</v>
      </c>
      <c r="F506" s="2" t="s">
        <v>46</v>
      </c>
      <c r="G506" t="s">
        <v>47</v>
      </c>
      <c r="H506" t="s">
        <v>48</v>
      </c>
      <c r="J506" t="s">
        <v>5</v>
      </c>
      <c r="K506" t="s">
        <v>30</v>
      </c>
      <c r="L506" t="s">
        <v>6</v>
      </c>
      <c r="P506" t="s">
        <v>505</v>
      </c>
    </row>
    <row r="507" spans="1:16" x14ac:dyDescent="0.25">
      <c r="A507" s="43">
        <v>5.93</v>
      </c>
      <c r="B507" s="44">
        <v>42032</v>
      </c>
      <c r="C507" s="14"/>
      <c r="D507" s="2" t="s">
        <v>9</v>
      </c>
      <c r="E507" s="2" t="s">
        <v>30</v>
      </c>
      <c r="F507" s="2" t="s">
        <v>46</v>
      </c>
      <c r="G507" t="s">
        <v>47</v>
      </c>
      <c r="H507" t="s">
        <v>48</v>
      </c>
      <c r="J507" t="s">
        <v>5</v>
      </c>
      <c r="K507" t="s">
        <v>30</v>
      </c>
      <c r="L507" t="s">
        <v>6</v>
      </c>
      <c r="P507" t="s">
        <v>506</v>
      </c>
    </row>
    <row r="508" spans="1:16" x14ac:dyDescent="0.25">
      <c r="A508" s="43">
        <v>-5</v>
      </c>
      <c r="B508" s="44">
        <v>42032</v>
      </c>
      <c r="C508" s="14"/>
      <c r="D508" s="2" t="s">
        <v>9</v>
      </c>
      <c r="E508" s="2" t="s">
        <v>30</v>
      </c>
      <c r="F508" s="2" t="s">
        <v>46</v>
      </c>
      <c r="G508" t="s">
        <v>115</v>
      </c>
      <c r="H508" t="s">
        <v>116</v>
      </c>
      <c r="J508" t="s">
        <v>5</v>
      </c>
      <c r="K508" t="s">
        <v>30</v>
      </c>
      <c r="L508" t="s">
        <v>6</v>
      </c>
      <c r="P508" t="s">
        <v>507</v>
      </c>
    </row>
    <row r="509" spans="1:16" x14ac:dyDescent="0.25">
      <c r="A509" s="43">
        <v>-39</v>
      </c>
      <c r="B509" s="44">
        <v>42032</v>
      </c>
      <c r="C509" s="14"/>
      <c r="D509" s="2" t="s">
        <v>9</v>
      </c>
      <c r="E509" s="2" t="s">
        <v>30</v>
      </c>
      <c r="F509" s="2" t="s">
        <v>46</v>
      </c>
      <c r="G509" t="s">
        <v>302</v>
      </c>
      <c r="H509" t="s">
        <v>303</v>
      </c>
      <c r="J509" t="s">
        <v>5</v>
      </c>
      <c r="K509" t="s">
        <v>30</v>
      </c>
      <c r="L509" t="s">
        <v>6</v>
      </c>
      <c r="P509" t="s">
        <v>508</v>
      </c>
    </row>
    <row r="510" spans="1:16" x14ac:dyDescent="0.25">
      <c r="A510" s="43">
        <v>129</v>
      </c>
      <c r="B510" s="44">
        <v>42032</v>
      </c>
      <c r="C510" s="14"/>
      <c r="D510" s="2" t="s">
        <v>5</v>
      </c>
      <c r="E510" s="2" t="s">
        <v>30</v>
      </c>
      <c r="F510" s="2" t="s">
        <v>16</v>
      </c>
      <c r="G510" t="s">
        <v>45</v>
      </c>
      <c r="J510" t="s">
        <v>5</v>
      </c>
      <c r="K510" t="s">
        <v>30</v>
      </c>
      <c r="L510" t="s">
        <v>6</v>
      </c>
      <c r="P510" t="s">
        <v>509</v>
      </c>
    </row>
    <row r="511" spans="1:16" x14ac:dyDescent="0.25">
      <c r="A511" s="43">
        <v>76.41</v>
      </c>
      <c r="B511" s="44">
        <v>42032</v>
      </c>
      <c r="C511" s="14"/>
      <c r="D511" s="2" t="s">
        <v>5</v>
      </c>
      <c r="E511" s="2" t="s">
        <v>30</v>
      </c>
      <c r="F511" s="2" t="s">
        <v>16</v>
      </c>
      <c r="G511" t="s">
        <v>256</v>
      </c>
      <c r="J511" t="s">
        <v>5</v>
      </c>
      <c r="K511" t="s">
        <v>30</v>
      </c>
      <c r="L511" t="s">
        <v>6</v>
      </c>
      <c r="P511" t="s">
        <v>510</v>
      </c>
    </row>
    <row r="512" spans="1:16" x14ac:dyDescent="0.25">
      <c r="A512" s="43">
        <v>124.96</v>
      </c>
      <c r="B512" s="44">
        <v>42032</v>
      </c>
      <c r="C512" s="14"/>
      <c r="D512" s="2" t="s">
        <v>5</v>
      </c>
      <c r="E512" s="2" t="s">
        <v>30</v>
      </c>
      <c r="F512" s="2" t="s">
        <v>16</v>
      </c>
      <c r="G512" t="s">
        <v>256</v>
      </c>
      <c r="J512" t="s">
        <v>5</v>
      </c>
      <c r="K512" t="s">
        <v>30</v>
      </c>
      <c r="L512" t="s">
        <v>6</v>
      </c>
      <c r="P512" t="s">
        <v>511</v>
      </c>
    </row>
    <row r="513" spans="1:16" x14ac:dyDescent="0.25">
      <c r="A513" s="43">
        <v>188.07</v>
      </c>
      <c r="B513" s="44">
        <v>42032</v>
      </c>
      <c r="C513" s="14"/>
      <c r="D513" s="2" t="s">
        <v>5</v>
      </c>
      <c r="E513" s="2" t="s">
        <v>30</v>
      </c>
      <c r="F513" s="2" t="s">
        <v>16</v>
      </c>
      <c r="G513" t="s">
        <v>256</v>
      </c>
      <c r="J513" t="s">
        <v>5</v>
      </c>
      <c r="K513" t="s">
        <v>30</v>
      </c>
      <c r="L513" t="s">
        <v>6</v>
      </c>
      <c r="P513" t="s">
        <v>512</v>
      </c>
    </row>
    <row r="514" spans="1:16" x14ac:dyDescent="0.25">
      <c r="A514" s="43">
        <v>-24</v>
      </c>
      <c r="B514" s="44">
        <v>42033</v>
      </c>
      <c r="C514" s="14"/>
      <c r="D514" s="2" t="s">
        <v>9</v>
      </c>
      <c r="E514" s="2" t="s">
        <v>30</v>
      </c>
      <c r="F514" s="2" t="s">
        <v>46</v>
      </c>
      <c r="G514" t="s">
        <v>285</v>
      </c>
      <c r="H514" t="s">
        <v>327</v>
      </c>
      <c r="J514" t="s">
        <v>5</v>
      </c>
      <c r="K514" t="s">
        <v>30</v>
      </c>
      <c r="L514" t="s">
        <v>6</v>
      </c>
      <c r="P514" t="s">
        <v>513</v>
      </c>
    </row>
    <row r="515" spans="1:16" x14ac:dyDescent="0.25">
      <c r="A515" s="43">
        <v>129</v>
      </c>
      <c r="B515" s="44">
        <v>42033</v>
      </c>
      <c r="C515" s="14"/>
      <c r="D515" s="2" t="s">
        <v>9</v>
      </c>
      <c r="E515" s="2" t="s">
        <v>30</v>
      </c>
      <c r="F515" s="2" t="s">
        <v>46</v>
      </c>
      <c r="G515" t="s">
        <v>47</v>
      </c>
      <c r="H515" t="s">
        <v>117</v>
      </c>
      <c r="J515" t="s">
        <v>5</v>
      </c>
      <c r="K515" t="s">
        <v>30</v>
      </c>
      <c r="L515" t="s">
        <v>6</v>
      </c>
      <c r="P515" t="s">
        <v>514</v>
      </c>
    </row>
    <row r="516" spans="1:16" x14ac:dyDescent="0.25">
      <c r="A516" s="43">
        <v>-258</v>
      </c>
      <c r="B516" s="44">
        <v>42033</v>
      </c>
      <c r="C516" s="14"/>
      <c r="D516" s="2" t="s">
        <v>9</v>
      </c>
      <c r="E516" s="2" t="s">
        <v>30</v>
      </c>
      <c r="F516" s="2" t="s">
        <v>46</v>
      </c>
      <c r="G516" t="s">
        <v>47</v>
      </c>
      <c r="H516" t="s">
        <v>319</v>
      </c>
      <c r="J516" t="s">
        <v>5</v>
      </c>
      <c r="K516" t="s">
        <v>30</v>
      </c>
      <c r="L516" t="s">
        <v>6</v>
      </c>
      <c r="P516" t="s">
        <v>515</v>
      </c>
    </row>
    <row r="517" spans="1:16" x14ac:dyDescent="0.25">
      <c r="A517" s="43">
        <v>-258</v>
      </c>
      <c r="B517" s="44">
        <v>42033</v>
      </c>
      <c r="C517" s="14"/>
      <c r="D517" s="2" t="s">
        <v>9</v>
      </c>
      <c r="E517" s="2" t="s">
        <v>30</v>
      </c>
      <c r="F517" s="2" t="s">
        <v>46</v>
      </c>
      <c r="G517" t="s">
        <v>47</v>
      </c>
      <c r="H517" t="s">
        <v>319</v>
      </c>
      <c r="J517" t="s">
        <v>5</v>
      </c>
      <c r="K517" t="s">
        <v>30</v>
      </c>
      <c r="L517" t="s">
        <v>6</v>
      </c>
      <c r="P517" t="s">
        <v>516</v>
      </c>
    </row>
    <row r="518" spans="1:16" x14ac:dyDescent="0.25">
      <c r="A518" s="43">
        <v>-258</v>
      </c>
      <c r="B518" s="44">
        <v>42033</v>
      </c>
      <c r="C518" s="14"/>
      <c r="D518" s="2" t="s">
        <v>9</v>
      </c>
      <c r="E518" s="2" t="s">
        <v>30</v>
      </c>
      <c r="F518" s="2" t="s">
        <v>46</v>
      </c>
      <c r="G518" t="s">
        <v>47</v>
      </c>
      <c r="H518" t="s">
        <v>319</v>
      </c>
      <c r="J518" t="s">
        <v>5</v>
      </c>
      <c r="K518" t="s">
        <v>30</v>
      </c>
      <c r="L518" t="s">
        <v>6</v>
      </c>
      <c r="P518" t="s">
        <v>516</v>
      </c>
    </row>
    <row r="519" spans="1:16" x14ac:dyDescent="0.25">
      <c r="A519" s="43">
        <v>-158</v>
      </c>
      <c r="B519" s="44">
        <v>42033</v>
      </c>
      <c r="C519" s="14"/>
      <c r="D519" s="2" t="s">
        <v>9</v>
      </c>
      <c r="E519" s="2" t="s">
        <v>30</v>
      </c>
      <c r="F519" s="2" t="s">
        <v>46</v>
      </c>
      <c r="G519" t="s">
        <v>47</v>
      </c>
      <c r="H519" t="s">
        <v>408</v>
      </c>
      <c r="J519" t="s">
        <v>5</v>
      </c>
      <c r="K519" t="s">
        <v>30</v>
      </c>
      <c r="L519" t="s">
        <v>6</v>
      </c>
      <c r="P519" t="s">
        <v>517</v>
      </c>
    </row>
    <row r="520" spans="1:16" x14ac:dyDescent="0.25">
      <c r="A520" s="43">
        <v>-79</v>
      </c>
      <c r="B520" s="44">
        <v>42033</v>
      </c>
      <c r="C520" s="14"/>
      <c r="D520" s="2" t="s">
        <v>9</v>
      </c>
      <c r="E520" s="2" t="s">
        <v>30</v>
      </c>
      <c r="F520" s="2" t="s">
        <v>46</v>
      </c>
      <c r="G520" t="s">
        <v>47</v>
      </c>
      <c r="H520" t="s">
        <v>408</v>
      </c>
      <c r="J520" t="s">
        <v>5</v>
      </c>
      <c r="K520" t="s">
        <v>30</v>
      </c>
      <c r="L520" t="s">
        <v>6</v>
      </c>
      <c r="P520" t="s">
        <v>518</v>
      </c>
    </row>
    <row r="521" spans="1:16" x14ac:dyDescent="0.25">
      <c r="A521" s="43">
        <v>2.59</v>
      </c>
      <c r="B521" s="44">
        <v>42033</v>
      </c>
      <c r="C521" s="14"/>
      <c r="D521" s="2" t="s">
        <v>9</v>
      </c>
      <c r="E521" s="2" t="s">
        <v>30</v>
      </c>
      <c r="F521" s="2" t="s">
        <v>46</v>
      </c>
      <c r="G521" t="s">
        <v>47</v>
      </c>
      <c r="H521" t="s">
        <v>48</v>
      </c>
      <c r="J521" t="s">
        <v>5</v>
      </c>
      <c r="K521" t="s">
        <v>30</v>
      </c>
      <c r="L521" t="s">
        <v>6</v>
      </c>
      <c r="P521" t="s">
        <v>519</v>
      </c>
    </row>
    <row r="522" spans="1:16" x14ac:dyDescent="0.25">
      <c r="A522" s="43">
        <v>-10</v>
      </c>
      <c r="B522" s="44">
        <v>42033</v>
      </c>
      <c r="C522" s="14"/>
      <c r="D522" s="2" t="s">
        <v>9</v>
      </c>
      <c r="E522" s="2" t="s">
        <v>30</v>
      </c>
      <c r="F522" s="2" t="s">
        <v>46</v>
      </c>
      <c r="G522" t="s">
        <v>115</v>
      </c>
      <c r="H522" t="s">
        <v>116</v>
      </c>
      <c r="J522" t="s">
        <v>5</v>
      </c>
      <c r="K522" t="s">
        <v>30</v>
      </c>
      <c r="L522" t="s">
        <v>6</v>
      </c>
      <c r="P522" t="s">
        <v>520</v>
      </c>
    </row>
    <row r="523" spans="1:16" x14ac:dyDescent="0.25">
      <c r="A523" s="43">
        <v>192</v>
      </c>
      <c r="B523" s="44">
        <v>42033</v>
      </c>
      <c r="C523" s="14"/>
      <c r="D523" s="2" t="s">
        <v>5</v>
      </c>
      <c r="E523" s="2" t="s">
        <v>30</v>
      </c>
      <c r="F523" s="2" t="s">
        <v>16</v>
      </c>
      <c r="G523" t="s">
        <v>45</v>
      </c>
      <c r="J523" t="s">
        <v>5</v>
      </c>
      <c r="K523" t="s">
        <v>30</v>
      </c>
      <c r="L523" t="s">
        <v>6</v>
      </c>
      <c r="P523" t="s">
        <v>521</v>
      </c>
    </row>
    <row r="524" spans="1:16" x14ac:dyDescent="0.25">
      <c r="A524" s="43">
        <v>258</v>
      </c>
      <c r="B524" s="44">
        <v>42033</v>
      </c>
      <c r="C524" s="14"/>
      <c r="D524" s="2" t="s">
        <v>5</v>
      </c>
      <c r="E524" s="2" t="s">
        <v>30</v>
      </c>
      <c r="F524" s="2" t="s">
        <v>16</v>
      </c>
      <c r="G524" t="s">
        <v>45</v>
      </c>
      <c r="J524" t="s">
        <v>5</v>
      </c>
      <c r="K524" t="s">
        <v>30</v>
      </c>
      <c r="L524" t="s">
        <v>6</v>
      </c>
      <c r="P524" t="s">
        <v>522</v>
      </c>
    </row>
    <row r="525" spans="1:16" x14ac:dyDescent="0.25">
      <c r="A525" s="43">
        <v>387</v>
      </c>
      <c r="B525" s="44">
        <v>42033</v>
      </c>
      <c r="C525" s="14"/>
      <c r="D525" s="2" t="s">
        <v>5</v>
      </c>
      <c r="E525" s="2" t="s">
        <v>30</v>
      </c>
      <c r="F525" s="2" t="s">
        <v>16</v>
      </c>
      <c r="G525" t="s">
        <v>45</v>
      </c>
      <c r="J525" t="s">
        <v>5</v>
      </c>
      <c r="K525" t="s">
        <v>30</v>
      </c>
      <c r="L525" t="s">
        <v>6</v>
      </c>
      <c r="P525" t="s">
        <v>523</v>
      </c>
    </row>
    <row r="526" spans="1:16" x14ac:dyDescent="0.25">
      <c r="A526" s="43">
        <v>76.41</v>
      </c>
      <c r="B526" s="44">
        <v>42033</v>
      </c>
      <c r="C526" s="14"/>
      <c r="D526" s="2" t="s">
        <v>5</v>
      </c>
      <c r="E526" s="2" t="s">
        <v>30</v>
      </c>
      <c r="F526" s="2" t="s">
        <v>16</v>
      </c>
      <c r="G526" t="s">
        <v>256</v>
      </c>
      <c r="J526" t="s">
        <v>5</v>
      </c>
      <c r="K526" t="s">
        <v>30</v>
      </c>
      <c r="L526" t="s">
        <v>6</v>
      </c>
      <c r="P526" t="s">
        <v>524</v>
      </c>
    </row>
    <row r="527" spans="1:16" x14ac:dyDescent="0.25">
      <c r="A527" s="43">
        <v>89</v>
      </c>
      <c r="B527" s="44">
        <v>42033</v>
      </c>
      <c r="C527" s="14"/>
      <c r="D527" s="2" t="s">
        <v>9</v>
      </c>
      <c r="E527" s="2" t="s">
        <v>30</v>
      </c>
      <c r="F527" s="2" t="s">
        <v>46</v>
      </c>
      <c r="G527" t="s">
        <v>47</v>
      </c>
      <c r="H527" t="s">
        <v>81</v>
      </c>
      <c r="J527" t="s">
        <v>9</v>
      </c>
      <c r="K527" t="s">
        <v>30</v>
      </c>
      <c r="L527" t="s">
        <v>46</v>
      </c>
      <c r="M527" t="s">
        <v>47</v>
      </c>
      <c r="N527" t="s">
        <v>53</v>
      </c>
      <c r="P527" t="s">
        <v>525</v>
      </c>
    </row>
    <row r="528" spans="1:16" x14ac:dyDescent="0.25">
      <c r="A528" s="43">
        <v>109</v>
      </c>
      <c r="B528" s="44">
        <v>42033</v>
      </c>
      <c r="C528" s="14"/>
      <c r="D528" s="2" t="s">
        <v>9</v>
      </c>
      <c r="E528" s="2" t="s">
        <v>30</v>
      </c>
      <c r="F528" s="2" t="s">
        <v>46</v>
      </c>
      <c r="G528" t="s">
        <v>47</v>
      </c>
      <c r="H528" t="s">
        <v>229</v>
      </c>
      <c r="J528" t="s">
        <v>5</v>
      </c>
      <c r="K528" t="s">
        <v>30</v>
      </c>
      <c r="L528" t="s">
        <v>6</v>
      </c>
      <c r="M528" t="s">
        <v>144</v>
      </c>
      <c r="P528" t="s">
        <v>526</v>
      </c>
    </row>
    <row r="529" spans="1:16" x14ac:dyDescent="0.25">
      <c r="A529" s="43">
        <v>-12</v>
      </c>
      <c r="B529" s="44">
        <v>42034</v>
      </c>
      <c r="C529" s="14"/>
      <c r="D529" s="2" t="s">
        <v>9</v>
      </c>
      <c r="E529" s="2" t="s">
        <v>30</v>
      </c>
      <c r="F529" s="2" t="s">
        <v>46</v>
      </c>
      <c r="G529" t="s">
        <v>285</v>
      </c>
      <c r="H529" t="s">
        <v>327</v>
      </c>
      <c r="J529" t="s">
        <v>5</v>
      </c>
      <c r="K529" t="s">
        <v>30</v>
      </c>
      <c r="L529" t="s">
        <v>6</v>
      </c>
      <c r="P529" t="s">
        <v>527</v>
      </c>
    </row>
    <row r="530" spans="1:16" x14ac:dyDescent="0.25">
      <c r="A530" s="43">
        <v>-10</v>
      </c>
      <c r="B530" s="44">
        <v>42034</v>
      </c>
      <c r="C530" s="14"/>
      <c r="D530" s="2" t="s">
        <v>9</v>
      </c>
      <c r="E530" s="2" t="s">
        <v>30</v>
      </c>
      <c r="F530" s="2" t="s">
        <v>46</v>
      </c>
      <c r="G530" t="s">
        <v>285</v>
      </c>
      <c r="H530" t="s">
        <v>287</v>
      </c>
      <c r="J530" t="s">
        <v>5</v>
      </c>
      <c r="K530" t="s">
        <v>30</v>
      </c>
      <c r="L530" t="s">
        <v>6</v>
      </c>
      <c r="P530" t="s">
        <v>528</v>
      </c>
    </row>
    <row r="531" spans="1:16" x14ac:dyDescent="0.25">
      <c r="A531" s="43">
        <v>20</v>
      </c>
      <c r="B531" s="44">
        <v>42034</v>
      </c>
      <c r="C531" s="14"/>
      <c r="D531" s="2" t="s">
        <v>9</v>
      </c>
      <c r="E531" s="2" t="s">
        <v>30</v>
      </c>
      <c r="F531" s="2" t="s">
        <v>46</v>
      </c>
      <c r="G531" t="s">
        <v>47</v>
      </c>
      <c r="H531" t="s">
        <v>150</v>
      </c>
      <c r="J531" t="s">
        <v>5</v>
      </c>
      <c r="K531" t="s">
        <v>30</v>
      </c>
      <c r="L531" t="s">
        <v>6</v>
      </c>
      <c r="P531" t="s">
        <v>529</v>
      </c>
    </row>
    <row r="532" spans="1:16" x14ac:dyDescent="0.25">
      <c r="A532" s="43">
        <v>-258</v>
      </c>
      <c r="B532" s="44">
        <v>42034</v>
      </c>
      <c r="C532" s="14"/>
      <c r="D532" s="2" t="s">
        <v>9</v>
      </c>
      <c r="E532" s="2" t="s">
        <v>30</v>
      </c>
      <c r="F532" s="2" t="s">
        <v>46</v>
      </c>
      <c r="G532" t="s">
        <v>47</v>
      </c>
      <c r="H532" t="s">
        <v>319</v>
      </c>
      <c r="J532" t="s">
        <v>5</v>
      </c>
      <c r="K532" t="s">
        <v>30</v>
      </c>
      <c r="L532" t="s">
        <v>6</v>
      </c>
      <c r="P532" t="s">
        <v>530</v>
      </c>
    </row>
    <row r="533" spans="1:16" x14ac:dyDescent="0.25">
      <c r="A533" s="43">
        <v>-129</v>
      </c>
      <c r="B533" s="44">
        <v>42034</v>
      </c>
      <c r="C533" s="14"/>
      <c r="D533" s="2" t="s">
        <v>9</v>
      </c>
      <c r="E533" s="2" t="s">
        <v>30</v>
      </c>
      <c r="F533" s="2" t="s">
        <v>46</v>
      </c>
      <c r="G533" t="s">
        <v>47</v>
      </c>
      <c r="H533" t="s">
        <v>319</v>
      </c>
      <c r="J533" t="s">
        <v>5</v>
      </c>
      <c r="K533" t="s">
        <v>30</v>
      </c>
      <c r="L533" t="s">
        <v>6</v>
      </c>
      <c r="P533" t="s">
        <v>531</v>
      </c>
    </row>
    <row r="534" spans="1:16" x14ac:dyDescent="0.25">
      <c r="A534" s="43">
        <v>-129</v>
      </c>
      <c r="B534" s="44">
        <v>42034</v>
      </c>
      <c r="C534" s="14"/>
      <c r="D534" s="2" t="s">
        <v>9</v>
      </c>
      <c r="E534" s="2" t="s">
        <v>30</v>
      </c>
      <c r="F534" s="2" t="s">
        <v>46</v>
      </c>
      <c r="G534" t="s">
        <v>47</v>
      </c>
      <c r="H534" t="s">
        <v>319</v>
      </c>
      <c r="J534" t="s">
        <v>5</v>
      </c>
      <c r="K534" t="s">
        <v>30</v>
      </c>
      <c r="L534" t="s">
        <v>6</v>
      </c>
      <c r="P534" t="s">
        <v>532</v>
      </c>
    </row>
    <row r="535" spans="1:16" x14ac:dyDescent="0.25">
      <c r="A535" s="43">
        <v>-129</v>
      </c>
      <c r="B535" s="44">
        <v>42034</v>
      </c>
      <c r="C535" s="14"/>
      <c r="D535" s="2" t="s">
        <v>9</v>
      </c>
      <c r="E535" s="2" t="s">
        <v>30</v>
      </c>
      <c r="F535" s="2" t="s">
        <v>46</v>
      </c>
      <c r="G535" t="s">
        <v>47</v>
      </c>
      <c r="H535" t="s">
        <v>319</v>
      </c>
      <c r="J535" t="s">
        <v>5</v>
      </c>
      <c r="K535" t="s">
        <v>30</v>
      </c>
      <c r="L535" t="s">
        <v>6</v>
      </c>
      <c r="P535" t="s">
        <v>533</v>
      </c>
    </row>
    <row r="536" spans="1:16" x14ac:dyDescent="0.25">
      <c r="A536" s="43">
        <v>-69</v>
      </c>
      <c r="B536" s="44">
        <v>42034</v>
      </c>
      <c r="C536" s="14"/>
      <c r="D536" s="2" t="s">
        <v>9</v>
      </c>
      <c r="E536" s="2" t="s">
        <v>30</v>
      </c>
      <c r="F536" s="2" t="s">
        <v>46</v>
      </c>
      <c r="G536" t="s">
        <v>47</v>
      </c>
      <c r="H536" t="s">
        <v>443</v>
      </c>
      <c r="J536" t="s">
        <v>5</v>
      </c>
      <c r="K536" t="s">
        <v>30</v>
      </c>
      <c r="L536" t="s">
        <v>6</v>
      </c>
      <c r="P536" t="s">
        <v>534</v>
      </c>
    </row>
    <row r="537" spans="1:16" x14ac:dyDescent="0.25">
      <c r="A537" s="43">
        <v>-79</v>
      </c>
      <c r="B537" s="44">
        <v>42034</v>
      </c>
      <c r="C537" s="14"/>
      <c r="D537" s="2" t="s">
        <v>9</v>
      </c>
      <c r="E537" s="2" t="s">
        <v>30</v>
      </c>
      <c r="F537" s="2" t="s">
        <v>46</v>
      </c>
      <c r="G537" t="s">
        <v>47</v>
      </c>
      <c r="H537" t="s">
        <v>408</v>
      </c>
      <c r="J537" t="s">
        <v>5</v>
      </c>
      <c r="K537" t="s">
        <v>30</v>
      </c>
      <c r="L537" t="s">
        <v>6</v>
      </c>
      <c r="P537" t="s">
        <v>535</v>
      </c>
    </row>
    <row r="538" spans="1:16" x14ac:dyDescent="0.25">
      <c r="A538" s="43">
        <v>-9</v>
      </c>
      <c r="B538" s="44">
        <v>42034</v>
      </c>
      <c r="C538" s="14"/>
      <c r="D538" s="2" t="s">
        <v>9</v>
      </c>
      <c r="E538" s="2" t="s">
        <v>30</v>
      </c>
      <c r="F538" s="2" t="s">
        <v>46</v>
      </c>
      <c r="G538" t="s">
        <v>285</v>
      </c>
      <c r="H538" t="s">
        <v>290</v>
      </c>
      <c r="J538" t="s">
        <v>5</v>
      </c>
      <c r="K538" t="s">
        <v>30</v>
      </c>
      <c r="L538" t="s">
        <v>6</v>
      </c>
      <c r="P538" t="s">
        <v>536</v>
      </c>
    </row>
    <row r="539" spans="1:16" x14ac:dyDescent="0.25">
      <c r="A539" s="43">
        <v>-9</v>
      </c>
      <c r="B539" s="44">
        <v>42034</v>
      </c>
      <c r="C539" s="14"/>
      <c r="D539" s="2" t="s">
        <v>9</v>
      </c>
      <c r="E539" s="2" t="s">
        <v>30</v>
      </c>
      <c r="F539" s="2" t="s">
        <v>46</v>
      </c>
      <c r="G539" t="s">
        <v>285</v>
      </c>
      <c r="H539" t="s">
        <v>290</v>
      </c>
      <c r="J539" t="s">
        <v>5</v>
      </c>
      <c r="K539" t="s">
        <v>30</v>
      </c>
      <c r="L539" t="s">
        <v>6</v>
      </c>
      <c r="P539" t="s">
        <v>537</v>
      </c>
    </row>
    <row r="540" spans="1:16" x14ac:dyDescent="0.25">
      <c r="A540" s="43">
        <v>4.04</v>
      </c>
      <c r="B540" s="44">
        <v>42034</v>
      </c>
      <c r="C540" s="14"/>
      <c r="D540" s="2" t="s">
        <v>9</v>
      </c>
      <c r="E540" s="2" t="s">
        <v>30</v>
      </c>
      <c r="F540" s="2" t="s">
        <v>46</v>
      </c>
      <c r="G540" t="s">
        <v>47</v>
      </c>
      <c r="H540" t="s">
        <v>48</v>
      </c>
      <c r="J540" t="s">
        <v>5</v>
      </c>
      <c r="K540" t="s">
        <v>30</v>
      </c>
      <c r="L540" t="s">
        <v>6</v>
      </c>
      <c r="P540" t="s">
        <v>538</v>
      </c>
    </row>
    <row r="541" spans="1:16" x14ac:dyDescent="0.25">
      <c r="A541" s="43">
        <v>4.04</v>
      </c>
      <c r="B541" s="44">
        <v>42034</v>
      </c>
      <c r="C541" s="14"/>
      <c r="D541" s="2" t="s">
        <v>9</v>
      </c>
      <c r="E541" s="2" t="s">
        <v>30</v>
      </c>
      <c r="F541" s="2" t="s">
        <v>46</v>
      </c>
      <c r="G541" t="s">
        <v>47</v>
      </c>
      <c r="H541" t="s">
        <v>48</v>
      </c>
      <c r="J541" t="s">
        <v>5</v>
      </c>
      <c r="K541" t="s">
        <v>30</v>
      </c>
      <c r="L541" t="s">
        <v>6</v>
      </c>
      <c r="P541" t="s">
        <v>539</v>
      </c>
    </row>
    <row r="542" spans="1:16" x14ac:dyDescent="0.25">
      <c r="A542" s="43">
        <v>2.2999999999999998</v>
      </c>
      <c r="B542" s="44">
        <v>42034</v>
      </c>
      <c r="C542" s="14"/>
      <c r="D542" s="2" t="s">
        <v>9</v>
      </c>
      <c r="E542" s="2" t="s">
        <v>30</v>
      </c>
      <c r="F542" s="2" t="s">
        <v>46</v>
      </c>
      <c r="G542" t="s">
        <v>47</v>
      </c>
      <c r="H542" t="s">
        <v>48</v>
      </c>
      <c r="J542" t="s">
        <v>5</v>
      </c>
      <c r="K542" t="s">
        <v>30</v>
      </c>
      <c r="L542" t="s">
        <v>6</v>
      </c>
      <c r="P542" t="s">
        <v>540</v>
      </c>
    </row>
    <row r="543" spans="1:16" x14ac:dyDescent="0.25">
      <c r="A543" s="43">
        <v>4.3</v>
      </c>
      <c r="B543" s="44">
        <v>42034</v>
      </c>
      <c r="C543" s="14"/>
      <c r="D543" s="2" t="s">
        <v>9</v>
      </c>
      <c r="E543" s="2" t="s">
        <v>30</v>
      </c>
      <c r="F543" s="2" t="s">
        <v>46</v>
      </c>
      <c r="G543" t="s">
        <v>47</v>
      </c>
      <c r="H543" t="s">
        <v>48</v>
      </c>
      <c r="J543" t="s">
        <v>5</v>
      </c>
      <c r="K543" t="s">
        <v>30</v>
      </c>
      <c r="L543" t="s">
        <v>6</v>
      </c>
      <c r="P543" t="s">
        <v>541</v>
      </c>
    </row>
    <row r="544" spans="1:16" x14ac:dyDescent="0.25">
      <c r="A544" s="43">
        <v>110</v>
      </c>
      <c r="B544" s="44">
        <v>42034</v>
      </c>
      <c r="C544" s="14"/>
      <c r="D544" s="2" t="s">
        <v>5</v>
      </c>
      <c r="E544" s="2" t="s">
        <v>30</v>
      </c>
      <c r="F544" s="2" t="s">
        <v>16</v>
      </c>
      <c r="G544" t="s">
        <v>45</v>
      </c>
      <c r="J544" t="s">
        <v>5</v>
      </c>
      <c r="K544" t="s">
        <v>30</v>
      </c>
      <c r="L544" t="s">
        <v>6</v>
      </c>
      <c r="P544" t="s">
        <v>542</v>
      </c>
    </row>
    <row r="545" spans="1:16" x14ac:dyDescent="0.25">
      <c r="A545" s="43">
        <v>238</v>
      </c>
      <c r="B545" s="44">
        <v>42034</v>
      </c>
      <c r="C545" s="14"/>
      <c r="D545" s="2" t="s">
        <v>5</v>
      </c>
      <c r="E545" s="2" t="s">
        <v>30</v>
      </c>
      <c r="F545" s="2" t="s">
        <v>16</v>
      </c>
      <c r="G545" t="s">
        <v>45</v>
      </c>
      <c r="J545" t="s">
        <v>5</v>
      </c>
      <c r="K545" t="s">
        <v>30</v>
      </c>
      <c r="L545" t="s">
        <v>6</v>
      </c>
      <c r="P545" t="s">
        <v>543</v>
      </c>
    </row>
    <row r="546" spans="1:16" x14ac:dyDescent="0.25">
      <c r="A546" s="43">
        <v>124.96</v>
      </c>
      <c r="B546" s="44">
        <v>42034</v>
      </c>
      <c r="C546" s="14"/>
      <c r="D546" s="2" t="s">
        <v>5</v>
      </c>
      <c r="E546" s="2" t="s">
        <v>30</v>
      </c>
      <c r="F546" s="2" t="s">
        <v>16</v>
      </c>
      <c r="G546" t="s">
        <v>256</v>
      </c>
      <c r="J546" t="s">
        <v>5</v>
      </c>
      <c r="K546" t="s">
        <v>30</v>
      </c>
      <c r="L546" t="s">
        <v>6</v>
      </c>
      <c r="P546" t="s">
        <v>544</v>
      </c>
    </row>
    <row r="547" spans="1:16" x14ac:dyDescent="0.25">
      <c r="A547" s="43">
        <v>66.7</v>
      </c>
      <c r="B547" s="44">
        <v>42034</v>
      </c>
      <c r="C547" s="14"/>
      <c r="D547" s="2" t="s">
        <v>5</v>
      </c>
      <c r="E547" s="2" t="s">
        <v>30</v>
      </c>
      <c r="F547" s="2" t="s">
        <v>16</v>
      </c>
      <c r="G547" t="s">
        <v>256</v>
      </c>
      <c r="J547" t="s">
        <v>5</v>
      </c>
      <c r="K547" t="s">
        <v>30</v>
      </c>
      <c r="L547" t="s">
        <v>6</v>
      </c>
      <c r="P547" t="s">
        <v>545</v>
      </c>
    </row>
    <row r="548" spans="1:16" x14ac:dyDescent="0.25">
      <c r="A548" s="43">
        <v>124.96</v>
      </c>
      <c r="B548" s="44">
        <v>42034</v>
      </c>
      <c r="C548" s="14"/>
      <c r="D548" s="2" t="s">
        <v>5</v>
      </c>
      <c r="E548" s="2" t="s">
        <v>30</v>
      </c>
      <c r="F548" s="2" t="s">
        <v>16</v>
      </c>
      <c r="G548" t="s">
        <v>256</v>
      </c>
      <c r="J548" t="s">
        <v>5</v>
      </c>
      <c r="K548" t="s">
        <v>30</v>
      </c>
      <c r="L548" t="s">
        <v>6</v>
      </c>
      <c r="P548" t="s">
        <v>546</v>
      </c>
    </row>
    <row r="549" spans="1:16" x14ac:dyDescent="0.25">
      <c r="A549" s="23">
        <v>1884.36</v>
      </c>
      <c r="B549" s="5">
        <v>42035</v>
      </c>
      <c r="C549" s="14"/>
      <c r="D549" t="s">
        <v>5</v>
      </c>
      <c r="E549" t="s">
        <v>8</v>
      </c>
      <c r="F549" t="s">
        <v>6</v>
      </c>
      <c r="G549" t="s">
        <v>7</v>
      </c>
      <c r="J549" t="s">
        <v>9</v>
      </c>
      <c r="K549" t="s">
        <v>8</v>
      </c>
      <c r="L549" t="s">
        <v>7</v>
      </c>
      <c r="M549" t="s">
        <v>11</v>
      </c>
    </row>
    <row r="550" spans="1:16" x14ac:dyDescent="0.25">
      <c r="A550" s="23">
        <v>22</v>
      </c>
      <c r="B550" s="5">
        <v>42035</v>
      </c>
      <c r="C550" s="14"/>
      <c r="D550" t="s">
        <v>5</v>
      </c>
      <c r="E550" t="s">
        <v>8</v>
      </c>
      <c r="F550" t="s">
        <v>6</v>
      </c>
      <c r="G550" t="s">
        <v>7</v>
      </c>
      <c r="J550" t="s">
        <v>9</v>
      </c>
      <c r="K550" t="s">
        <v>8</v>
      </c>
      <c r="L550" t="s">
        <v>7</v>
      </c>
      <c r="M550" t="s">
        <v>12</v>
      </c>
    </row>
    <row r="551" spans="1:16" x14ac:dyDescent="0.25">
      <c r="A551" s="23">
        <v>15</v>
      </c>
      <c r="B551" s="5">
        <v>42035</v>
      </c>
      <c r="C551" s="14"/>
      <c r="D551" t="s">
        <v>5</v>
      </c>
      <c r="E551" t="s">
        <v>8</v>
      </c>
      <c r="F551" t="s">
        <v>6</v>
      </c>
      <c r="G551" t="s">
        <v>7</v>
      </c>
      <c r="J551" t="s">
        <v>9</v>
      </c>
      <c r="K551" t="s">
        <v>8</v>
      </c>
      <c r="L551" t="s">
        <v>7</v>
      </c>
      <c r="M551" t="s">
        <v>13</v>
      </c>
    </row>
    <row r="552" spans="1:16" x14ac:dyDescent="0.25">
      <c r="A552" s="23">
        <v>85</v>
      </c>
      <c r="B552" s="5">
        <v>42035</v>
      </c>
      <c r="C552" s="14"/>
      <c r="D552" t="s">
        <v>5</v>
      </c>
      <c r="E552" t="s">
        <v>8</v>
      </c>
      <c r="F552" t="s">
        <v>6</v>
      </c>
      <c r="G552" t="s">
        <v>7</v>
      </c>
      <c r="J552" t="s">
        <v>9</v>
      </c>
      <c r="K552" t="s">
        <v>8</v>
      </c>
      <c r="L552" t="s">
        <v>14</v>
      </c>
    </row>
    <row r="553" spans="1:16" x14ac:dyDescent="0.25">
      <c r="A553" s="43">
        <v>-12</v>
      </c>
      <c r="B553" s="44">
        <v>42035</v>
      </c>
      <c r="C553" s="14"/>
      <c r="D553" s="2" t="s">
        <v>9</v>
      </c>
      <c r="E553" s="2" t="s">
        <v>30</v>
      </c>
      <c r="F553" s="2" t="s">
        <v>46</v>
      </c>
      <c r="G553" t="s">
        <v>285</v>
      </c>
      <c r="H553" t="s">
        <v>327</v>
      </c>
      <c r="J553" t="s">
        <v>5</v>
      </c>
      <c r="K553" t="s">
        <v>30</v>
      </c>
      <c r="L553" t="s">
        <v>6</v>
      </c>
      <c r="P553" t="s">
        <v>547</v>
      </c>
    </row>
    <row r="554" spans="1:16" x14ac:dyDescent="0.25">
      <c r="A554" s="43">
        <v>-139</v>
      </c>
      <c r="B554" s="44">
        <v>42035</v>
      </c>
      <c r="C554" s="14"/>
      <c r="D554" s="2" t="s">
        <v>9</v>
      </c>
      <c r="E554" s="2" t="s">
        <v>30</v>
      </c>
      <c r="F554" s="2" t="s">
        <v>46</v>
      </c>
      <c r="G554" t="s">
        <v>47</v>
      </c>
      <c r="H554" t="s">
        <v>548</v>
      </c>
      <c r="J554" t="s">
        <v>5</v>
      </c>
      <c r="K554" t="s">
        <v>30</v>
      </c>
      <c r="L554" t="s">
        <v>6</v>
      </c>
      <c r="P554" t="s">
        <v>549</v>
      </c>
    </row>
    <row r="555" spans="1:16" x14ac:dyDescent="0.25">
      <c r="A555" s="43">
        <v>-278</v>
      </c>
      <c r="B555" s="44">
        <v>42035</v>
      </c>
      <c r="C555" s="14"/>
      <c r="D555" s="2" t="s">
        <v>9</v>
      </c>
      <c r="E555" s="2" t="s">
        <v>30</v>
      </c>
      <c r="F555" s="2" t="s">
        <v>46</v>
      </c>
      <c r="G555" t="s">
        <v>47</v>
      </c>
      <c r="H555" t="s">
        <v>548</v>
      </c>
      <c r="J555" t="s">
        <v>5</v>
      </c>
      <c r="K555" t="s">
        <v>30</v>
      </c>
      <c r="L555" t="s">
        <v>6</v>
      </c>
      <c r="P555" t="s">
        <v>550</v>
      </c>
    </row>
    <row r="556" spans="1:16" x14ac:dyDescent="0.25">
      <c r="A556" s="43">
        <v>-79</v>
      </c>
      <c r="B556" s="44">
        <v>42035</v>
      </c>
      <c r="C556" s="14"/>
      <c r="D556" s="2" t="s">
        <v>9</v>
      </c>
      <c r="E556" s="2" t="s">
        <v>30</v>
      </c>
      <c r="F556" s="2" t="s">
        <v>46</v>
      </c>
      <c r="G556" t="s">
        <v>47</v>
      </c>
      <c r="H556" t="s">
        <v>408</v>
      </c>
      <c r="J556" t="s">
        <v>5</v>
      </c>
      <c r="K556" t="s">
        <v>30</v>
      </c>
      <c r="L556" t="s">
        <v>6</v>
      </c>
      <c r="P556" t="s">
        <v>551</v>
      </c>
    </row>
    <row r="557" spans="1:16" x14ac:dyDescent="0.25">
      <c r="A557" s="43">
        <v>4.82</v>
      </c>
      <c r="B557" s="44">
        <v>42035</v>
      </c>
      <c r="C557" s="14"/>
      <c r="D557" s="2" t="s">
        <v>9</v>
      </c>
      <c r="E557" s="2" t="s">
        <v>30</v>
      </c>
      <c r="F557" s="2" t="s">
        <v>46</v>
      </c>
      <c r="G557" t="s">
        <v>47</v>
      </c>
      <c r="H557" t="s">
        <v>48</v>
      </c>
      <c r="J557" t="s">
        <v>5</v>
      </c>
      <c r="K557" t="s">
        <v>30</v>
      </c>
      <c r="L557" t="s">
        <v>6</v>
      </c>
      <c r="P557" t="s">
        <v>552</v>
      </c>
    </row>
    <row r="558" spans="1:16" x14ac:dyDescent="0.25">
      <c r="A558" s="43">
        <v>-5</v>
      </c>
      <c r="B558" s="44">
        <v>42035</v>
      </c>
      <c r="C558" s="14"/>
      <c r="D558" s="2" t="s">
        <v>9</v>
      </c>
      <c r="E558" s="2" t="s">
        <v>30</v>
      </c>
      <c r="F558" s="2" t="s">
        <v>46</v>
      </c>
      <c r="G558" t="s">
        <v>115</v>
      </c>
      <c r="H558" t="s">
        <v>116</v>
      </c>
      <c r="J558" t="s">
        <v>5</v>
      </c>
      <c r="K558" t="s">
        <v>30</v>
      </c>
      <c r="L558" t="s">
        <v>6</v>
      </c>
      <c r="P558" t="s">
        <v>553</v>
      </c>
    </row>
    <row r="559" spans="1:16" x14ac:dyDescent="0.25">
      <c r="A559" s="43">
        <v>-5</v>
      </c>
      <c r="B559" s="44">
        <v>42035</v>
      </c>
      <c r="C559" s="14"/>
      <c r="D559" s="2" t="s">
        <v>9</v>
      </c>
      <c r="E559" s="2" t="s">
        <v>30</v>
      </c>
      <c r="F559" s="2" t="s">
        <v>46</v>
      </c>
      <c r="G559" t="s">
        <v>115</v>
      </c>
      <c r="H559" t="s">
        <v>116</v>
      </c>
      <c r="J559" t="s">
        <v>5</v>
      </c>
      <c r="K559" t="s">
        <v>30</v>
      </c>
      <c r="L559" t="s">
        <v>6</v>
      </c>
      <c r="P559" t="s">
        <v>554</v>
      </c>
    </row>
    <row r="560" spans="1:16" x14ac:dyDescent="0.25">
      <c r="A560" s="43">
        <v>84</v>
      </c>
      <c r="B560" s="44">
        <v>42035</v>
      </c>
      <c r="C560" s="14"/>
      <c r="D560" s="2" t="s">
        <v>5</v>
      </c>
      <c r="E560" s="2" t="s">
        <v>30</v>
      </c>
      <c r="F560" s="2" t="s">
        <v>16</v>
      </c>
      <c r="G560" t="s">
        <v>45</v>
      </c>
      <c r="J560" t="s">
        <v>5</v>
      </c>
      <c r="K560" t="s">
        <v>30</v>
      </c>
      <c r="L560" t="s">
        <v>6</v>
      </c>
      <c r="P560" t="s">
        <v>555</v>
      </c>
    </row>
    <row r="561" spans="1:16" x14ac:dyDescent="0.25">
      <c r="A561" s="43">
        <v>133.69999999999999</v>
      </c>
      <c r="B561" s="44">
        <v>42035</v>
      </c>
      <c r="C561" s="14"/>
      <c r="D561" s="2" t="s">
        <v>5</v>
      </c>
      <c r="E561" s="2" t="s">
        <v>30</v>
      </c>
      <c r="F561" s="2" t="s">
        <v>16</v>
      </c>
      <c r="G561" t="s">
        <v>256</v>
      </c>
      <c r="J561" t="s">
        <v>5</v>
      </c>
      <c r="K561" t="s">
        <v>30</v>
      </c>
      <c r="L561" t="s">
        <v>6</v>
      </c>
      <c r="P561" t="s">
        <v>556</v>
      </c>
    </row>
    <row r="562" spans="1:16" x14ac:dyDescent="0.25">
      <c r="A562" s="43">
        <v>151.18</v>
      </c>
      <c r="B562" s="44">
        <v>42035</v>
      </c>
      <c r="C562" s="14"/>
      <c r="D562" s="2" t="s">
        <v>5</v>
      </c>
      <c r="E562" s="2" t="s">
        <v>30</v>
      </c>
      <c r="F562" s="2" t="s">
        <v>16</v>
      </c>
      <c r="G562" t="s">
        <v>256</v>
      </c>
      <c r="J562" t="s">
        <v>5</v>
      </c>
      <c r="K562" t="s">
        <v>30</v>
      </c>
      <c r="L562" t="s">
        <v>6</v>
      </c>
      <c r="P562" t="s">
        <v>557</v>
      </c>
    </row>
    <row r="563" spans="1:16" x14ac:dyDescent="0.25">
      <c r="A563" s="43">
        <v>-35</v>
      </c>
      <c r="B563" s="44">
        <v>42036</v>
      </c>
      <c r="C563" s="14"/>
      <c r="D563" s="2" t="s">
        <v>9</v>
      </c>
      <c r="E563" s="2" t="s">
        <v>30</v>
      </c>
      <c r="F563" s="2" t="s">
        <v>46</v>
      </c>
      <c r="G563" s="3" t="s">
        <v>47</v>
      </c>
      <c r="H563" s="2" t="s">
        <v>360</v>
      </c>
      <c r="J563" t="s">
        <v>5</v>
      </c>
      <c r="K563" t="s">
        <v>30</v>
      </c>
      <c r="L563" t="s">
        <v>6</v>
      </c>
      <c r="P563" t="s">
        <v>657</v>
      </c>
    </row>
    <row r="564" spans="1:16" x14ac:dyDescent="0.25">
      <c r="A564" s="43">
        <v>-25</v>
      </c>
      <c r="B564" s="44">
        <v>42036</v>
      </c>
      <c r="C564" s="14"/>
      <c r="D564" s="2" t="s">
        <v>9</v>
      </c>
      <c r="E564" s="2" t="s">
        <v>30</v>
      </c>
      <c r="F564" s="2" t="s">
        <v>46</v>
      </c>
      <c r="G564" s="3" t="s">
        <v>47</v>
      </c>
      <c r="H564" s="2" t="s">
        <v>360</v>
      </c>
      <c r="J564" t="s">
        <v>5</v>
      </c>
      <c r="K564" t="s">
        <v>30</v>
      </c>
      <c r="L564" t="s">
        <v>6</v>
      </c>
      <c r="P564" t="s">
        <v>658</v>
      </c>
    </row>
    <row r="565" spans="1:16" x14ac:dyDescent="0.25">
      <c r="A565" s="43">
        <v>2.04</v>
      </c>
      <c r="B565" s="44">
        <v>42036</v>
      </c>
      <c r="C565" s="14"/>
      <c r="D565" s="2" t="s">
        <v>9</v>
      </c>
      <c r="E565" s="2" t="s">
        <v>30</v>
      </c>
      <c r="F565" s="2" t="s">
        <v>46</v>
      </c>
      <c r="G565" s="3" t="s">
        <v>47</v>
      </c>
      <c r="H565" s="2" t="s">
        <v>48</v>
      </c>
      <c r="J565" t="s">
        <v>5</v>
      </c>
      <c r="K565" t="s">
        <v>30</v>
      </c>
      <c r="L565" t="s">
        <v>6</v>
      </c>
      <c r="P565" t="s">
        <v>659</v>
      </c>
    </row>
    <row r="566" spans="1:16" x14ac:dyDescent="0.25">
      <c r="A566" s="43">
        <v>1.43</v>
      </c>
      <c r="B566" s="44">
        <v>42036</v>
      </c>
      <c r="C566" s="14"/>
      <c r="D566" s="2" t="s">
        <v>9</v>
      </c>
      <c r="E566" s="2" t="s">
        <v>30</v>
      </c>
      <c r="F566" s="2" t="s">
        <v>46</v>
      </c>
      <c r="G566" s="3" t="s">
        <v>47</v>
      </c>
      <c r="H566" s="2" t="s">
        <v>48</v>
      </c>
      <c r="J566" t="s">
        <v>5</v>
      </c>
      <c r="K566" t="s">
        <v>30</v>
      </c>
      <c r="L566" t="s">
        <v>6</v>
      </c>
      <c r="P566" t="s">
        <v>660</v>
      </c>
    </row>
    <row r="567" spans="1:16" x14ac:dyDescent="0.25">
      <c r="A567" s="43">
        <v>-39</v>
      </c>
      <c r="B567" s="44">
        <v>42036</v>
      </c>
      <c r="C567" s="14"/>
      <c r="D567" s="2" t="s">
        <v>9</v>
      </c>
      <c r="E567" s="2" t="s">
        <v>30</v>
      </c>
      <c r="F567" s="2" t="s">
        <v>46</v>
      </c>
      <c r="G567" s="3" t="s">
        <v>302</v>
      </c>
      <c r="H567" s="2" t="s">
        <v>303</v>
      </c>
      <c r="J567" t="s">
        <v>5</v>
      </c>
      <c r="K567" t="s">
        <v>30</v>
      </c>
      <c r="L567" t="s">
        <v>6</v>
      </c>
      <c r="P567" t="s">
        <v>661</v>
      </c>
    </row>
    <row r="568" spans="1:16" x14ac:dyDescent="0.25">
      <c r="A568" s="43">
        <v>37.57</v>
      </c>
      <c r="B568" s="44">
        <v>42036</v>
      </c>
      <c r="C568" s="14"/>
      <c r="D568" s="2" t="s">
        <v>5</v>
      </c>
      <c r="E568" s="2" t="s">
        <v>30</v>
      </c>
      <c r="F568" s="2" t="s">
        <v>16</v>
      </c>
      <c r="G568" s="3" t="s">
        <v>83</v>
      </c>
      <c r="H568" s="2"/>
      <c r="J568" t="s">
        <v>5</v>
      </c>
      <c r="K568" t="s">
        <v>30</v>
      </c>
      <c r="L568" t="s">
        <v>6</v>
      </c>
      <c r="P568" t="s">
        <v>662</v>
      </c>
    </row>
    <row r="569" spans="1:16" x14ac:dyDescent="0.25">
      <c r="A569" s="43">
        <v>57.96</v>
      </c>
      <c r="B569" s="44">
        <v>42036</v>
      </c>
      <c r="C569" s="14"/>
      <c r="D569" s="2" t="s">
        <v>5</v>
      </c>
      <c r="E569" s="2" t="s">
        <v>30</v>
      </c>
      <c r="F569" s="2" t="s">
        <v>16</v>
      </c>
      <c r="G569" s="3" t="s">
        <v>83</v>
      </c>
      <c r="H569" s="2"/>
      <c r="J569" t="s">
        <v>5</v>
      </c>
      <c r="K569" t="s">
        <v>30</v>
      </c>
      <c r="L569" t="s">
        <v>6</v>
      </c>
      <c r="P569" t="s">
        <v>663</v>
      </c>
    </row>
    <row r="570" spans="1:16" x14ac:dyDescent="0.25">
      <c r="A570" s="43">
        <v>188.07</v>
      </c>
      <c r="B570" s="44">
        <v>42037</v>
      </c>
      <c r="C570" s="14"/>
      <c r="D570" t="s">
        <v>5</v>
      </c>
      <c r="E570" t="s">
        <v>30</v>
      </c>
      <c r="F570" t="s">
        <v>16</v>
      </c>
      <c r="G570" t="s">
        <v>28</v>
      </c>
      <c r="J570" s="2" t="s">
        <v>5</v>
      </c>
      <c r="K570" s="26" t="s">
        <v>30</v>
      </c>
      <c r="L570" s="2" t="s">
        <v>16</v>
      </c>
      <c r="M570" s="2" t="s">
        <v>256</v>
      </c>
      <c r="P570" t="s">
        <v>568</v>
      </c>
    </row>
    <row r="571" spans="1:16" x14ac:dyDescent="0.25">
      <c r="A571" s="43">
        <v>151.18</v>
      </c>
      <c r="B571" s="44">
        <v>42037</v>
      </c>
      <c r="C571" s="14"/>
      <c r="D571" t="s">
        <v>5</v>
      </c>
      <c r="E571" t="s">
        <v>30</v>
      </c>
      <c r="F571" t="s">
        <v>16</v>
      </c>
      <c r="G571" t="s">
        <v>28</v>
      </c>
      <c r="J571" s="2" t="s">
        <v>5</v>
      </c>
      <c r="K571" s="26" t="s">
        <v>30</v>
      </c>
      <c r="L571" s="2" t="s">
        <v>16</v>
      </c>
      <c r="M571" s="2" t="s">
        <v>256</v>
      </c>
      <c r="P571" t="s">
        <v>569</v>
      </c>
    </row>
    <row r="572" spans="1:16" x14ac:dyDescent="0.25">
      <c r="A572" s="43">
        <v>133.69999999999999</v>
      </c>
      <c r="B572" s="44">
        <v>42037</v>
      </c>
      <c r="C572" s="14"/>
      <c r="D572" t="s">
        <v>5</v>
      </c>
      <c r="E572" t="s">
        <v>30</v>
      </c>
      <c r="F572" t="s">
        <v>16</v>
      </c>
      <c r="G572" t="s">
        <v>28</v>
      </c>
      <c r="J572" s="2" t="s">
        <v>5</v>
      </c>
      <c r="K572" s="26" t="s">
        <v>30</v>
      </c>
      <c r="L572" s="2" t="s">
        <v>16</v>
      </c>
      <c r="M572" s="2" t="s">
        <v>256</v>
      </c>
      <c r="P572" t="s">
        <v>570</v>
      </c>
    </row>
    <row r="573" spans="1:16" x14ac:dyDescent="0.25">
      <c r="A573" s="43">
        <v>124.96</v>
      </c>
      <c r="B573" s="44">
        <v>42037</v>
      </c>
      <c r="C573" s="14"/>
      <c r="D573" t="s">
        <v>5</v>
      </c>
      <c r="E573" t="s">
        <v>30</v>
      </c>
      <c r="F573" t="s">
        <v>16</v>
      </c>
      <c r="G573" t="s">
        <v>28</v>
      </c>
      <c r="J573" s="2" t="s">
        <v>5</v>
      </c>
      <c r="K573" s="26" t="s">
        <v>30</v>
      </c>
      <c r="L573" s="2" t="s">
        <v>16</v>
      </c>
      <c r="M573" s="2" t="s">
        <v>256</v>
      </c>
      <c r="P573" t="s">
        <v>571</v>
      </c>
    </row>
    <row r="574" spans="1:16" x14ac:dyDescent="0.25">
      <c r="A574" s="43">
        <v>124.96</v>
      </c>
      <c r="B574" s="44">
        <v>42037</v>
      </c>
      <c r="C574" s="14"/>
      <c r="D574" t="s">
        <v>5</v>
      </c>
      <c r="E574" t="s">
        <v>30</v>
      </c>
      <c r="F574" t="s">
        <v>16</v>
      </c>
      <c r="G574" t="s">
        <v>28</v>
      </c>
      <c r="J574" s="2" t="s">
        <v>5</v>
      </c>
      <c r="K574" s="26" t="s">
        <v>30</v>
      </c>
      <c r="L574" s="2" t="s">
        <v>16</v>
      </c>
      <c r="M574" s="2" t="s">
        <v>256</v>
      </c>
      <c r="P574" t="s">
        <v>572</v>
      </c>
    </row>
    <row r="575" spans="1:16" x14ac:dyDescent="0.25">
      <c r="A575" s="43">
        <v>124.96</v>
      </c>
      <c r="B575" s="44">
        <v>42037</v>
      </c>
      <c r="C575" s="14"/>
      <c r="D575" t="s">
        <v>5</v>
      </c>
      <c r="E575" t="s">
        <v>30</v>
      </c>
      <c r="F575" t="s">
        <v>16</v>
      </c>
      <c r="G575" t="s">
        <v>28</v>
      </c>
      <c r="J575" s="2" t="s">
        <v>5</v>
      </c>
      <c r="K575" s="26" t="s">
        <v>30</v>
      </c>
      <c r="L575" s="2" t="s">
        <v>16</v>
      </c>
      <c r="M575" s="2" t="s">
        <v>256</v>
      </c>
      <c r="P575" t="s">
        <v>573</v>
      </c>
    </row>
    <row r="576" spans="1:16" x14ac:dyDescent="0.25">
      <c r="A576" s="43">
        <v>76.41</v>
      </c>
      <c r="B576" s="44">
        <v>42037</v>
      </c>
      <c r="C576" s="14"/>
      <c r="D576" t="s">
        <v>5</v>
      </c>
      <c r="E576" t="s">
        <v>30</v>
      </c>
      <c r="F576" t="s">
        <v>16</v>
      </c>
      <c r="G576" t="s">
        <v>28</v>
      </c>
      <c r="J576" s="2" t="s">
        <v>5</v>
      </c>
      <c r="K576" s="26" t="s">
        <v>30</v>
      </c>
      <c r="L576" s="2" t="s">
        <v>16</v>
      </c>
      <c r="M576" s="2" t="s">
        <v>256</v>
      </c>
      <c r="P576" t="s">
        <v>574</v>
      </c>
    </row>
    <row r="577" spans="1:16" x14ac:dyDescent="0.25">
      <c r="A577" s="43">
        <v>76.41</v>
      </c>
      <c r="B577" s="44">
        <v>42037</v>
      </c>
      <c r="C577" s="14"/>
      <c r="D577" t="s">
        <v>5</v>
      </c>
      <c r="E577" t="s">
        <v>30</v>
      </c>
      <c r="F577" t="s">
        <v>16</v>
      </c>
      <c r="G577" t="s">
        <v>28</v>
      </c>
      <c r="J577" s="2" t="s">
        <v>5</v>
      </c>
      <c r="K577" s="26" t="s">
        <v>30</v>
      </c>
      <c r="L577" s="2" t="s">
        <v>16</v>
      </c>
      <c r="M577" s="2" t="s">
        <v>256</v>
      </c>
      <c r="P577" t="s">
        <v>575</v>
      </c>
    </row>
    <row r="578" spans="1:16" x14ac:dyDescent="0.25">
      <c r="A578" s="43">
        <v>66.7</v>
      </c>
      <c r="B578" s="44">
        <v>42037</v>
      </c>
      <c r="C578" s="14"/>
      <c r="D578" t="s">
        <v>5</v>
      </c>
      <c r="E578" t="s">
        <v>30</v>
      </c>
      <c r="F578" t="s">
        <v>16</v>
      </c>
      <c r="G578" t="s">
        <v>28</v>
      </c>
      <c r="J578" s="2" t="s">
        <v>5</v>
      </c>
      <c r="K578" s="26" t="s">
        <v>30</v>
      </c>
      <c r="L578" s="2" t="s">
        <v>16</v>
      </c>
      <c r="M578" s="2" t="s">
        <v>256</v>
      </c>
      <c r="P578" t="s">
        <v>576</v>
      </c>
    </row>
    <row r="579" spans="1:16" x14ac:dyDescent="0.25">
      <c r="A579" s="43">
        <v>-150</v>
      </c>
      <c r="B579" s="44">
        <v>42037</v>
      </c>
      <c r="C579" s="14"/>
      <c r="D579" s="2" t="s">
        <v>9</v>
      </c>
      <c r="E579" s="2" t="s">
        <v>30</v>
      </c>
      <c r="F579" s="2" t="s">
        <v>46</v>
      </c>
      <c r="G579" s="3" t="s">
        <v>196</v>
      </c>
      <c r="H579" s="2"/>
      <c r="J579" t="s">
        <v>5</v>
      </c>
      <c r="K579" t="s">
        <v>30</v>
      </c>
      <c r="L579" t="s">
        <v>6</v>
      </c>
      <c r="P579" t="s">
        <v>664</v>
      </c>
    </row>
    <row r="580" spans="1:16" x14ac:dyDescent="0.25">
      <c r="A580" s="43">
        <v>-35</v>
      </c>
      <c r="B580" s="44">
        <v>42037</v>
      </c>
      <c r="C580" s="14"/>
      <c r="D580" s="2" t="s">
        <v>9</v>
      </c>
      <c r="E580" s="2" t="s">
        <v>30</v>
      </c>
      <c r="F580" s="2" t="s">
        <v>46</v>
      </c>
      <c r="G580" s="3" t="s">
        <v>47</v>
      </c>
      <c r="H580" s="2" t="s">
        <v>360</v>
      </c>
      <c r="J580" t="s">
        <v>5</v>
      </c>
      <c r="K580" t="s">
        <v>30</v>
      </c>
      <c r="L580" t="s">
        <v>6</v>
      </c>
      <c r="P580" t="s">
        <v>665</v>
      </c>
    </row>
    <row r="581" spans="1:16" x14ac:dyDescent="0.25">
      <c r="A581" s="43">
        <v>-50</v>
      </c>
      <c r="B581" s="44">
        <v>42037</v>
      </c>
      <c r="C581" s="14"/>
      <c r="D581" s="2" t="s">
        <v>9</v>
      </c>
      <c r="E581" s="2" t="s">
        <v>30</v>
      </c>
      <c r="F581" s="2" t="s">
        <v>46</v>
      </c>
      <c r="G581" s="3" t="s">
        <v>47</v>
      </c>
      <c r="H581" s="2" t="s">
        <v>360</v>
      </c>
      <c r="J581" t="s">
        <v>5</v>
      </c>
      <c r="K581" t="s">
        <v>30</v>
      </c>
      <c r="L581" t="s">
        <v>6</v>
      </c>
      <c r="P581" t="s">
        <v>666</v>
      </c>
    </row>
    <row r="582" spans="1:16" x14ac:dyDescent="0.25">
      <c r="A582" s="43">
        <v>235</v>
      </c>
      <c r="B582" s="44">
        <v>42037</v>
      </c>
      <c r="C582" s="14"/>
      <c r="D582" s="2" t="s">
        <v>5</v>
      </c>
      <c r="E582" s="2" t="s">
        <v>30</v>
      </c>
      <c r="F582" s="2" t="s">
        <v>16</v>
      </c>
      <c r="G582" s="3" t="s">
        <v>45</v>
      </c>
      <c r="H582" s="2"/>
      <c r="J582" t="s">
        <v>5</v>
      </c>
      <c r="K582" t="s">
        <v>30</v>
      </c>
      <c r="L582" t="s">
        <v>6</v>
      </c>
      <c r="P582" t="s">
        <v>667</v>
      </c>
    </row>
    <row r="583" spans="1:16" x14ac:dyDescent="0.25">
      <c r="A583" s="43">
        <v>57.96</v>
      </c>
      <c r="B583" s="44">
        <v>42038</v>
      </c>
      <c r="C583" s="14"/>
      <c r="D583" t="s">
        <v>5</v>
      </c>
      <c r="E583" t="s">
        <v>30</v>
      </c>
      <c r="F583" t="s">
        <v>16</v>
      </c>
      <c r="G583" t="s">
        <v>28</v>
      </c>
      <c r="J583" s="2" t="s">
        <v>5</v>
      </c>
      <c r="K583" s="26" t="s">
        <v>30</v>
      </c>
      <c r="L583" s="2" t="s">
        <v>16</v>
      </c>
      <c r="M583" s="2" t="s">
        <v>83</v>
      </c>
      <c r="P583" t="s">
        <v>577</v>
      </c>
    </row>
    <row r="584" spans="1:16" x14ac:dyDescent="0.25">
      <c r="A584" s="43">
        <v>37.57</v>
      </c>
      <c r="B584" s="44">
        <v>42038</v>
      </c>
      <c r="C584" s="14"/>
      <c r="D584" t="s">
        <v>5</v>
      </c>
      <c r="E584" t="s">
        <v>30</v>
      </c>
      <c r="F584" t="s">
        <v>16</v>
      </c>
      <c r="G584" t="s">
        <v>28</v>
      </c>
      <c r="J584" s="2" t="s">
        <v>5</v>
      </c>
      <c r="K584" s="26" t="s">
        <v>30</v>
      </c>
      <c r="L584" s="2" t="s">
        <v>16</v>
      </c>
      <c r="M584" s="2" t="s">
        <v>83</v>
      </c>
      <c r="P584" t="s">
        <v>578</v>
      </c>
    </row>
    <row r="585" spans="1:16" x14ac:dyDescent="0.25">
      <c r="A585" s="23">
        <v>107</v>
      </c>
      <c r="B585" s="22">
        <v>42039</v>
      </c>
      <c r="C585" s="14"/>
      <c r="D585" s="23" t="s">
        <v>20</v>
      </c>
      <c r="E585" s="23" t="s">
        <v>8</v>
      </c>
      <c r="F585" s="23" t="s">
        <v>23</v>
      </c>
      <c r="J585" t="s">
        <v>5</v>
      </c>
      <c r="K585" t="s">
        <v>8</v>
      </c>
      <c r="L585" t="s">
        <v>16</v>
      </c>
      <c r="M585" t="s">
        <v>17</v>
      </c>
      <c r="P585" t="s">
        <v>27</v>
      </c>
    </row>
    <row r="586" spans="1:16" x14ac:dyDescent="0.25">
      <c r="A586" s="43">
        <v>-12</v>
      </c>
      <c r="B586" s="44">
        <v>42039</v>
      </c>
      <c r="C586" s="14"/>
      <c r="D586" s="2" t="s">
        <v>9</v>
      </c>
      <c r="E586" s="2" t="s">
        <v>30</v>
      </c>
      <c r="F586" s="2" t="s">
        <v>46</v>
      </c>
      <c r="G586" s="3" t="s">
        <v>285</v>
      </c>
      <c r="H586" s="2" t="s">
        <v>327</v>
      </c>
      <c r="J586" t="s">
        <v>5</v>
      </c>
      <c r="K586" t="s">
        <v>30</v>
      </c>
      <c r="L586" t="s">
        <v>6</v>
      </c>
      <c r="P586" t="s">
        <v>668</v>
      </c>
    </row>
    <row r="587" spans="1:16" x14ac:dyDescent="0.25">
      <c r="A587" s="43">
        <v>-139</v>
      </c>
      <c r="B587" s="44">
        <v>42039</v>
      </c>
      <c r="C587" s="14"/>
      <c r="D587" s="2" t="s">
        <v>9</v>
      </c>
      <c r="E587" s="2" t="s">
        <v>30</v>
      </c>
      <c r="F587" s="2" t="s">
        <v>46</v>
      </c>
      <c r="G587" s="3" t="s">
        <v>47</v>
      </c>
      <c r="H587" s="2" t="s">
        <v>548</v>
      </c>
      <c r="J587" t="s">
        <v>5</v>
      </c>
      <c r="K587" t="s">
        <v>30</v>
      </c>
      <c r="L587" t="s">
        <v>6</v>
      </c>
      <c r="P587" t="s">
        <v>669</v>
      </c>
    </row>
    <row r="588" spans="1:16" x14ac:dyDescent="0.25">
      <c r="A588" s="43">
        <v>-278</v>
      </c>
      <c r="B588" s="44">
        <v>42039</v>
      </c>
      <c r="C588" s="14"/>
      <c r="D588" s="2" t="s">
        <v>9</v>
      </c>
      <c r="E588" s="2" t="s">
        <v>30</v>
      </c>
      <c r="F588" s="2" t="s">
        <v>46</v>
      </c>
      <c r="G588" s="3" t="s">
        <v>47</v>
      </c>
      <c r="H588" s="2" t="s">
        <v>548</v>
      </c>
      <c r="J588" t="s">
        <v>5</v>
      </c>
      <c r="K588" t="s">
        <v>30</v>
      </c>
      <c r="L588" t="s">
        <v>6</v>
      </c>
      <c r="P588" t="s">
        <v>670</v>
      </c>
    </row>
    <row r="589" spans="1:16" x14ac:dyDescent="0.25">
      <c r="A589" s="43">
        <v>4.33</v>
      </c>
      <c r="B589" s="44">
        <v>42039</v>
      </c>
      <c r="C589" s="14"/>
      <c r="D589" s="2" t="s">
        <v>9</v>
      </c>
      <c r="E589" s="2" t="s">
        <v>30</v>
      </c>
      <c r="F589" s="2" t="s">
        <v>46</v>
      </c>
      <c r="G589" s="3" t="s">
        <v>47</v>
      </c>
      <c r="H589" s="2" t="s">
        <v>48</v>
      </c>
      <c r="J589" t="s">
        <v>5</v>
      </c>
      <c r="K589" t="s">
        <v>30</v>
      </c>
      <c r="L589" t="s">
        <v>6</v>
      </c>
      <c r="P589" t="s">
        <v>671</v>
      </c>
    </row>
    <row r="590" spans="1:16" x14ac:dyDescent="0.25">
      <c r="A590" s="43">
        <v>9</v>
      </c>
      <c r="B590" s="44">
        <v>42039</v>
      </c>
      <c r="C590" s="14"/>
      <c r="D590" s="2" t="s">
        <v>9</v>
      </c>
      <c r="E590" s="2" t="s">
        <v>30</v>
      </c>
      <c r="F590" s="2" t="s">
        <v>46</v>
      </c>
      <c r="G590" s="3" t="s">
        <v>47</v>
      </c>
      <c r="H590" s="2" t="s">
        <v>48</v>
      </c>
      <c r="J590" t="s">
        <v>5</v>
      </c>
      <c r="K590" t="s">
        <v>30</v>
      </c>
      <c r="L590" t="s">
        <v>6</v>
      </c>
      <c r="P590" t="s">
        <v>672</v>
      </c>
    </row>
    <row r="591" spans="1:16" x14ac:dyDescent="0.25">
      <c r="A591" s="43">
        <v>-10</v>
      </c>
      <c r="B591" s="44">
        <v>42039</v>
      </c>
      <c r="C591" s="14"/>
      <c r="D591" s="2" t="s">
        <v>9</v>
      </c>
      <c r="E591" s="2" t="s">
        <v>30</v>
      </c>
      <c r="F591" s="2" t="s">
        <v>46</v>
      </c>
      <c r="G591" s="3" t="s">
        <v>115</v>
      </c>
      <c r="H591" s="2" t="s">
        <v>116</v>
      </c>
      <c r="J591" t="s">
        <v>5</v>
      </c>
      <c r="K591" t="s">
        <v>30</v>
      </c>
      <c r="L591" t="s">
        <v>6</v>
      </c>
      <c r="P591" t="s">
        <v>673</v>
      </c>
    </row>
    <row r="592" spans="1:16" x14ac:dyDescent="0.25">
      <c r="A592" s="43">
        <v>134.66999999999999</v>
      </c>
      <c r="B592" s="44">
        <v>42039</v>
      </c>
      <c r="C592" s="14"/>
      <c r="D592" s="2" t="s">
        <v>5</v>
      </c>
      <c r="E592" s="2" t="s">
        <v>30</v>
      </c>
      <c r="F592" s="2" t="s">
        <v>16</v>
      </c>
      <c r="G592" s="3" t="s">
        <v>83</v>
      </c>
      <c r="H592" s="2"/>
      <c r="J592" t="s">
        <v>5</v>
      </c>
      <c r="K592" t="s">
        <v>30</v>
      </c>
      <c r="L592" t="s">
        <v>6</v>
      </c>
      <c r="P592" t="s">
        <v>674</v>
      </c>
    </row>
    <row r="593" spans="1:16" x14ac:dyDescent="0.25">
      <c r="A593" s="43">
        <v>291</v>
      </c>
      <c r="B593" s="44">
        <v>42039</v>
      </c>
      <c r="C593" s="14"/>
      <c r="D593" s="2" t="s">
        <v>5</v>
      </c>
      <c r="E593" s="2" t="s">
        <v>30</v>
      </c>
      <c r="F593" s="2" t="s">
        <v>16</v>
      </c>
      <c r="G593" s="3" t="s">
        <v>83</v>
      </c>
      <c r="H593" s="2"/>
      <c r="J593" t="s">
        <v>5</v>
      </c>
      <c r="K593" t="s">
        <v>30</v>
      </c>
      <c r="L593" t="s">
        <v>6</v>
      </c>
      <c r="P593" t="s">
        <v>675</v>
      </c>
    </row>
    <row r="594" spans="1:16" x14ac:dyDescent="0.25">
      <c r="A594" s="43">
        <v>291</v>
      </c>
      <c r="B594" s="44">
        <v>42042</v>
      </c>
      <c r="C594" s="14"/>
      <c r="D594" t="s">
        <v>5</v>
      </c>
      <c r="E594" t="s">
        <v>30</v>
      </c>
      <c r="F594" t="s">
        <v>16</v>
      </c>
      <c r="G594" t="s">
        <v>28</v>
      </c>
      <c r="J594" s="2" t="s">
        <v>5</v>
      </c>
      <c r="K594" s="26" t="s">
        <v>30</v>
      </c>
      <c r="L594" s="2" t="s">
        <v>16</v>
      </c>
      <c r="M594" s="2" t="s">
        <v>83</v>
      </c>
      <c r="P594" t="s">
        <v>579</v>
      </c>
    </row>
    <row r="595" spans="1:16" x14ac:dyDescent="0.25">
      <c r="A595" s="43">
        <v>134.66999999999999</v>
      </c>
      <c r="B595" s="44">
        <v>42042</v>
      </c>
      <c r="C595" s="14"/>
      <c r="D595" t="s">
        <v>5</v>
      </c>
      <c r="E595" t="s">
        <v>30</v>
      </c>
      <c r="F595" t="s">
        <v>16</v>
      </c>
      <c r="G595" t="s">
        <v>28</v>
      </c>
      <c r="J595" s="2" t="s">
        <v>5</v>
      </c>
      <c r="K595" s="26" t="s">
        <v>30</v>
      </c>
      <c r="L595" s="2" t="s">
        <v>16</v>
      </c>
      <c r="M595" s="2" t="s">
        <v>83</v>
      </c>
      <c r="P595" t="s">
        <v>580</v>
      </c>
    </row>
    <row r="596" spans="1:16" x14ac:dyDescent="0.25">
      <c r="A596" s="43">
        <v>-12</v>
      </c>
      <c r="B596" s="44">
        <v>42042</v>
      </c>
      <c r="C596" s="14"/>
      <c r="D596" s="2" t="s">
        <v>9</v>
      </c>
      <c r="E596" s="2" t="s">
        <v>30</v>
      </c>
      <c r="F596" s="2" t="s">
        <v>46</v>
      </c>
      <c r="G596" s="3" t="s">
        <v>285</v>
      </c>
      <c r="H596" s="2" t="s">
        <v>327</v>
      </c>
      <c r="J596" t="s">
        <v>5</v>
      </c>
      <c r="K596" t="s">
        <v>30</v>
      </c>
      <c r="L596" t="s">
        <v>6</v>
      </c>
      <c r="P596" t="s">
        <v>676</v>
      </c>
    </row>
    <row r="597" spans="1:16" x14ac:dyDescent="0.25">
      <c r="A597" s="43">
        <v>-5</v>
      </c>
      <c r="B597" s="44">
        <v>42042</v>
      </c>
      <c r="C597" s="14"/>
      <c r="D597" s="2" t="s">
        <v>9</v>
      </c>
      <c r="E597" s="2" t="s">
        <v>30</v>
      </c>
      <c r="F597" s="2" t="s">
        <v>46</v>
      </c>
      <c r="G597" s="3" t="s">
        <v>115</v>
      </c>
      <c r="H597" s="2" t="s">
        <v>116</v>
      </c>
      <c r="J597" t="s">
        <v>5</v>
      </c>
      <c r="K597" t="s">
        <v>30</v>
      </c>
      <c r="L597" t="s">
        <v>6</v>
      </c>
      <c r="P597" t="s">
        <v>677</v>
      </c>
    </row>
    <row r="598" spans="1:16" x14ac:dyDescent="0.25">
      <c r="A598" s="43">
        <v>-39</v>
      </c>
      <c r="B598" s="44">
        <v>42042</v>
      </c>
      <c r="C598" s="14"/>
      <c r="D598" s="2" t="s">
        <v>9</v>
      </c>
      <c r="E598" s="2" t="s">
        <v>30</v>
      </c>
      <c r="F598" s="2" t="s">
        <v>46</v>
      </c>
      <c r="G598" s="3" t="s">
        <v>302</v>
      </c>
      <c r="H598" s="2" t="s">
        <v>303</v>
      </c>
      <c r="J598" t="s">
        <v>5</v>
      </c>
      <c r="K598" t="s">
        <v>30</v>
      </c>
      <c r="L598" t="s">
        <v>6</v>
      </c>
      <c r="P598" t="s">
        <v>678</v>
      </c>
    </row>
    <row r="599" spans="1:16" x14ac:dyDescent="0.25">
      <c r="A599" s="43">
        <v>56</v>
      </c>
      <c r="B599" s="44">
        <v>42042</v>
      </c>
      <c r="C599" s="14"/>
      <c r="D599" s="2" t="s">
        <v>5</v>
      </c>
      <c r="E599" s="2" t="s">
        <v>30</v>
      </c>
      <c r="F599" s="2" t="s">
        <v>16</v>
      </c>
      <c r="G599" s="3" t="s">
        <v>45</v>
      </c>
      <c r="H599" s="2"/>
      <c r="J599" t="s">
        <v>5</v>
      </c>
      <c r="K599" t="s">
        <v>30</v>
      </c>
      <c r="L599" t="s">
        <v>6</v>
      </c>
      <c r="P599" t="s">
        <v>679</v>
      </c>
    </row>
    <row r="600" spans="1:16" x14ac:dyDescent="0.25">
      <c r="A600" s="2">
        <v>714</v>
      </c>
      <c r="B600" s="12">
        <v>42043</v>
      </c>
      <c r="C600" s="14"/>
      <c r="D600" t="s">
        <v>18</v>
      </c>
      <c r="E600" t="s">
        <v>8</v>
      </c>
      <c r="F600" t="s">
        <v>29</v>
      </c>
      <c r="G600" t="s">
        <v>41</v>
      </c>
      <c r="J600" t="s">
        <v>18</v>
      </c>
      <c r="K600" t="s">
        <v>8</v>
      </c>
      <c r="L600" t="s">
        <v>16</v>
      </c>
      <c r="M600" t="s">
        <v>19</v>
      </c>
      <c r="P600" t="s">
        <v>560</v>
      </c>
    </row>
    <row r="601" spans="1:16" x14ac:dyDescent="0.25">
      <c r="A601" s="43">
        <v>299.97000000000003</v>
      </c>
      <c r="B601" s="44">
        <v>42043</v>
      </c>
      <c r="C601" s="14"/>
      <c r="D601" s="2" t="s">
        <v>18</v>
      </c>
      <c r="E601" s="2" t="s">
        <v>30</v>
      </c>
      <c r="F601" s="2" t="s">
        <v>29</v>
      </c>
      <c r="G601" s="2"/>
      <c r="H601" s="2"/>
      <c r="J601" t="s">
        <v>5</v>
      </c>
      <c r="K601" t="s">
        <v>30</v>
      </c>
      <c r="L601" t="s">
        <v>16</v>
      </c>
      <c r="M601" t="s">
        <v>28</v>
      </c>
      <c r="P601" t="s">
        <v>629</v>
      </c>
    </row>
    <row r="602" spans="1:16" x14ac:dyDescent="0.25">
      <c r="A602" s="43">
        <v>118.23</v>
      </c>
      <c r="B602" s="44">
        <v>42043</v>
      </c>
      <c r="C602" s="14"/>
      <c r="D602" s="2" t="s">
        <v>20</v>
      </c>
      <c r="E602" s="2" t="s">
        <v>30</v>
      </c>
      <c r="F602" s="2" t="s">
        <v>49</v>
      </c>
      <c r="G602" s="3" t="s">
        <v>285</v>
      </c>
      <c r="H602" s="2" t="s">
        <v>287</v>
      </c>
      <c r="J602" t="s">
        <v>18</v>
      </c>
      <c r="K602" t="s">
        <v>30</v>
      </c>
      <c r="L602" t="s">
        <v>29</v>
      </c>
      <c r="P602" t="s">
        <v>680</v>
      </c>
    </row>
    <row r="603" spans="1:16" x14ac:dyDescent="0.25">
      <c r="A603" s="43">
        <v>14.99</v>
      </c>
      <c r="B603" s="44">
        <v>42043</v>
      </c>
      <c r="C603" s="14"/>
      <c r="D603" s="2" t="s">
        <v>20</v>
      </c>
      <c r="E603" s="2" t="s">
        <v>30</v>
      </c>
      <c r="F603" s="2" t="s">
        <v>49</v>
      </c>
      <c r="G603" s="3" t="s">
        <v>285</v>
      </c>
      <c r="H603" s="2" t="s">
        <v>287</v>
      </c>
      <c r="J603" t="s">
        <v>18</v>
      </c>
      <c r="K603" t="s">
        <v>30</v>
      </c>
      <c r="L603" t="s">
        <v>29</v>
      </c>
      <c r="P603" t="s">
        <v>681</v>
      </c>
    </row>
    <row r="604" spans="1:16" x14ac:dyDescent="0.25">
      <c r="A604" s="43">
        <v>166.75</v>
      </c>
      <c r="B604" s="44">
        <v>42043</v>
      </c>
      <c r="C604" s="14"/>
      <c r="D604" s="2" t="s">
        <v>20</v>
      </c>
      <c r="E604" s="2" t="s">
        <v>30</v>
      </c>
      <c r="F604" s="2" t="s">
        <v>49</v>
      </c>
      <c r="G604" s="3" t="s">
        <v>285</v>
      </c>
      <c r="H604" s="2" t="s">
        <v>287</v>
      </c>
      <c r="J604" t="s">
        <v>18</v>
      </c>
      <c r="K604" t="s">
        <v>30</v>
      </c>
      <c r="L604" t="s">
        <v>29</v>
      </c>
      <c r="P604" t="s">
        <v>682</v>
      </c>
    </row>
    <row r="605" spans="1:16" x14ac:dyDescent="0.25">
      <c r="A605" s="43">
        <v>387</v>
      </c>
      <c r="B605" s="44">
        <v>42045</v>
      </c>
      <c r="C605" s="14"/>
      <c r="D605" t="s">
        <v>5</v>
      </c>
      <c r="E605" t="s">
        <v>30</v>
      </c>
      <c r="F605" t="s">
        <v>16</v>
      </c>
      <c r="G605" t="s">
        <v>28</v>
      </c>
      <c r="J605" s="2" t="s">
        <v>5</v>
      </c>
      <c r="K605" s="26" t="s">
        <v>30</v>
      </c>
      <c r="L605" s="2" t="s">
        <v>16</v>
      </c>
      <c r="M605" s="2" t="s">
        <v>45</v>
      </c>
      <c r="P605" t="s">
        <v>581</v>
      </c>
    </row>
    <row r="606" spans="1:16" x14ac:dyDescent="0.25">
      <c r="A606" s="43">
        <v>336</v>
      </c>
      <c r="B606" s="44">
        <v>42045</v>
      </c>
      <c r="C606" s="14"/>
      <c r="D606" t="s">
        <v>5</v>
      </c>
      <c r="E606" t="s">
        <v>30</v>
      </c>
      <c r="F606" t="s">
        <v>16</v>
      </c>
      <c r="G606" t="s">
        <v>28</v>
      </c>
      <c r="J606" s="2" t="s">
        <v>5</v>
      </c>
      <c r="K606" s="26" t="s">
        <v>30</v>
      </c>
      <c r="L606" s="2" t="s">
        <v>16</v>
      </c>
      <c r="M606" s="2" t="s">
        <v>45</v>
      </c>
      <c r="P606" t="s">
        <v>582</v>
      </c>
    </row>
    <row r="607" spans="1:16" x14ac:dyDescent="0.25">
      <c r="A607" s="43">
        <v>258</v>
      </c>
      <c r="B607" s="44">
        <v>42045</v>
      </c>
      <c r="C607" s="14"/>
      <c r="D607" t="s">
        <v>5</v>
      </c>
      <c r="E607" t="s">
        <v>30</v>
      </c>
      <c r="F607" t="s">
        <v>16</v>
      </c>
      <c r="G607" t="s">
        <v>28</v>
      </c>
      <c r="J607" s="2" t="s">
        <v>5</v>
      </c>
      <c r="K607" s="26" t="s">
        <v>30</v>
      </c>
      <c r="L607" s="2" t="s">
        <v>16</v>
      </c>
      <c r="M607" s="2" t="s">
        <v>45</v>
      </c>
      <c r="P607" t="s">
        <v>583</v>
      </c>
    </row>
    <row r="608" spans="1:16" x14ac:dyDescent="0.25">
      <c r="A608" s="43">
        <v>238</v>
      </c>
      <c r="B608" s="44">
        <v>42045</v>
      </c>
      <c r="C608" s="14"/>
      <c r="D608" t="s">
        <v>5</v>
      </c>
      <c r="E608" t="s">
        <v>30</v>
      </c>
      <c r="F608" t="s">
        <v>16</v>
      </c>
      <c r="G608" t="s">
        <v>28</v>
      </c>
      <c r="J608" s="2" t="s">
        <v>5</v>
      </c>
      <c r="K608" s="26" t="s">
        <v>30</v>
      </c>
      <c r="L608" s="2" t="s">
        <v>16</v>
      </c>
      <c r="M608" s="2" t="s">
        <v>45</v>
      </c>
      <c r="P608" t="s">
        <v>584</v>
      </c>
    </row>
    <row r="609" spans="1:16" x14ac:dyDescent="0.25">
      <c r="A609" s="43">
        <v>235</v>
      </c>
      <c r="B609" s="44">
        <v>42045</v>
      </c>
      <c r="C609" s="14"/>
      <c r="D609" t="s">
        <v>5</v>
      </c>
      <c r="E609" t="s">
        <v>30</v>
      </c>
      <c r="F609" t="s">
        <v>16</v>
      </c>
      <c r="G609" t="s">
        <v>28</v>
      </c>
      <c r="J609" s="2" t="s">
        <v>5</v>
      </c>
      <c r="K609" s="26" t="s">
        <v>30</v>
      </c>
      <c r="L609" s="2" t="s">
        <v>16</v>
      </c>
      <c r="M609" s="2" t="s">
        <v>45</v>
      </c>
      <c r="P609" t="s">
        <v>585</v>
      </c>
    </row>
    <row r="610" spans="1:16" x14ac:dyDescent="0.25">
      <c r="A610" s="43">
        <v>192</v>
      </c>
      <c r="B610" s="44">
        <v>42045</v>
      </c>
      <c r="C610" s="14"/>
      <c r="D610" t="s">
        <v>5</v>
      </c>
      <c r="E610" t="s">
        <v>30</v>
      </c>
      <c r="F610" t="s">
        <v>16</v>
      </c>
      <c r="G610" t="s">
        <v>28</v>
      </c>
      <c r="J610" s="2" t="s">
        <v>5</v>
      </c>
      <c r="K610" s="26" t="s">
        <v>30</v>
      </c>
      <c r="L610" s="2" t="s">
        <v>16</v>
      </c>
      <c r="M610" s="2" t="s">
        <v>45</v>
      </c>
      <c r="P610" t="s">
        <v>586</v>
      </c>
    </row>
    <row r="611" spans="1:16" x14ac:dyDescent="0.25">
      <c r="A611" s="43">
        <v>183</v>
      </c>
      <c r="B611" s="44">
        <v>42045</v>
      </c>
      <c r="C611" s="14"/>
      <c r="D611" t="s">
        <v>5</v>
      </c>
      <c r="E611" t="s">
        <v>30</v>
      </c>
      <c r="F611" t="s">
        <v>16</v>
      </c>
      <c r="G611" t="s">
        <v>28</v>
      </c>
      <c r="J611" s="2" t="s">
        <v>5</v>
      </c>
      <c r="K611" s="26" t="s">
        <v>30</v>
      </c>
      <c r="L611" s="2" t="s">
        <v>16</v>
      </c>
      <c r="M611" s="2" t="s">
        <v>45</v>
      </c>
      <c r="P611" t="s">
        <v>587</v>
      </c>
    </row>
    <row r="612" spans="1:16" x14ac:dyDescent="0.25">
      <c r="A612" s="43">
        <v>157</v>
      </c>
      <c r="B612" s="44">
        <v>42045</v>
      </c>
      <c r="C612" s="14"/>
      <c r="D612" t="s">
        <v>5</v>
      </c>
      <c r="E612" t="s">
        <v>30</v>
      </c>
      <c r="F612" t="s">
        <v>16</v>
      </c>
      <c r="G612" t="s">
        <v>28</v>
      </c>
      <c r="J612" s="2" t="s">
        <v>5</v>
      </c>
      <c r="K612" s="26" t="s">
        <v>30</v>
      </c>
      <c r="L612" s="2" t="s">
        <v>16</v>
      </c>
      <c r="M612" s="2" t="s">
        <v>45</v>
      </c>
      <c r="P612" t="s">
        <v>588</v>
      </c>
    </row>
    <row r="613" spans="1:16" x14ac:dyDescent="0.25">
      <c r="A613" s="43">
        <v>129</v>
      </c>
      <c r="B613" s="44">
        <v>42045</v>
      </c>
      <c r="C613" s="14"/>
      <c r="D613" t="s">
        <v>5</v>
      </c>
      <c r="E613" t="s">
        <v>30</v>
      </c>
      <c r="F613" t="s">
        <v>16</v>
      </c>
      <c r="G613" t="s">
        <v>28</v>
      </c>
      <c r="J613" s="2" t="s">
        <v>5</v>
      </c>
      <c r="K613" s="26" t="s">
        <v>30</v>
      </c>
      <c r="L613" s="2" t="s">
        <v>16</v>
      </c>
      <c r="M613" s="2" t="s">
        <v>45</v>
      </c>
      <c r="P613" t="s">
        <v>589</v>
      </c>
    </row>
    <row r="614" spans="1:16" x14ac:dyDescent="0.25">
      <c r="A614" s="43">
        <v>110</v>
      </c>
      <c r="B614" s="44">
        <v>42045</v>
      </c>
      <c r="C614" s="14"/>
      <c r="D614" t="s">
        <v>5</v>
      </c>
      <c r="E614" t="s">
        <v>30</v>
      </c>
      <c r="F614" t="s">
        <v>16</v>
      </c>
      <c r="G614" t="s">
        <v>28</v>
      </c>
      <c r="J614" s="2" t="s">
        <v>5</v>
      </c>
      <c r="K614" s="26" t="s">
        <v>30</v>
      </c>
      <c r="L614" s="2" t="s">
        <v>16</v>
      </c>
      <c r="M614" s="2" t="s">
        <v>45</v>
      </c>
      <c r="P614" t="s">
        <v>590</v>
      </c>
    </row>
    <row r="615" spans="1:16" x14ac:dyDescent="0.25">
      <c r="A615" s="43">
        <v>84</v>
      </c>
      <c r="B615" s="44">
        <v>42045</v>
      </c>
      <c r="C615" s="14"/>
      <c r="D615" t="s">
        <v>5</v>
      </c>
      <c r="E615" t="s">
        <v>30</v>
      </c>
      <c r="F615" t="s">
        <v>16</v>
      </c>
      <c r="G615" t="s">
        <v>28</v>
      </c>
      <c r="J615" s="2" t="s">
        <v>5</v>
      </c>
      <c r="K615" s="26" t="s">
        <v>30</v>
      </c>
      <c r="L615" s="2" t="s">
        <v>16</v>
      </c>
      <c r="M615" s="2" t="s">
        <v>45</v>
      </c>
      <c r="P615" t="s">
        <v>591</v>
      </c>
    </row>
    <row r="616" spans="1:16" x14ac:dyDescent="0.25">
      <c r="A616" s="43">
        <v>56</v>
      </c>
      <c r="B616" s="44">
        <v>42045</v>
      </c>
      <c r="C616" s="14"/>
      <c r="D616" t="s">
        <v>5</v>
      </c>
      <c r="E616" t="s">
        <v>30</v>
      </c>
      <c r="F616" t="s">
        <v>16</v>
      </c>
      <c r="G616" t="s">
        <v>28</v>
      </c>
      <c r="J616" s="2" t="s">
        <v>5</v>
      </c>
      <c r="K616" s="26" t="s">
        <v>30</v>
      </c>
      <c r="L616" s="2" t="s">
        <v>16</v>
      </c>
      <c r="M616" s="2" t="s">
        <v>45</v>
      </c>
      <c r="P616" t="s">
        <v>592</v>
      </c>
    </row>
    <row r="617" spans="1:16" x14ac:dyDescent="0.25">
      <c r="A617" s="43">
        <v>35</v>
      </c>
      <c r="B617" s="44">
        <v>42045</v>
      </c>
      <c r="C617" s="14"/>
      <c r="D617" t="s">
        <v>5</v>
      </c>
      <c r="E617" t="s">
        <v>30</v>
      </c>
      <c r="F617" t="s">
        <v>16</v>
      </c>
      <c r="G617" t="s">
        <v>28</v>
      </c>
      <c r="J617" s="2" t="s">
        <v>5</v>
      </c>
      <c r="K617" s="26" t="s">
        <v>30</v>
      </c>
      <c r="L617" s="2" t="s">
        <v>16</v>
      </c>
      <c r="M617" s="2" t="s">
        <v>45</v>
      </c>
      <c r="P617" t="s">
        <v>593</v>
      </c>
    </row>
    <row r="618" spans="1:16" x14ac:dyDescent="0.25">
      <c r="A618" s="50">
        <v>75</v>
      </c>
      <c r="B618" s="51">
        <v>42046</v>
      </c>
      <c r="C618" s="14"/>
      <c r="D618" t="s">
        <v>20</v>
      </c>
      <c r="E618" t="s">
        <v>24</v>
      </c>
      <c r="F618" t="s">
        <v>273</v>
      </c>
      <c r="G618" t="s">
        <v>21</v>
      </c>
      <c r="J618" t="s">
        <v>5</v>
      </c>
      <c r="K618" t="s">
        <v>16</v>
      </c>
      <c r="L618" t="s">
        <v>566</v>
      </c>
      <c r="M618" t="s">
        <v>567</v>
      </c>
      <c r="N618" t="s">
        <v>270</v>
      </c>
      <c r="P618" t="s">
        <v>565</v>
      </c>
    </row>
    <row r="619" spans="1:16" x14ac:dyDescent="0.25">
      <c r="A619" s="2">
        <v>714</v>
      </c>
      <c r="B619" s="5">
        <v>42047</v>
      </c>
      <c r="C619" s="14"/>
      <c r="D619" t="s">
        <v>18</v>
      </c>
      <c r="E619" t="s">
        <v>8</v>
      </c>
      <c r="F619" t="s">
        <v>16</v>
      </c>
      <c r="G619" t="s">
        <v>19</v>
      </c>
      <c r="J619" t="s">
        <v>5</v>
      </c>
      <c r="K619" t="s">
        <v>8</v>
      </c>
      <c r="L619" t="s">
        <v>16</v>
      </c>
      <c r="M619" t="s">
        <v>17</v>
      </c>
      <c r="P619" t="s">
        <v>559</v>
      </c>
    </row>
    <row r="620" spans="1:16" x14ac:dyDescent="0.25">
      <c r="A620" s="43">
        <v>272.5</v>
      </c>
      <c r="B620" s="44">
        <v>42047</v>
      </c>
      <c r="C620" s="14"/>
      <c r="D620" s="2" t="s">
        <v>18</v>
      </c>
      <c r="E620" s="2" t="s">
        <v>30</v>
      </c>
      <c r="F620" s="2" t="s">
        <v>29</v>
      </c>
      <c r="G620" s="2"/>
      <c r="H620" s="2"/>
      <c r="J620" t="s">
        <v>5</v>
      </c>
      <c r="K620" t="s">
        <v>30</v>
      </c>
      <c r="L620" t="s">
        <v>16</v>
      </c>
      <c r="M620" t="s">
        <v>28</v>
      </c>
      <c r="P620" t="s">
        <v>630</v>
      </c>
    </row>
    <row r="621" spans="1:16" x14ac:dyDescent="0.25">
      <c r="A621" s="43">
        <v>685</v>
      </c>
      <c r="B621" s="44">
        <v>42047</v>
      </c>
      <c r="C621" s="14"/>
      <c r="D621" s="2" t="s">
        <v>5</v>
      </c>
      <c r="E621" s="2" t="s">
        <v>30</v>
      </c>
      <c r="F621" s="2" t="s">
        <v>16</v>
      </c>
      <c r="G621" s="2" t="s">
        <v>95</v>
      </c>
      <c r="H621" s="2" t="s">
        <v>147</v>
      </c>
      <c r="J621" t="s">
        <v>5</v>
      </c>
      <c r="K621" t="s">
        <v>30</v>
      </c>
      <c r="L621" t="s">
        <v>16</v>
      </c>
      <c r="M621" t="s">
        <v>28</v>
      </c>
      <c r="P621" t="s">
        <v>631</v>
      </c>
    </row>
    <row r="622" spans="1:16" x14ac:dyDescent="0.25">
      <c r="A622" s="43">
        <v>272.5</v>
      </c>
      <c r="B622" s="44">
        <v>42047</v>
      </c>
      <c r="C622" s="14"/>
      <c r="D622" s="2" t="s">
        <v>20</v>
      </c>
      <c r="E622" s="2" t="s">
        <v>30</v>
      </c>
      <c r="F622" s="2" t="s">
        <v>49</v>
      </c>
      <c r="G622" s="3" t="s">
        <v>26</v>
      </c>
      <c r="H622" s="2"/>
      <c r="J622" t="s">
        <v>18</v>
      </c>
      <c r="K622" t="s">
        <v>30</v>
      </c>
      <c r="L622" t="s">
        <v>29</v>
      </c>
      <c r="P622" t="s">
        <v>683</v>
      </c>
    </row>
    <row r="623" spans="1:16" x14ac:dyDescent="0.25">
      <c r="A623" s="43">
        <v>290.02999999999997</v>
      </c>
      <c r="B623" s="44">
        <v>42048</v>
      </c>
      <c r="C623" s="14"/>
      <c r="D623" s="2" t="s">
        <v>18</v>
      </c>
      <c r="E623" s="2" t="s">
        <v>30</v>
      </c>
      <c r="F623" s="2" t="s">
        <v>29</v>
      </c>
      <c r="G623" s="2"/>
      <c r="H623" s="2"/>
      <c r="J623" t="s">
        <v>5</v>
      </c>
      <c r="K623" t="s">
        <v>30</v>
      </c>
      <c r="L623" t="s">
        <v>16</v>
      </c>
      <c r="M623" t="s">
        <v>28</v>
      </c>
      <c r="P623" t="s">
        <v>633</v>
      </c>
    </row>
    <row r="624" spans="1:16" x14ac:dyDescent="0.25">
      <c r="A624" s="43">
        <v>30</v>
      </c>
      <c r="B624" s="44">
        <v>42048</v>
      </c>
      <c r="C624" s="14"/>
      <c r="D624" s="2" t="s">
        <v>20</v>
      </c>
      <c r="E624" s="2" t="s">
        <v>30</v>
      </c>
      <c r="F624" s="2" t="s">
        <v>49</v>
      </c>
      <c r="G624" s="3" t="s">
        <v>50</v>
      </c>
      <c r="H624" s="2" t="s">
        <v>469</v>
      </c>
      <c r="J624" t="s">
        <v>18</v>
      </c>
      <c r="K624" t="s">
        <v>30</v>
      </c>
      <c r="L624" t="s">
        <v>29</v>
      </c>
      <c r="P624" t="s">
        <v>684</v>
      </c>
    </row>
    <row r="625" spans="1:16" x14ac:dyDescent="0.25">
      <c r="A625" s="43">
        <v>57.21</v>
      </c>
      <c r="B625" s="44">
        <v>42048</v>
      </c>
      <c r="C625" s="14"/>
      <c r="D625" s="2" t="s">
        <v>20</v>
      </c>
      <c r="E625" s="2" t="s">
        <v>30</v>
      </c>
      <c r="F625" s="2" t="s">
        <v>49</v>
      </c>
      <c r="G625" s="3" t="s">
        <v>50</v>
      </c>
      <c r="H625" s="2" t="s">
        <v>472</v>
      </c>
      <c r="J625" t="s">
        <v>18</v>
      </c>
      <c r="K625" t="s">
        <v>30</v>
      </c>
      <c r="L625" t="s">
        <v>29</v>
      </c>
      <c r="P625" t="s">
        <v>685</v>
      </c>
    </row>
    <row r="626" spans="1:16" x14ac:dyDescent="0.25">
      <c r="A626" s="43">
        <v>57.2</v>
      </c>
      <c r="B626" s="44">
        <v>42048</v>
      </c>
      <c r="C626" s="14"/>
      <c r="D626" s="2" t="s">
        <v>20</v>
      </c>
      <c r="E626" s="2" t="s">
        <v>30</v>
      </c>
      <c r="F626" s="2" t="s">
        <v>49</v>
      </c>
      <c r="G626" s="3" t="s">
        <v>50</v>
      </c>
      <c r="H626" s="2" t="s">
        <v>472</v>
      </c>
      <c r="J626" t="s">
        <v>18</v>
      </c>
      <c r="K626" t="s">
        <v>30</v>
      </c>
      <c r="L626" t="s">
        <v>29</v>
      </c>
      <c r="P626" t="s">
        <v>686</v>
      </c>
    </row>
    <row r="627" spans="1:16" x14ac:dyDescent="0.25">
      <c r="A627" s="43">
        <v>-12</v>
      </c>
      <c r="B627" s="44">
        <v>42048</v>
      </c>
      <c r="C627" s="14"/>
      <c r="D627" s="2" t="s">
        <v>9</v>
      </c>
      <c r="E627" s="2" t="s">
        <v>30</v>
      </c>
      <c r="F627" s="2" t="s">
        <v>46</v>
      </c>
      <c r="G627" s="3" t="s">
        <v>285</v>
      </c>
      <c r="H627" s="2" t="s">
        <v>327</v>
      </c>
      <c r="J627" t="s">
        <v>5</v>
      </c>
      <c r="K627" t="s">
        <v>30</v>
      </c>
      <c r="L627" t="s">
        <v>6</v>
      </c>
      <c r="P627" t="s">
        <v>687</v>
      </c>
    </row>
    <row r="628" spans="1:16" x14ac:dyDescent="0.25">
      <c r="A628" s="43">
        <v>-12</v>
      </c>
      <c r="B628" s="44">
        <v>42048</v>
      </c>
      <c r="C628" s="14"/>
      <c r="D628" s="2" t="s">
        <v>9</v>
      </c>
      <c r="E628" s="2" t="s">
        <v>30</v>
      </c>
      <c r="F628" s="2" t="s">
        <v>46</v>
      </c>
      <c r="G628" s="3" t="s">
        <v>285</v>
      </c>
      <c r="H628" s="2" t="s">
        <v>327</v>
      </c>
      <c r="J628" t="s">
        <v>5</v>
      </c>
      <c r="K628" t="s">
        <v>30</v>
      </c>
      <c r="L628" t="s">
        <v>6</v>
      </c>
      <c r="P628" t="s">
        <v>688</v>
      </c>
    </row>
    <row r="629" spans="1:16" x14ac:dyDescent="0.25">
      <c r="A629" s="43">
        <v>-12</v>
      </c>
      <c r="B629" s="44">
        <v>42048</v>
      </c>
      <c r="C629" s="14"/>
      <c r="D629" s="2" t="s">
        <v>9</v>
      </c>
      <c r="E629" s="2" t="s">
        <v>30</v>
      </c>
      <c r="F629" s="2" t="s">
        <v>46</v>
      </c>
      <c r="G629" s="3" t="s">
        <v>285</v>
      </c>
      <c r="H629" s="2" t="s">
        <v>327</v>
      </c>
      <c r="J629" t="s">
        <v>5</v>
      </c>
      <c r="K629" t="s">
        <v>30</v>
      </c>
      <c r="L629" t="s">
        <v>6</v>
      </c>
      <c r="P629" t="s">
        <v>689</v>
      </c>
    </row>
    <row r="630" spans="1:16" x14ac:dyDescent="0.25">
      <c r="A630" s="43">
        <v>-10</v>
      </c>
      <c r="B630" s="44">
        <v>42048</v>
      </c>
      <c r="C630" s="14"/>
      <c r="D630" s="2" t="s">
        <v>9</v>
      </c>
      <c r="E630" s="2" t="s">
        <v>30</v>
      </c>
      <c r="F630" s="2" t="s">
        <v>46</v>
      </c>
      <c r="G630" s="3" t="s">
        <v>285</v>
      </c>
      <c r="H630" s="2" t="s">
        <v>287</v>
      </c>
      <c r="J630" t="s">
        <v>5</v>
      </c>
      <c r="K630" t="s">
        <v>30</v>
      </c>
      <c r="L630" t="s">
        <v>6</v>
      </c>
      <c r="P630" t="s">
        <v>690</v>
      </c>
    </row>
    <row r="631" spans="1:16" x14ac:dyDescent="0.25">
      <c r="A631" s="43">
        <v>-10</v>
      </c>
      <c r="B631" s="44">
        <v>42048</v>
      </c>
      <c r="C631" s="14"/>
      <c r="D631" s="2" t="s">
        <v>9</v>
      </c>
      <c r="E631" s="2" t="s">
        <v>30</v>
      </c>
      <c r="F631" s="2" t="s">
        <v>46</v>
      </c>
      <c r="G631" s="3" t="s">
        <v>285</v>
      </c>
      <c r="H631" s="2" t="s">
        <v>287</v>
      </c>
      <c r="J631" t="s">
        <v>5</v>
      </c>
      <c r="K631" t="s">
        <v>30</v>
      </c>
      <c r="L631" t="s">
        <v>6</v>
      </c>
      <c r="P631" t="s">
        <v>691</v>
      </c>
    </row>
    <row r="632" spans="1:16" x14ac:dyDescent="0.25">
      <c r="A632" s="43">
        <v>-10</v>
      </c>
      <c r="B632" s="44">
        <v>42048</v>
      </c>
      <c r="C632" s="14"/>
      <c r="D632" s="2" t="s">
        <v>9</v>
      </c>
      <c r="E632" s="2" t="s">
        <v>30</v>
      </c>
      <c r="F632" s="2" t="s">
        <v>46</v>
      </c>
      <c r="G632" s="3" t="s">
        <v>285</v>
      </c>
      <c r="H632" s="2" t="s">
        <v>287</v>
      </c>
      <c r="J632" t="s">
        <v>5</v>
      </c>
      <c r="K632" t="s">
        <v>30</v>
      </c>
      <c r="L632" t="s">
        <v>6</v>
      </c>
      <c r="P632" t="s">
        <v>692</v>
      </c>
    </row>
    <row r="633" spans="1:16" x14ac:dyDescent="0.25">
      <c r="A633" s="43">
        <v>-18</v>
      </c>
      <c r="B633" s="44">
        <v>42048</v>
      </c>
      <c r="C633" s="14"/>
      <c r="D633" s="2" t="s">
        <v>9</v>
      </c>
      <c r="E633" s="2" t="s">
        <v>30</v>
      </c>
      <c r="F633" s="2" t="s">
        <v>46</v>
      </c>
      <c r="G633" s="3" t="s">
        <v>285</v>
      </c>
      <c r="H633" s="2" t="s">
        <v>287</v>
      </c>
      <c r="J633" t="s">
        <v>5</v>
      </c>
      <c r="K633" t="s">
        <v>30</v>
      </c>
      <c r="L633" t="s">
        <v>6</v>
      </c>
      <c r="P633" t="s">
        <v>693</v>
      </c>
    </row>
    <row r="634" spans="1:16" x14ac:dyDescent="0.25">
      <c r="A634" s="43">
        <v>-10</v>
      </c>
      <c r="B634" s="44">
        <v>42048</v>
      </c>
      <c r="C634" s="14"/>
      <c r="D634" s="2" t="s">
        <v>9</v>
      </c>
      <c r="E634" s="2" t="s">
        <v>30</v>
      </c>
      <c r="F634" s="2" t="s">
        <v>46</v>
      </c>
      <c r="G634" s="3" t="s">
        <v>285</v>
      </c>
      <c r="H634" s="2" t="s">
        <v>287</v>
      </c>
      <c r="J634" t="s">
        <v>5</v>
      </c>
      <c r="K634" t="s">
        <v>30</v>
      </c>
      <c r="L634" t="s">
        <v>6</v>
      </c>
      <c r="P634" t="s">
        <v>694</v>
      </c>
    </row>
    <row r="635" spans="1:16" x14ac:dyDescent="0.25">
      <c r="A635" s="43">
        <v>-7.45</v>
      </c>
      <c r="B635" s="44">
        <v>42048</v>
      </c>
      <c r="C635" s="14"/>
      <c r="D635" s="2" t="s">
        <v>9</v>
      </c>
      <c r="E635" s="2" t="s">
        <v>30</v>
      </c>
      <c r="F635" s="2" t="s">
        <v>46</v>
      </c>
      <c r="G635" s="3" t="s">
        <v>47</v>
      </c>
      <c r="H635" s="2" t="s">
        <v>695</v>
      </c>
      <c r="J635" t="s">
        <v>5</v>
      </c>
      <c r="K635" t="s">
        <v>30</v>
      </c>
      <c r="L635" t="s">
        <v>6</v>
      </c>
      <c r="P635" t="s">
        <v>696</v>
      </c>
    </row>
    <row r="636" spans="1:16" x14ac:dyDescent="0.25">
      <c r="A636" s="43">
        <v>-9.4</v>
      </c>
      <c r="B636" s="44">
        <v>42048</v>
      </c>
      <c r="C636" s="14"/>
      <c r="D636" s="2" t="s">
        <v>9</v>
      </c>
      <c r="E636" s="2" t="s">
        <v>30</v>
      </c>
      <c r="F636" s="2" t="s">
        <v>46</v>
      </c>
      <c r="G636" s="3" t="s">
        <v>47</v>
      </c>
      <c r="H636" s="2" t="s">
        <v>695</v>
      </c>
      <c r="J636" t="s">
        <v>5</v>
      </c>
      <c r="K636" t="s">
        <v>30</v>
      </c>
      <c r="L636" t="s">
        <v>6</v>
      </c>
      <c r="P636" t="s">
        <v>697</v>
      </c>
    </row>
    <row r="637" spans="1:16" x14ac:dyDescent="0.25">
      <c r="A637" s="43">
        <v>-7.45</v>
      </c>
      <c r="B637" s="44">
        <v>42048</v>
      </c>
      <c r="C637" s="14"/>
      <c r="D637" s="2" t="s">
        <v>9</v>
      </c>
      <c r="E637" s="2" t="s">
        <v>30</v>
      </c>
      <c r="F637" s="2" t="s">
        <v>46</v>
      </c>
      <c r="G637" s="3" t="s">
        <v>47</v>
      </c>
      <c r="H637" s="2" t="s">
        <v>695</v>
      </c>
      <c r="J637" t="s">
        <v>5</v>
      </c>
      <c r="K637" t="s">
        <v>30</v>
      </c>
      <c r="L637" t="s">
        <v>6</v>
      </c>
      <c r="P637" t="s">
        <v>698</v>
      </c>
    </row>
    <row r="638" spans="1:16" x14ac:dyDescent="0.25">
      <c r="A638" s="43">
        <v>89</v>
      </c>
      <c r="B638" s="44">
        <v>42048</v>
      </c>
      <c r="C638" s="14"/>
      <c r="D638" s="2" t="s">
        <v>9</v>
      </c>
      <c r="E638" s="2" t="s">
        <v>30</v>
      </c>
      <c r="F638" s="2" t="s">
        <v>46</v>
      </c>
      <c r="G638" s="3" t="s">
        <v>47</v>
      </c>
      <c r="H638" s="2" t="s">
        <v>149</v>
      </c>
      <c r="J638" t="s">
        <v>5</v>
      </c>
      <c r="K638" t="s">
        <v>30</v>
      </c>
      <c r="L638" t="s">
        <v>6</v>
      </c>
      <c r="P638" t="s">
        <v>699</v>
      </c>
    </row>
    <row r="639" spans="1:16" x14ac:dyDescent="0.25">
      <c r="A639" s="43">
        <v>89</v>
      </c>
      <c r="B639" s="44">
        <v>42048</v>
      </c>
      <c r="C639" s="14"/>
      <c r="D639" s="2" t="s">
        <v>9</v>
      </c>
      <c r="E639" s="2" t="s">
        <v>30</v>
      </c>
      <c r="F639" s="2" t="s">
        <v>46</v>
      </c>
      <c r="G639" s="3" t="s">
        <v>47</v>
      </c>
      <c r="H639" s="2" t="s">
        <v>149</v>
      </c>
      <c r="J639" t="s">
        <v>5</v>
      </c>
      <c r="K639" t="s">
        <v>30</v>
      </c>
      <c r="L639" t="s">
        <v>6</v>
      </c>
      <c r="P639" t="s">
        <v>700</v>
      </c>
    </row>
    <row r="640" spans="1:16" x14ac:dyDescent="0.25">
      <c r="A640" s="43">
        <v>89</v>
      </c>
      <c r="B640" s="44">
        <v>42048</v>
      </c>
      <c r="C640" s="14"/>
      <c r="D640" s="2" t="s">
        <v>9</v>
      </c>
      <c r="E640" s="2" t="s">
        <v>30</v>
      </c>
      <c r="F640" s="2" t="s">
        <v>46</v>
      </c>
      <c r="G640" s="3" t="s">
        <v>47</v>
      </c>
      <c r="H640" s="2" t="s">
        <v>149</v>
      </c>
      <c r="J640" t="s">
        <v>5</v>
      </c>
      <c r="K640" t="s">
        <v>30</v>
      </c>
      <c r="L640" t="s">
        <v>6</v>
      </c>
      <c r="P640" t="s">
        <v>701</v>
      </c>
    </row>
    <row r="641" spans="1:16" x14ac:dyDescent="0.25">
      <c r="A641" s="43">
        <v>89</v>
      </c>
      <c r="B641" s="44">
        <v>42048</v>
      </c>
      <c r="C641" s="14"/>
      <c r="D641" s="2" t="s">
        <v>9</v>
      </c>
      <c r="E641" s="2" t="s">
        <v>30</v>
      </c>
      <c r="F641" s="2" t="s">
        <v>46</v>
      </c>
      <c r="G641" s="3" t="s">
        <v>47</v>
      </c>
      <c r="H641" s="2" t="s">
        <v>149</v>
      </c>
      <c r="J641" t="s">
        <v>5</v>
      </c>
      <c r="K641" t="s">
        <v>30</v>
      </c>
      <c r="L641" t="s">
        <v>6</v>
      </c>
      <c r="P641" t="s">
        <v>702</v>
      </c>
    </row>
    <row r="642" spans="1:16" x14ac:dyDescent="0.25">
      <c r="A642" s="43">
        <v>89</v>
      </c>
      <c r="B642" s="44">
        <v>42048</v>
      </c>
      <c r="C642" s="14"/>
      <c r="D642" s="2" t="s">
        <v>9</v>
      </c>
      <c r="E642" s="2" t="s">
        <v>30</v>
      </c>
      <c r="F642" s="2" t="s">
        <v>46</v>
      </c>
      <c r="G642" s="3" t="s">
        <v>47</v>
      </c>
      <c r="H642" s="2" t="s">
        <v>149</v>
      </c>
      <c r="J642" t="s">
        <v>5</v>
      </c>
      <c r="K642" t="s">
        <v>30</v>
      </c>
      <c r="L642" t="s">
        <v>6</v>
      </c>
      <c r="P642" t="s">
        <v>703</v>
      </c>
    </row>
    <row r="643" spans="1:16" x14ac:dyDescent="0.25">
      <c r="A643" s="43">
        <v>20</v>
      </c>
      <c r="B643" s="44">
        <v>42048</v>
      </c>
      <c r="C643" s="14"/>
      <c r="D643" s="2" t="s">
        <v>9</v>
      </c>
      <c r="E643" s="2" t="s">
        <v>30</v>
      </c>
      <c r="F643" s="2" t="s">
        <v>46</v>
      </c>
      <c r="G643" s="3" t="s">
        <v>47</v>
      </c>
      <c r="H643" s="2" t="s">
        <v>150</v>
      </c>
      <c r="J643" t="s">
        <v>5</v>
      </c>
      <c r="K643" t="s">
        <v>30</v>
      </c>
      <c r="L643" t="s">
        <v>6</v>
      </c>
      <c r="P643" t="s">
        <v>704</v>
      </c>
    </row>
    <row r="644" spans="1:16" x14ac:dyDescent="0.25">
      <c r="A644" s="43">
        <v>-89</v>
      </c>
      <c r="B644" s="44">
        <v>42048</v>
      </c>
      <c r="C644" s="14"/>
      <c r="D644" s="2" t="s">
        <v>9</v>
      </c>
      <c r="E644" s="2" t="s">
        <v>30</v>
      </c>
      <c r="F644" s="2" t="s">
        <v>46</v>
      </c>
      <c r="G644" s="3" t="s">
        <v>47</v>
      </c>
      <c r="H644" s="2" t="s">
        <v>81</v>
      </c>
      <c r="J644" t="s">
        <v>5</v>
      </c>
      <c r="K644" t="s">
        <v>30</v>
      </c>
      <c r="L644" t="s">
        <v>6</v>
      </c>
      <c r="P644" t="s">
        <v>705</v>
      </c>
    </row>
    <row r="645" spans="1:16" x14ac:dyDescent="0.25">
      <c r="A645" s="43">
        <v>-89</v>
      </c>
      <c r="B645" s="44">
        <v>42048</v>
      </c>
      <c r="C645" s="14"/>
      <c r="D645" s="2" t="s">
        <v>9</v>
      </c>
      <c r="E645" s="2" t="s">
        <v>30</v>
      </c>
      <c r="F645" s="2" t="s">
        <v>46</v>
      </c>
      <c r="G645" s="3" t="s">
        <v>47</v>
      </c>
      <c r="H645" s="2" t="s">
        <v>81</v>
      </c>
      <c r="J645" t="s">
        <v>5</v>
      </c>
      <c r="K645" t="s">
        <v>30</v>
      </c>
      <c r="L645" t="s">
        <v>6</v>
      </c>
      <c r="P645" t="s">
        <v>706</v>
      </c>
    </row>
    <row r="646" spans="1:16" x14ac:dyDescent="0.25">
      <c r="A646" s="43">
        <v>-89</v>
      </c>
      <c r="B646" s="44">
        <v>42048</v>
      </c>
      <c r="C646" s="14"/>
      <c r="D646" s="2" t="s">
        <v>9</v>
      </c>
      <c r="E646" s="2" t="s">
        <v>30</v>
      </c>
      <c r="F646" s="2" t="s">
        <v>46</v>
      </c>
      <c r="G646" s="3" t="s">
        <v>47</v>
      </c>
      <c r="H646" s="2" t="s">
        <v>81</v>
      </c>
      <c r="J646" t="s">
        <v>5</v>
      </c>
      <c r="K646" t="s">
        <v>30</v>
      </c>
      <c r="L646" t="s">
        <v>6</v>
      </c>
      <c r="P646" t="s">
        <v>707</v>
      </c>
    </row>
    <row r="647" spans="1:16" x14ac:dyDescent="0.25">
      <c r="A647" s="43">
        <v>-89</v>
      </c>
      <c r="B647" s="44">
        <v>42048</v>
      </c>
      <c r="C647" s="14"/>
      <c r="D647" s="2" t="s">
        <v>9</v>
      </c>
      <c r="E647" s="2" t="s">
        <v>30</v>
      </c>
      <c r="F647" s="2" t="s">
        <v>46</v>
      </c>
      <c r="G647" s="3" t="s">
        <v>47</v>
      </c>
      <c r="H647" s="2" t="s">
        <v>81</v>
      </c>
      <c r="J647" t="s">
        <v>5</v>
      </c>
      <c r="K647" t="s">
        <v>30</v>
      </c>
      <c r="L647" t="s">
        <v>6</v>
      </c>
      <c r="P647" t="s">
        <v>708</v>
      </c>
    </row>
    <row r="648" spans="1:16" x14ac:dyDescent="0.25">
      <c r="A648" s="43">
        <v>-89</v>
      </c>
      <c r="B648" s="44">
        <v>42048</v>
      </c>
      <c r="C648" s="14"/>
      <c r="D648" s="2" t="s">
        <v>9</v>
      </c>
      <c r="E648" s="2" t="s">
        <v>30</v>
      </c>
      <c r="F648" s="2" t="s">
        <v>46</v>
      </c>
      <c r="G648" s="3" t="s">
        <v>47</v>
      </c>
      <c r="H648" s="2" t="s">
        <v>81</v>
      </c>
      <c r="J648" t="s">
        <v>5</v>
      </c>
      <c r="K648" t="s">
        <v>30</v>
      </c>
      <c r="L648" t="s">
        <v>6</v>
      </c>
      <c r="P648" t="s">
        <v>709</v>
      </c>
    </row>
    <row r="649" spans="1:16" x14ac:dyDescent="0.25">
      <c r="A649" s="43">
        <v>-139</v>
      </c>
      <c r="B649" s="44">
        <v>42048</v>
      </c>
      <c r="C649" s="14"/>
      <c r="D649" s="2" t="s">
        <v>9</v>
      </c>
      <c r="E649" s="2" t="s">
        <v>30</v>
      </c>
      <c r="F649" s="2" t="s">
        <v>46</v>
      </c>
      <c r="G649" s="3" t="s">
        <v>47</v>
      </c>
      <c r="H649" s="2" t="s">
        <v>548</v>
      </c>
      <c r="J649" t="s">
        <v>5</v>
      </c>
      <c r="K649" t="s">
        <v>30</v>
      </c>
      <c r="L649" t="s">
        <v>6</v>
      </c>
      <c r="P649" t="s">
        <v>710</v>
      </c>
    </row>
    <row r="650" spans="1:16" x14ac:dyDescent="0.25">
      <c r="A650" s="43">
        <v>-139</v>
      </c>
      <c r="B650" s="44">
        <v>42048</v>
      </c>
      <c r="C650" s="14"/>
      <c r="D650" s="2" t="s">
        <v>9</v>
      </c>
      <c r="E650" s="2" t="s">
        <v>30</v>
      </c>
      <c r="F650" s="2" t="s">
        <v>46</v>
      </c>
      <c r="G650" s="3" t="s">
        <v>47</v>
      </c>
      <c r="H650" s="2" t="s">
        <v>548</v>
      </c>
      <c r="J650" t="s">
        <v>5</v>
      </c>
      <c r="K650" t="s">
        <v>30</v>
      </c>
      <c r="L650" t="s">
        <v>6</v>
      </c>
      <c r="P650" t="s">
        <v>711</v>
      </c>
    </row>
    <row r="651" spans="1:16" x14ac:dyDescent="0.25">
      <c r="A651" s="43">
        <v>-139</v>
      </c>
      <c r="B651" s="44">
        <v>42048</v>
      </c>
      <c r="C651" s="14"/>
      <c r="D651" s="2" t="s">
        <v>9</v>
      </c>
      <c r="E651" s="2" t="s">
        <v>30</v>
      </c>
      <c r="F651" s="2" t="s">
        <v>46</v>
      </c>
      <c r="G651" s="3" t="s">
        <v>47</v>
      </c>
      <c r="H651" s="2" t="s">
        <v>548</v>
      </c>
      <c r="J651" t="s">
        <v>5</v>
      </c>
      <c r="K651" t="s">
        <v>30</v>
      </c>
      <c r="L651" t="s">
        <v>6</v>
      </c>
      <c r="P651" t="s">
        <v>712</v>
      </c>
    </row>
    <row r="652" spans="1:16" x14ac:dyDescent="0.25">
      <c r="A652" s="43">
        <v>-139</v>
      </c>
      <c r="B652" s="44">
        <v>42048</v>
      </c>
      <c r="C652" s="14"/>
      <c r="D652" s="2" t="s">
        <v>9</v>
      </c>
      <c r="E652" s="2" t="s">
        <v>30</v>
      </c>
      <c r="F652" s="2" t="s">
        <v>46</v>
      </c>
      <c r="G652" s="3" t="s">
        <v>47</v>
      </c>
      <c r="H652" s="2" t="s">
        <v>548</v>
      </c>
      <c r="J652" t="s">
        <v>5</v>
      </c>
      <c r="K652" t="s">
        <v>30</v>
      </c>
      <c r="L652" t="s">
        <v>6</v>
      </c>
      <c r="P652" t="s">
        <v>713</v>
      </c>
    </row>
    <row r="653" spans="1:16" x14ac:dyDescent="0.25">
      <c r="A653" s="43">
        <v>-139</v>
      </c>
      <c r="B653" s="44">
        <v>42048</v>
      </c>
      <c r="C653" s="14"/>
      <c r="D653" s="2" t="s">
        <v>9</v>
      </c>
      <c r="E653" s="2" t="s">
        <v>30</v>
      </c>
      <c r="F653" s="2" t="s">
        <v>46</v>
      </c>
      <c r="G653" s="3" t="s">
        <v>47</v>
      </c>
      <c r="H653" s="2" t="s">
        <v>548</v>
      </c>
      <c r="J653" t="s">
        <v>5</v>
      </c>
      <c r="K653" t="s">
        <v>30</v>
      </c>
      <c r="L653" t="s">
        <v>6</v>
      </c>
      <c r="P653" t="s">
        <v>714</v>
      </c>
    </row>
    <row r="654" spans="1:16" x14ac:dyDescent="0.25">
      <c r="A654" s="43">
        <v>-278</v>
      </c>
      <c r="B654" s="44">
        <v>42048</v>
      </c>
      <c r="C654" s="14"/>
      <c r="D654" s="2" t="s">
        <v>9</v>
      </c>
      <c r="E654" s="2" t="s">
        <v>30</v>
      </c>
      <c r="F654" s="2" t="s">
        <v>46</v>
      </c>
      <c r="G654" s="3" t="s">
        <v>47</v>
      </c>
      <c r="H654" s="2" t="s">
        <v>548</v>
      </c>
      <c r="J654" t="s">
        <v>5</v>
      </c>
      <c r="K654" t="s">
        <v>30</v>
      </c>
      <c r="L654" t="s">
        <v>6</v>
      </c>
      <c r="P654" t="s">
        <v>715</v>
      </c>
    </row>
    <row r="655" spans="1:16" x14ac:dyDescent="0.25">
      <c r="A655" s="43">
        <v>-255</v>
      </c>
      <c r="B655" s="44">
        <v>42048</v>
      </c>
      <c r="C655" s="14"/>
      <c r="D655" s="2" t="s">
        <v>9</v>
      </c>
      <c r="E655" s="2" t="s">
        <v>30</v>
      </c>
      <c r="F655" s="2" t="s">
        <v>46</v>
      </c>
      <c r="G655" s="3" t="s">
        <v>47</v>
      </c>
      <c r="H655" s="2" t="s">
        <v>408</v>
      </c>
      <c r="J655" t="s">
        <v>5</v>
      </c>
      <c r="K655" t="s">
        <v>30</v>
      </c>
      <c r="L655" t="s">
        <v>6</v>
      </c>
      <c r="P655" t="s">
        <v>716</v>
      </c>
    </row>
    <row r="656" spans="1:16" x14ac:dyDescent="0.25">
      <c r="A656" s="43">
        <v>-85</v>
      </c>
      <c r="B656" s="44">
        <v>42048</v>
      </c>
      <c r="C656" s="14"/>
      <c r="D656" s="2" t="s">
        <v>9</v>
      </c>
      <c r="E656" s="2" t="s">
        <v>30</v>
      </c>
      <c r="F656" s="2" t="s">
        <v>46</v>
      </c>
      <c r="G656" s="3" t="s">
        <v>47</v>
      </c>
      <c r="H656" s="2" t="s">
        <v>408</v>
      </c>
      <c r="J656" t="s">
        <v>5</v>
      </c>
      <c r="K656" t="s">
        <v>30</v>
      </c>
      <c r="L656" t="s">
        <v>6</v>
      </c>
      <c r="P656" t="s">
        <v>717</v>
      </c>
    </row>
    <row r="657" spans="1:16" x14ac:dyDescent="0.25">
      <c r="A657" s="43">
        <v>-9</v>
      </c>
      <c r="B657" s="44">
        <v>42048</v>
      </c>
      <c r="C657" s="14"/>
      <c r="D657" s="2" t="s">
        <v>9</v>
      </c>
      <c r="E657" s="2" t="s">
        <v>30</v>
      </c>
      <c r="F657" s="2" t="s">
        <v>46</v>
      </c>
      <c r="G657" s="3" t="s">
        <v>285</v>
      </c>
      <c r="H657" s="2" t="s">
        <v>290</v>
      </c>
      <c r="J657" t="s">
        <v>5</v>
      </c>
      <c r="K657" t="s">
        <v>30</v>
      </c>
      <c r="L657" t="s">
        <v>6</v>
      </c>
      <c r="P657" t="s">
        <v>718</v>
      </c>
    </row>
    <row r="658" spans="1:16" x14ac:dyDescent="0.25">
      <c r="A658" s="43">
        <v>-9</v>
      </c>
      <c r="B658" s="44">
        <v>42048</v>
      </c>
      <c r="C658" s="14"/>
      <c r="D658" s="2" t="s">
        <v>9</v>
      </c>
      <c r="E658" s="2" t="s">
        <v>30</v>
      </c>
      <c r="F658" s="2" t="s">
        <v>46</v>
      </c>
      <c r="G658" s="3" t="s">
        <v>285</v>
      </c>
      <c r="H658" s="2" t="s">
        <v>290</v>
      </c>
      <c r="J658" t="s">
        <v>5</v>
      </c>
      <c r="K658" t="s">
        <v>30</v>
      </c>
      <c r="L658" t="s">
        <v>6</v>
      </c>
      <c r="P658" t="s">
        <v>719</v>
      </c>
    </row>
    <row r="659" spans="1:16" x14ac:dyDescent="0.25">
      <c r="A659" s="43">
        <v>-18</v>
      </c>
      <c r="B659" s="44">
        <v>42048</v>
      </c>
      <c r="C659" s="14"/>
      <c r="D659" s="2" t="s">
        <v>9</v>
      </c>
      <c r="E659" s="2" t="s">
        <v>30</v>
      </c>
      <c r="F659" s="2" t="s">
        <v>46</v>
      </c>
      <c r="G659" s="3" t="s">
        <v>285</v>
      </c>
      <c r="H659" s="2" t="s">
        <v>290</v>
      </c>
      <c r="J659" t="s">
        <v>5</v>
      </c>
      <c r="K659" t="s">
        <v>30</v>
      </c>
      <c r="L659" t="s">
        <v>6</v>
      </c>
      <c r="P659" t="s">
        <v>720</v>
      </c>
    </row>
    <row r="660" spans="1:16" x14ac:dyDescent="0.25">
      <c r="A660" s="43">
        <v>5</v>
      </c>
      <c r="B660" s="44">
        <v>42048</v>
      </c>
      <c r="C660" s="14"/>
      <c r="D660" s="2" t="s">
        <v>9</v>
      </c>
      <c r="E660" s="2" t="s">
        <v>30</v>
      </c>
      <c r="F660" s="2" t="s">
        <v>46</v>
      </c>
      <c r="G660" s="3" t="s">
        <v>115</v>
      </c>
      <c r="H660" s="2" t="s">
        <v>116</v>
      </c>
      <c r="J660" t="s">
        <v>5</v>
      </c>
      <c r="K660" t="s">
        <v>30</v>
      </c>
      <c r="L660" t="s">
        <v>6</v>
      </c>
      <c r="P660" t="s">
        <v>397</v>
      </c>
    </row>
    <row r="661" spans="1:16" x14ac:dyDescent="0.25">
      <c r="A661" s="43">
        <v>-5</v>
      </c>
      <c r="B661" s="44">
        <v>42048</v>
      </c>
      <c r="C661" s="14"/>
      <c r="D661" s="2" t="s">
        <v>9</v>
      </c>
      <c r="E661" s="2" t="s">
        <v>30</v>
      </c>
      <c r="F661" s="2" t="s">
        <v>46</v>
      </c>
      <c r="G661" s="3" t="s">
        <v>115</v>
      </c>
      <c r="H661" s="2" t="s">
        <v>116</v>
      </c>
      <c r="J661" t="s">
        <v>5</v>
      </c>
      <c r="K661" t="s">
        <v>30</v>
      </c>
      <c r="L661" t="s">
        <v>6</v>
      </c>
      <c r="P661" t="s">
        <v>721</v>
      </c>
    </row>
    <row r="662" spans="1:16" x14ac:dyDescent="0.25">
      <c r="A662" s="43">
        <v>-10</v>
      </c>
      <c r="B662" s="44">
        <v>42048</v>
      </c>
      <c r="C662" s="14"/>
      <c r="D662" s="2" t="s">
        <v>9</v>
      </c>
      <c r="E662" s="2" t="s">
        <v>30</v>
      </c>
      <c r="F662" s="2" t="s">
        <v>46</v>
      </c>
      <c r="G662" s="3" t="s">
        <v>115</v>
      </c>
      <c r="H662" s="2" t="s">
        <v>116</v>
      </c>
      <c r="J662" t="s">
        <v>5</v>
      </c>
      <c r="K662" t="s">
        <v>30</v>
      </c>
      <c r="L662" t="s">
        <v>6</v>
      </c>
      <c r="P662" t="s">
        <v>722</v>
      </c>
    </row>
    <row r="663" spans="1:16" x14ac:dyDescent="0.25">
      <c r="A663" s="43">
        <v>-5</v>
      </c>
      <c r="B663" s="44">
        <v>42048</v>
      </c>
      <c r="C663" s="14"/>
      <c r="D663" s="2" t="s">
        <v>9</v>
      </c>
      <c r="E663" s="2" t="s">
        <v>30</v>
      </c>
      <c r="F663" s="2" t="s">
        <v>46</v>
      </c>
      <c r="G663" s="3" t="s">
        <v>115</v>
      </c>
      <c r="H663" s="2" t="s">
        <v>116</v>
      </c>
      <c r="J663" t="s">
        <v>5</v>
      </c>
      <c r="K663" t="s">
        <v>30</v>
      </c>
      <c r="L663" t="s">
        <v>6</v>
      </c>
      <c r="P663" t="s">
        <v>723</v>
      </c>
    </row>
    <row r="664" spans="1:16" x14ac:dyDescent="0.25">
      <c r="A664" s="43">
        <v>-5</v>
      </c>
      <c r="B664" s="44">
        <v>42048</v>
      </c>
      <c r="C664" s="14"/>
      <c r="D664" s="2" t="s">
        <v>9</v>
      </c>
      <c r="E664" s="2" t="s">
        <v>30</v>
      </c>
      <c r="F664" s="2" t="s">
        <v>46</v>
      </c>
      <c r="G664" s="3" t="s">
        <v>115</v>
      </c>
      <c r="H664" s="2" t="s">
        <v>116</v>
      </c>
      <c r="J664" t="s">
        <v>5</v>
      </c>
      <c r="K664" t="s">
        <v>30</v>
      </c>
      <c r="L664" t="s">
        <v>6</v>
      </c>
      <c r="P664" t="s">
        <v>724</v>
      </c>
    </row>
    <row r="665" spans="1:16" x14ac:dyDescent="0.25">
      <c r="A665" s="43">
        <v>-39</v>
      </c>
      <c r="B665" s="44">
        <v>42048</v>
      </c>
      <c r="C665" s="14"/>
      <c r="D665" s="2" t="s">
        <v>9</v>
      </c>
      <c r="E665" s="2" t="s">
        <v>30</v>
      </c>
      <c r="F665" s="2" t="s">
        <v>46</v>
      </c>
      <c r="G665" s="3" t="s">
        <v>302</v>
      </c>
      <c r="H665" s="2" t="s">
        <v>303</v>
      </c>
      <c r="J665" t="s">
        <v>5</v>
      </c>
      <c r="K665" t="s">
        <v>30</v>
      </c>
      <c r="L665" t="s">
        <v>6</v>
      </c>
      <c r="P665" t="s">
        <v>725</v>
      </c>
    </row>
    <row r="666" spans="1:16" x14ac:dyDescent="0.25">
      <c r="A666" s="43">
        <v>-39</v>
      </c>
      <c r="B666" s="44">
        <v>42048</v>
      </c>
      <c r="C666" s="14"/>
      <c r="D666" s="2" t="s">
        <v>9</v>
      </c>
      <c r="E666" s="2" t="s">
        <v>30</v>
      </c>
      <c r="F666" s="2" t="s">
        <v>46</v>
      </c>
      <c r="G666" s="3" t="s">
        <v>302</v>
      </c>
      <c r="H666" s="2" t="s">
        <v>303</v>
      </c>
      <c r="J666" t="s">
        <v>5</v>
      </c>
      <c r="K666" t="s">
        <v>30</v>
      </c>
      <c r="L666" t="s">
        <v>6</v>
      </c>
      <c r="P666" t="s">
        <v>726</v>
      </c>
    </row>
    <row r="667" spans="1:16" x14ac:dyDescent="0.25">
      <c r="A667" s="43">
        <v>-78</v>
      </c>
      <c r="B667" s="44">
        <v>42048</v>
      </c>
      <c r="C667" s="14"/>
      <c r="D667" s="2" t="s">
        <v>9</v>
      </c>
      <c r="E667" s="2" t="s">
        <v>30</v>
      </c>
      <c r="F667" s="2" t="s">
        <v>46</v>
      </c>
      <c r="G667" s="3" t="s">
        <v>302</v>
      </c>
      <c r="H667" s="2" t="s">
        <v>303</v>
      </c>
      <c r="J667" t="s">
        <v>5</v>
      </c>
      <c r="K667" t="s">
        <v>30</v>
      </c>
      <c r="L667" t="s">
        <v>6</v>
      </c>
      <c r="P667" t="s">
        <v>727</v>
      </c>
    </row>
    <row r="668" spans="1:16" x14ac:dyDescent="0.25">
      <c r="A668" s="43">
        <v>-39</v>
      </c>
      <c r="B668" s="44">
        <v>42048</v>
      </c>
      <c r="C668" s="14"/>
      <c r="D668" s="2" t="s">
        <v>9</v>
      </c>
      <c r="E668" s="2" t="s">
        <v>30</v>
      </c>
      <c r="F668" s="2" t="s">
        <v>46</v>
      </c>
      <c r="G668" s="3" t="s">
        <v>302</v>
      </c>
      <c r="H668" s="2" t="s">
        <v>303</v>
      </c>
      <c r="J668" t="s">
        <v>5</v>
      </c>
      <c r="K668" t="s">
        <v>30</v>
      </c>
      <c r="L668" t="s">
        <v>6</v>
      </c>
      <c r="P668" t="s">
        <v>728</v>
      </c>
    </row>
    <row r="669" spans="1:16" x14ac:dyDescent="0.25">
      <c r="A669" s="43">
        <v>-39</v>
      </c>
      <c r="B669" s="44">
        <v>42048</v>
      </c>
      <c r="C669" s="14"/>
      <c r="D669" s="2" t="s">
        <v>9</v>
      </c>
      <c r="E669" s="2" t="s">
        <v>30</v>
      </c>
      <c r="F669" s="2" t="s">
        <v>46</v>
      </c>
      <c r="G669" s="3" t="s">
        <v>302</v>
      </c>
      <c r="H669" s="2" t="s">
        <v>303</v>
      </c>
      <c r="J669" t="s">
        <v>5</v>
      </c>
      <c r="K669" t="s">
        <v>30</v>
      </c>
      <c r="L669" t="s">
        <v>6</v>
      </c>
      <c r="P669" t="s">
        <v>729</v>
      </c>
    </row>
    <row r="670" spans="1:16" x14ac:dyDescent="0.25">
      <c r="A670" s="43">
        <v>-39</v>
      </c>
      <c r="B670" s="44">
        <v>42048</v>
      </c>
      <c r="C670" s="14"/>
      <c r="D670" s="2" t="s">
        <v>9</v>
      </c>
      <c r="E670" s="2" t="s">
        <v>30</v>
      </c>
      <c r="F670" s="2" t="s">
        <v>46</v>
      </c>
      <c r="G670" s="3" t="s">
        <v>302</v>
      </c>
      <c r="H670" s="2" t="s">
        <v>303</v>
      </c>
      <c r="J670" t="s">
        <v>5</v>
      </c>
      <c r="K670" t="s">
        <v>30</v>
      </c>
      <c r="L670" t="s">
        <v>6</v>
      </c>
      <c r="P670" t="s">
        <v>730</v>
      </c>
    </row>
    <row r="671" spans="1:16" x14ac:dyDescent="0.25">
      <c r="A671" s="43">
        <v>-39</v>
      </c>
      <c r="B671" s="44">
        <v>42048</v>
      </c>
      <c r="C671" s="14"/>
      <c r="D671" s="2" t="s">
        <v>9</v>
      </c>
      <c r="E671" s="2" t="s">
        <v>30</v>
      </c>
      <c r="F671" s="2" t="s">
        <v>46</v>
      </c>
      <c r="G671" s="3" t="s">
        <v>302</v>
      </c>
      <c r="H671" s="2" t="s">
        <v>303</v>
      </c>
      <c r="J671" t="s">
        <v>5</v>
      </c>
      <c r="K671" t="s">
        <v>30</v>
      </c>
      <c r="L671" t="s">
        <v>6</v>
      </c>
      <c r="P671" t="s">
        <v>731</v>
      </c>
    </row>
    <row r="672" spans="1:16" x14ac:dyDescent="0.25">
      <c r="A672" s="43">
        <v>39</v>
      </c>
      <c r="B672" s="44">
        <v>42048</v>
      </c>
      <c r="C672" s="14"/>
      <c r="D672" s="2" t="s">
        <v>5</v>
      </c>
      <c r="E672" s="2" t="s">
        <v>30</v>
      </c>
      <c r="F672" s="2" t="s">
        <v>16</v>
      </c>
      <c r="G672" s="3" t="s">
        <v>45</v>
      </c>
      <c r="H672" s="2"/>
      <c r="J672" t="s">
        <v>5</v>
      </c>
      <c r="K672" t="s">
        <v>30</v>
      </c>
      <c r="L672" t="s">
        <v>6</v>
      </c>
      <c r="P672" t="s">
        <v>732</v>
      </c>
    </row>
    <row r="673" spans="1:16" x14ac:dyDescent="0.25">
      <c r="A673" s="43">
        <v>255</v>
      </c>
      <c r="B673" s="44">
        <v>42048</v>
      </c>
      <c r="C673" s="14"/>
      <c r="D673" s="2" t="s">
        <v>5</v>
      </c>
      <c r="E673" s="2" t="s">
        <v>30</v>
      </c>
      <c r="F673" s="2" t="s">
        <v>16</v>
      </c>
      <c r="G673" s="3" t="s">
        <v>45</v>
      </c>
      <c r="H673" s="2"/>
      <c r="J673" t="s">
        <v>5</v>
      </c>
      <c r="K673" t="s">
        <v>30</v>
      </c>
      <c r="L673" t="s">
        <v>6</v>
      </c>
      <c r="P673" t="s">
        <v>733</v>
      </c>
    </row>
    <row r="674" spans="1:16" x14ac:dyDescent="0.25">
      <c r="A674" s="43">
        <v>258</v>
      </c>
      <c r="B674" s="44">
        <v>42048</v>
      </c>
      <c r="C674" s="14"/>
      <c r="D674" s="2" t="s">
        <v>5</v>
      </c>
      <c r="E674" s="2" t="s">
        <v>30</v>
      </c>
      <c r="F674" s="2" t="s">
        <v>16</v>
      </c>
      <c r="G674" s="3" t="s">
        <v>45</v>
      </c>
      <c r="H674" s="2"/>
      <c r="J674" t="s">
        <v>5</v>
      </c>
      <c r="K674" t="s">
        <v>30</v>
      </c>
      <c r="L674" t="s">
        <v>6</v>
      </c>
      <c r="P674" t="s">
        <v>734</v>
      </c>
    </row>
    <row r="675" spans="1:16" x14ac:dyDescent="0.25">
      <c r="A675" s="43">
        <v>151</v>
      </c>
      <c r="B675" s="44">
        <v>42048</v>
      </c>
      <c r="C675" s="14"/>
      <c r="D675" s="2" t="s">
        <v>5</v>
      </c>
      <c r="E675" s="2" t="s">
        <v>30</v>
      </c>
      <c r="F675" s="2" t="s">
        <v>16</v>
      </c>
      <c r="G675" s="3" t="s">
        <v>45</v>
      </c>
      <c r="H675" s="2"/>
      <c r="J675" t="s">
        <v>5</v>
      </c>
      <c r="K675" t="s">
        <v>30</v>
      </c>
      <c r="L675" t="s">
        <v>6</v>
      </c>
      <c r="P675" t="s">
        <v>735</v>
      </c>
    </row>
    <row r="676" spans="1:16" x14ac:dyDescent="0.25">
      <c r="A676" s="43">
        <v>78</v>
      </c>
      <c r="B676" s="44">
        <v>42048</v>
      </c>
      <c r="C676" s="14"/>
      <c r="D676" s="2" t="s">
        <v>5</v>
      </c>
      <c r="E676" s="2" t="s">
        <v>30</v>
      </c>
      <c r="F676" s="2" t="s">
        <v>16</v>
      </c>
      <c r="G676" s="3" t="s">
        <v>45</v>
      </c>
      <c r="H676" s="2"/>
      <c r="J676" t="s">
        <v>5</v>
      </c>
      <c r="K676" t="s">
        <v>30</v>
      </c>
      <c r="L676" t="s">
        <v>6</v>
      </c>
      <c r="P676" t="s">
        <v>736</v>
      </c>
    </row>
    <row r="677" spans="1:16" x14ac:dyDescent="0.25">
      <c r="A677" s="43">
        <v>139</v>
      </c>
      <c r="B677" s="44">
        <v>42048</v>
      </c>
      <c r="C677" s="14"/>
      <c r="D677" s="2" t="s">
        <v>5</v>
      </c>
      <c r="E677" s="2" t="s">
        <v>30</v>
      </c>
      <c r="F677" s="2" t="s">
        <v>16</v>
      </c>
      <c r="G677" s="3" t="s">
        <v>45</v>
      </c>
      <c r="H677" s="2"/>
      <c r="J677" t="s">
        <v>5</v>
      </c>
      <c r="K677" t="s">
        <v>30</v>
      </c>
      <c r="L677" t="s">
        <v>6</v>
      </c>
      <c r="P677" t="s">
        <v>737</v>
      </c>
    </row>
    <row r="678" spans="1:16" x14ac:dyDescent="0.25">
      <c r="A678" s="43">
        <v>89</v>
      </c>
      <c r="B678" s="44">
        <v>42048</v>
      </c>
      <c r="C678" s="14"/>
      <c r="D678" s="2" t="s">
        <v>5</v>
      </c>
      <c r="E678" s="2" t="s">
        <v>30</v>
      </c>
      <c r="F678" s="2" t="s">
        <v>16</v>
      </c>
      <c r="G678" s="3" t="s">
        <v>45</v>
      </c>
      <c r="H678" s="2"/>
      <c r="J678" t="s">
        <v>5</v>
      </c>
      <c r="K678" t="s">
        <v>30</v>
      </c>
      <c r="L678" t="s">
        <v>6</v>
      </c>
      <c r="P678" t="s">
        <v>732</v>
      </c>
    </row>
    <row r="679" spans="1:16" x14ac:dyDescent="0.25">
      <c r="A679" s="43">
        <v>83</v>
      </c>
      <c r="B679" s="44">
        <v>42048</v>
      </c>
      <c r="C679" s="14"/>
      <c r="D679" s="2" t="s">
        <v>5</v>
      </c>
      <c r="E679" s="2" t="s">
        <v>30</v>
      </c>
      <c r="F679" s="2" t="s">
        <v>16</v>
      </c>
      <c r="G679" s="3" t="s">
        <v>45</v>
      </c>
      <c r="H679" s="2"/>
      <c r="J679" t="s">
        <v>5</v>
      </c>
      <c r="K679" t="s">
        <v>30</v>
      </c>
      <c r="L679" t="s">
        <v>6</v>
      </c>
      <c r="P679" t="s">
        <v>738</v>
      </c>
    </row>
    <row r="680" spans="1:16" x14ac:dyDescent="0.25">
      <c r="A680" s="43">
        <v>10</v>
      </c>
      <c r="B680" s="44">
        <v>42048</v>
      </c>
      <c r="C680" s="14"/>
      <c r="D680" s="2" t="s">
        <v>5</v>
      </c>
      <c r="E680" s="2" t="s">
        <v>30</v>
      </c>
      <c r="F680" s="2" t="s">
        <v>16</v>
      </c>
      <c r="G680" s="3" t="s">
        <v>45</v>
      </c>
      <c r="H680" s="2"/>
      <c r="J680" t="s">
        <v>5</v>
      </c>
      <c r="K680" t="s">
        <v>30</v>
      </c>
      <c r="L680" t="s">
        <v>6</v>
      </c>
      <c r="P680" t="s">
        <v>739</v>
      </c>
    </row>
    <row r="681" spans="1:16" x14ac:dyDescent="0.25">
      <c r="A681" s="43">
        <v>9</v>
      </c>
      <c r="B681" s="44">
        <v>42048</v>
      </c>
      <c r="C681" s="14"/>
      <c r="D681" s="2" t="s">
        <v>5</v>
      </c>
      <c r="E681" s="2" t="s">
        <v>30</v>
      </c>
      <c r="F681" s="2" t="s">
        <v>16</v>
      </c>
      <c r="G681" s="3" t="s">
        <v>45</v>
      </c>
      <c r="H681" s="2"/>
      <c r="J681" t="s">
        <v>5</v>
      </c>
      <c r="K681" t="s">
        <v>30</v>
      </c>
      <c r="L681" t="s">
        <v>6</v>
      </c>
      <c r="P681" t="s">
        <v>740</v>
      </c>
    </row>
    <row r="682" spans="1:16" x14ac:dyDescent="0.25">
      <c r="A682" s="43">
        <v>29</v>
      </c>
      <c r="B682" s="44">
        <v>42048</v>
      </c>
      <c r="C682" s="14"/>
      <c r="D682" s="2" t="s">
        <v>5</v>
      </c>
      <c r="E682" s="2" t="s">
        <v>30</v>
      </c>
      <c r="F682" s="2" t="s">
        <v>16</v>
      </c>
      <c r="G682" s="3" t="s">
        <v>45</v>
      </c>
      <c r="H682" s="2"/>
      <c r="J682" t="s">
        <v>5</v>
      </c>
      <c r="K682" t="s">
        <v>30</v>
      </c>
      <c r="L682" t="s">
        <v>6</v>
      </c>
      <c r="P682" t="s">
        <v>385</v>
      </c>
    </row>
    <row r="683" spans="1:16" x14ac:dyDescent="0.25">
      <c r="A683" s="43">
        <v>30</v>
      </c>
      <c r="B683" s="44">
        <v>42048</v>
      </c>
      <c r="C683" s="14"/>
      <c r="D683" s="2" t="s">
        <v>5</v>
      </c>
      <c r="E683" s="2" t="s">
        <v>30</v>
      </c>
      <c r="F683" s="2" t="s">
        <v>16</v>
      </c>
      <c r="G683" s="3" t="s">
        <v>45</v>
      </c>
      <c r="H683" s="2"/>
      <c r="J683" t="s">
        <v>5</v>
      </c>
      <c r="K683" t="s">
        <v>30</v>
      </c>
      <c r="L683" t="s">
        <v>6</v>
      </c>
      <c r="P683" t="s">
        <v>523</v>
      </c>
    </row>
    <row r="684" spans="1:16" x14ac:dyDescent="0.25">
      <c r="A684" s="43">
        <v>156.44999999999999</v>
      </c>
      <c r="B684" s="44">
        <v>42048</v>
      </c>
      <c r="C684" s="14"/>
      <c r="D684" s="2" t="s">
        <v>5</v>
      </c>
      <c r="E684" s="2" t="s">
        <v>30</v>
      </c>
      <c r="F684" s="2" t="s">
        <v>16</v>
      </c>
      <c r="G684" s="3" t="s">
        <v>256</v>
      </c>
      <c r="H684" s="2"/>
      <c r="J684" t="s">
        <v>5</v>
      </c>
      <c r="K684" t="s">
        <v>30</v>
      </c>
      <c r="L684" t="s">
        <v>6</v>
      </c>
      <c r="P684" t="s">
        <v>741</v>
      </c>
    </row>
    <row r="685" spans="1:16" x14ac:dyDescent="0.25">
      <c r="A685" s="43">
        <v>54</v>
      </c>
      <c r="B685" s="44">
        <v>42048</v>
      </c>
      <c r="C685" s="14"/>
      <c r="D685" s="2" t="s">
        <v>5</v>
      </c>
      <c r="E685" s="2" t="s">
        <v>30</v>
      </c>
      <c r="F685" s="2" t="s">
        <v>16</v>
      </c>
      <c r="G685" s="3" t="s">
        <v>45</v>
      </c>
      <c r="H685" s="2"/>
      <c r="J685" t="s">
        <v>5</v>
      </c>
      <c r="K685" t="s">
        <v>30</v>
      </c>
      <c r="L685" t="s">
        <v>6</v>
      </c>
      <c r="P685" t="s">
        <v>542</v>
      </c>
    </row>
    <row r="686" spans="1:16" x14ac:dyDescent="0.25">
      <c r="A686" s="43">
        <v>197.4</v>
      </c>
      <c r="B686" s="44">
        <v>42048</v>
      </c>
      <c r="C686" s="14"/>
      <c r="D686" s="2" t="s">
        <v>5</v>
      </c>
      <c r="E686" s="2" t="s">
        <v>30</v>
      </c>
      <c r="F686" s="2" t="s">
        <v>16</v>
      </c>
      <c r="G686" s="3" t="s">
        <v>256</v>
      </c>
      <c r="H686" s="2"/>
      <c r="J686" t="s">
        <v>5</v>
      </c>
      <c r="K686" t="s">
        <v>30</v>
      </c>
      <c r="L686" t="s">
        <v>6</v>
      </c>
      <c r="P686" t="s">
        <v>742</v>
      </c>
    </row>
    <row r="687" spans="1:16" x14ac:dyDescent="0.25">
      <c r="A687" s="43">
        <v>53</v>
      </c>
      <c r="B687" s="44">
        <v>42048</v>
      </c>
      <c r="C687" s="14"/>
      <c r="D687" s="2" t="s">
        <v>5</v>
      </c>
      <c r="E687" s="2" t="s">
        <v>30</v>
      </c>
      <c r="F687" s="2" t="s">
        <v>16</v>
      </c>
      <c r="G687" s="3" t="s">
        <v>45</v>
      </c>
      <c r="H687" s="2"/>
      <c r="J687" t="s">
        <v>5</v>
      </c>
      <c r="K687" t="s">
        <v>30</v>
      </c>
      <c r="L687" t="s">
        <v>6</v>
      </c>
      <c r="P687" t="s">
        <v>743</v>
      </c>
    </row>
    <row r="688" spans="1:16" x14ac:dyDescent="0.25">
      <c r="A688" s="43">
        <v>12</v>
      </c>
      <c r="B688" s="44">
        <v>42048</v>
      </c>
      <c r="C688" s="14"/>
      <c r="D688" s="2" t="s">
        <v>5</v>
      </c>
      <c r="E688" s="2" t="s">
        <v>30</v>
      </c>
      <c r="F688" s="2" t="s">
        <v>16</v>
      </c>
      <c r="G688" s="3" t="s">
        <v>45</v>
      </c>
      <c r="H688" s="2"/>
      <c r="J688" t="s">
        <v>5</v>
      </c>
      <c r="K688" t="s">
        <v>30</v>
      </c>
      <c r="L688" t="s">
        <v>6</v>
      </c>
      <c r="P688" t="s">
        <v>555</v>
      </c>
    </row>
    <row r="689" spans="1:16" x14ac:dyDescent="0.25">
      <c r="A689" s="43">
        <v>90</v>
      </c>
      <c r="B689" s="44">
        <v>42048</v>
      </c>
      <c r="C689" s="14"/>
      <c r="D689" s="2" t="s">
        <v>5</v>
      </c>
      <c r="E689" s="2" t="s">
        <v>30</v>
      </c>
      <c r="F689" s="2" t="s">
        <v>16</v>
      </c>
      <c r="G689" s="3" t="s">
        <v>45</v>
      </c>
      <c r="H689" s="2"/>
      <c r="J689" t="s">
        <v>5</v>
      </c>
      <c r="K689" t="s">
        <v>30</v>
      </c>
      <c r="L689" t="s">
        <v>6</v>
      </c>
      <c r="P689" t="s">
        <v>744</v>
      </c>
    </row>
    <row r="690" spans="1:16" x14ac:dyDescent="0.25">
      <c r="A690" s="43">
        <v>18</v>
      </c>
      <c r="B690" s="44">
        <v>42048</v>
      </c>
      <c r="C690" s="14"/>
      <c r="D690" s="2" t="s">
        <v>5</v>
      </c>
      <c r="E690" s="2" t="s">
        <v>30</v>
      </c>
      <c r="F690" s="2" t="s">
        <v>16</v>
      </c>
      <c r="G690" s="3" t="s">
        <v>45</v>
      </c>
      <c r="H690" s="2"/>
      <c r="J690" t="s">
        <v>5</v>
      </c>
      <c r="K690" t="s">
        <v>30</v>
      </c>
      <c r="L690" t="s">
        <v>6</v>
      </c>
      <c r="P690" t="s">
        <v>745</v>
      </c>
    </row>
    <row r="691" spans="1:16" x14ac:dyDescent="0.25">
      <c r="A691" s="43">
        <v>70</v>
      </c>
      <c r="B691" s="44">
        <v>42048</v>
      </c>
      <c r="C691" s="14"/>
      <c r="D691" s="2" t="s">
        <v>5</v>
      </c>
      <c r="E691" s="2" t="s">
        <v>30</v>
      </c>
      <c r="F691" s="2" t="s">
        <v>16</v>
      </c>
      <c r="G691" s="3" t="s">
        <v>45</v>
      </c>
      <c r="H691" s="2"/>
      <c r="J691" t="s">
        <v>5</v>
      </c>
      <c r="K691" t="s">
        <v>30</v>
      </c>
      <c r="L691" t="s">
        <v>6</v>
      </c>
      <c r="P691" t="s">
        <v>746</v>
      </c>
    </row>
    <row r="692" spans="1:16" x14ac:dyDescent="0.25">
      <c r="A692" s="43">
        <v>5</v>
      </c>
      <c r="B692" s="44">
        <v>42048</v>
      </c>
      <c r="C692" s="14"/>
      <c r="D692" s="2" t="s">
        <v>5</v>
      </c>
      <c r="E692" s="2" t="s">
        <v>30</v>
      </c>
      <c r="F692" s="2" t="s">
        <v>16</v>
      </c>
      <c r="G692" s="3" t="s">
        <v>45</v>
      </c>
      <c r="H692" s="2"/>
      <c r="J692" t="s">
        <v>5</v>
      </c>
      <c r="K692" t="s">
        <v>30</v>
      </c>
      <c r="L692" t="s">
        <v>6</v>
      </c>
      <c r="P692" t="s">
        <v>747</v>
      </c>
    </row>
    <row r="693" spans="1:16" x14ac:dyDescent="0.25">
      <c r="A693" s="43">
        <v>44</v>
      </c>
      <c r="B693" s="44">
        <v>42048</v>
      </c>
      <c r="C693" s="14"/>
      <c r="D693" s="2" t="s">
        <v>5</v>
      </c>
      <c r="E693" s="2" t="s">
        <v>30</v>
      </c>
      <c r="F693" s="2" t="s">
        <v>16</v>
      </c>
      <c r="G693" s="3" t="s">
        <v>45</v>
      </c>
      <c r="H693" s="2"/>
      <c r="J693" t="s">
        <v>5</v>
      </c>
      <c r="K693" t="s">
        <v>30</v>
      </c>
      <c r="L693" t="s">
        <v>6</v>
      </c>
      <c r="P693" t="s">
        <v>748</v>
      </c>
    </row>
    <row r="694" spans="1:16" x14ac:dyDescent="0.25">
      <c r="A694" s="43">
        <v>5</v>
      </c>
      <c r="B694" s="44">
        <v>42048</v>
      </c>
      <c r="C694" s="14"/>
      <c r="D694" s="2" t="s">
        <v>9</v>
      </c>
      <c r="E694" s="2" t="s">
        <v>30</v>
      </c>
      <c r="F694" s="2" t="s">
        <v>46</v>
      </c>
      <c r="G694" s="3" t="s">
        <v>115</v>
      </c>
      <c r="H694" s="2" t="s">
        <v>308</v>
      </c>
      <c r="J694" t="s">
        <v>5</v>
      </c>
      <c r="K694" t="s">
        <v>30</v>
      </c>
      <c r="L694" t="s">
        <v>6</v>
      </c>
      <c r="P694" t="s">
        <v>398</v>
      </c>
    </row>
    <row r="695" spans="1:16" x14ac:dyDescent="0.25">
      <c r="A695" s="43">
        <v>-5</v>
      </c>
      <c r="B695" s="44">
        <v>42048</v>
      </c>
      <c r="C695" s="14"/>
      <c r="D695" s="2" t="s">
        <v>9</v>
      </c>
      <c r="E695" s="2" t="s">
        <v>30</v>
      </c>
      <c r="F695" s="2" t="s">
        <v>46</v>
      </c>
      <c r="G695" s="3" t="s">
        <v>115</v>
      </c>
      <c r="H695" s="2" t="s">
        <v>308</v>
      </c>
      <c r="J695" t="s">
        <v>5</v>
      </c>
      <c r="K695" t="s">
        <v>30</v>
      </c>
      <c r="L695" t="s">
        <v>6</v>
      </c>
      <c r="P695" t="s">
        <v>749</v>
      </c>
    </row>
    <row r="696" spans="1:16" x14ac:dyDescent="0.25">
      <c r="A696" s="43">
        <v>-5</v>
      </c>
      <c r="B696" s="44">
        <v>42048</v>
      </c>
      <c r="C696" s="14"/>
      <c r="D696" s="2" t="s">
        <v>9</v>
      </c>
      <c r="E696" s="2" t="s">
        <v>30</v>
      </c>
      <c r="F696" s="2" t="s">
        <v>46</v>
      </c>
      <c r="G696" s="3" t="s">
        <v>115</v>
      </c>
      <c r="H696" s="2" t="s">
        <v>308</v>
      </c>
      <c r="J696" t="s">
        <v>5</v>
      </c>
      <c r="K696" t="s">
        <v>30</v>
      </c>
      <c r="L696" t="s">
        <v>6</v>
      </c>
      <c r="P696" t="s">
        <v>750</v>
      </c>
    </row>
    <row r="697" spans="1:16" x14ac:dyDescent="0.25">
      <c r="A697" s="43">
        <v>-5</v>
      </c>
      <c r="B697" s="44">
        <v>42048</v>
      </c>
      <c r="C697" s="14"/>
      <c r="D697" s="2" t="s">
        <v>9</v>
      </c>
      <c r="E697" s="2" t="s">
        <v>30</v>
      </c>
      <c r="F697" s="2" t="s">
        <v>46</v>
      </c>
      <c r="G697" s="3" t="s">
        <v>115</v>
      </c>
      <c r="H697" s="2" t="s">
        <v>308</v>
      </c>
      <c r="J697" t="s">
        <v>5</v>
      </c>
      <c r="K697" t="s">
        <v>30</v>
      </c>
      <c r="L697" t="s">
        <v>6</v>
      </c>
      <c r="P697" t="s">
        <v>751</v>
      </c>
    </row>
    <row r="698" spans="1:16" x14ac:dyDescent="0.25">
      <c r="A698" s="43">
        <v>54</v>
      </c>
      <c r="B698" s="44">
        <v>42048</v>
      </c>
      <c r="C698" s="14"/>
      <c r="D698" s="2" t="s">
        <v>5</v>
      </c>
      <c r="E698" s="2" t="s">
        <v>30</v>
      </c>
      <c r="F698" s="2" t="s">
        <v>6</v>
      </c>
      <c r="G698" s="3"/>
      <c r="H698" s="2"/>
      <c r="J698" t="s">
        <v>9</v>
      </c>
      <c r="K698" t="s">
        <v>30</v>
      </c>
      <c r="L698" t="s">
        <v>46</v>
      </c>
      <c r="M698" t="s">
        <v>47</v>
      </c>
      <c r="N698" t="s">
        <v>443</v>
      </c>
      <c r="P698" t="s">
        <v>752</v>
      </c>
    </row>
    <row r="699" spans="1:16" x14ac:dyDescent="0.25">
      <c r="A699" s="43">
        <v>20</v>
      </c>
      <c r="B699" s="44">
        <v>42049</v>
      </c>
      <c r="C699" s="14"/>
      <c r="D699" s="2" t="s">
        <v>18</v>
      </c>
      <c r="E699" s="2" t="s">
        <v>30</v>
      </c>
      <c r="F699" s="2" t="s">
        <v>29</v>
      </c>
      <c r="G699" s="2"/>
      <c r="H699" s="2"/>
      <c r="J699" t="s">
        <v>5</v>
      </c>
      <c r="K699" t="s">
        <v>30</v>
      </c>
      <c r="L699" t="s">
        <v>16</v>
      </c>
      <c r="M699" t="s">
        <v>28</v>
      </c>
      <c r="P699" t="s">
        <v>634</v>
      </c>
    </row>
    <row r="700" spans="1:16" x14ac:dyDescent="0.25">
      <c r="A700" s="43">
        <v>50</v>
      </c>
      <c r="B700" s="44">
        <v>42049</v>
      </c>
      <c r="C700" s="14"/>
      <c r="D700" s="2" t="s">
        <v>18</v>
      </c>
      <c r="E700" s="2" t="s">
        <v>30</v>
      </c>
      <c r="F700" s="2" t="s">
        <v>29</v>
      </c>
      <c r="G700" s="2"/>
      <c r="H700" s="2"/>
      <c r="J700" t="s">
        <v>5</v>
      </c>
      <c r="K700" t="s">
        <v>30</v>
      </c>
      <c r="L700" t="s">
        <v>16</v>
      </c>
      <c r="M700" t="s">
        <v>28</v>
      </c>
      <c r="P700" t="s">
        <v>643</v>
      </c>
    </row>
    <row r="701" spans="1:16" x14ac:dyDescent="0.25">
      <c r="A701" s="43">
        <v>210</v>
      </c>
      <c r="B701" s="44">
        <v>42049</v>
      </c>
      <c r="C701" s="14"/>
      <c r="D701" s="2" t="s">
        <v>20</v>
      </c>
      <c r="E701" s="2" t="s">
        <v>30</v>
      </c>
      <c r="F701" s="2" t="s">
        <v>49</v>
      </c>
      <c r="G701" s="2" t="s">
        <v>196</v>
      </c>
      <c r="H701" s="2"/>
      <c r="J701" t="s">
        <v>5</v>
      </c>
      <c r="K701" t="s">
        <v>30</v>
      </c>
      <c r="L701" t="s">
        <v>16</v>
      </c>
      <c r="M701" t="s">
        <v>95</v>
      </c>
      <c r="N701" t="s">
        <v>147</v>
      </c>
      <c r="P701" t="s">
        <v>649</v>
      </c>
    </row>
    <row r="702" spans="1:16" x14ac:dyDescent="0.25">
      <c r="A702" s="43">
        <v>20</v>
      </c>
      <c r="B702" s="44">
        <v>42049</v>
      </c>
      <c r="C702" s="14"/>
      <c r="D702" s="2" t="s">
        <v>20</v>
      </c>
      <c r="E702" s="2" t="s">
        <v>30</v>
      </c>
      <c r="F702" s="2" t="s">
        <v>49</v>
      </c>
      <c r="G702" s="2" t="s">
        <v>50</v>
      </c>
      <c r="H702" s="2"/>
      <c r="J702" t="s">
        <v>5</v>
      </c>
      <c r="K702" t="s">
        <v>30</v>
      </c>
      <c r="L702" t="s">
        <v>16</v>
      </c>
      <c r="M702" t="s">
        <v>95</v>
      </c>
      <c r="N702" t="s">
        <v>147</v>
      </c>
      <c r="P702" t="s">
        <v>650</v>
      </c>
    </row>
    <row r="703" spans="1:16" x14ac:dyDescent="0.25">
      <c r="A703" s="43">
        <v>20</v>
      </c>
      <c r="B703" s="44">
        <v>42049</v>
      </c>
      <c r="C703" s="14"/>
      <c r="D703" s="2" t="s">
        <v>20</v>
      </c>
      <c r="E703" s="2" t="s">
        <v>30</v>
      </c>
      <c r="F703" s="2" t="s">
        <v>49</v>
      </c>
      <c r="G703" s="2" t="s">
        <v>50</v>
      </c>
      <c r="H703" s="2"/>
      <c r="J703" t="s">
        <v>5</v>
      </c>
      <c r="K703" t="s">
        <v>30</v>
      </c>
      <c r="L703" t="s">
        <v>16</v>
      </c>
      <c r="M703" t="s">
        <v>95</v>
      </c>
      <c r="N703" t="s">
        <v>147</v>
      </c>
      <c r="P703" t="s">
        <v>651</v>
      </c>
    </row>
    <row r="704" spans="1:16" x14ac:dyDescent="0.25">
      <c r="A704" s="43">
        <v>20</v>
      </c>
      <c r="B704" s="44">
        <v>42049</v>
      </c>
      <c r="C704" s="14"/>
      <c r="D704" s="2" t="s">
        <v>20</v>
      </c>
      <c r="E704" s="2" t="s">
        <v>30</v>
      </c>
      <c r="F704" s="2" t="s">
        <v>49</v>
      </c>
      <c r="G704" s="2" t="s">
        <v>50</v>
      </c>
      <c r="H704" s="2"/>
      <c r="J704" t="s">
        <v>5</v>
      </c>
      <c r="K704" t="s">
        <v>30</v>
      </c>
      <c r="L704" t="s">
        <v>16</v>
      </c>
      <c r="M704" t="s">
        <v>95</v>
      </c>
      <c r="N704" t="s">
        <v>147</v>
      </c>
      <c r="P704" t="s">
        <v>652</v>
      </c>
    </row>
    <row r="705" spans="1:16" x14ac:dyDescent="0.25">
      <c r="A705" s="43">
        <v>86.03</v>
      </c>
      <c r="B705" s="44">
        <v>42049</v>
      </c>
      <c r="C705" s="14"/>
      <c r="D705" s="2" t="s">
        <v>9</v>
      </c>
      <c r="E705" s="2" t="s">
        <v>30</v>
      </c>
      <c r="F705" s="2" t="s">
        <v>46</v>
      </c>
      <c r="G705" s="3" t="s">
        <v>285</v>
      </c>
      <c r="H705" s="2" t="s">
        <v>327</v>
      </c>
      <c r="J705" t="s">
        <v>18</v>
      </c>
      <c r="K705" t="s">
        <v>30</v>
      </c>
      <c r="L705" t="s">
        <v>29</v>
      </c>
      <c r="P705" t="s">
        <v>753</v>
      </c>
    </row>
    <row r="706" spans="1:16" x14ac:dyDescent="0.25">
      <c r="A706" s="43">
        <v>108.93</v>
      </c>
      <c r="B706" s="44">
        <v>42049</v>
      </c>
      <c r="C706" s="14"/>
      <c r="D706" s="2" t="s">
        <v>9</v>
      </c>
      <c r="E706" s="2" t="s">
        <v>30</v>
      </c>
      <c r="F706" s="2" t="s">
        <v>46</v>
      </c>
      <c r="G706" s="3" t="s">
        <v>285</v>
      </c>
      <c r="H706" s="2" t="s">
        <v>327</v>
      </c>
      <c r="J706" t="s">
        <v>18</v>
      </c>
      <c r="K706" t="s">
        <v>30</v>
      </c>
      <c r="L706" t="s">
        <v>29</v>
      </c>
      <c r="P706" t="s">
        <v>754</v>
      </c>
    </row>
    <row r="707" spans="1:16" x14ac:dyDescent="0.25">
      <c r="A707" s="43">
        <v>55.57</v>
      </c>
      <c r="B707" s="44">
        <v>42049</v>
      </c>
      <c r="C707" s="14"/>
      <c r="D707" s="2" t="s">
        <v>9</v>
      </c>
      <c r="E707" s="2" t="s">
        <v>30</v>
      </c>
      <c r="F707" s="2" t="s">
        <v>46</v>
      </c>
      <c r="G707" s="3" t="s">
        <v>285</v>
      </c>
      <c r="H707" s="2" t="s">
        <v>327</v>
      </c>
      <c r="J707" t="s">
        <v>18</v>
      </c>
      <c r="K707" t="s">
        <v>30</v>
      </c>
      <c r="L707" t="s">
        <v>29</v>
      </c>
      <c r="P707" t="s">
        <v>755</v>
      </c>
    </row>
    <row r="708" spans="1:16" x14ac:dyDescent="0.25">
      <c r="A708" s="43">
        <v>12.66</v>
      </c>
      <c r="B708" s="44">
        <v>42049</v>
      </c>
      <c r="C708" s="14"/>
      <c r="D708" s="2" t="s">
        <v>9</v>
      </c>
      <c r="E708" s="2" t="s">
        <v>30</v>
      </c>
      <c r="F708" s="2" t="s">
        <v>46</v>
      </c>
      <c r="G708" s="3" t="s">
        <v>285</v>
      </c>
      <c r="H708" s="2" t="s">
        <v>327</v>
      </c>
      <c r="J708" t="s">
        <v>18</v>
      </c>
      <c r="K708" t="s">
        <v>30</v>
      </c>
      <c r="L708" t="s">
        <v>29</v>
      </c>
      <c r="P708" t="s">
        <v>756</v>
      </c>
    </row>
    <row r="709" spans="1:16" x14ac:dyDescent="0.25">
      <c r="A709" s="43">
        <v>-12</v>
      </c>
      <c r="B709" s="44">
        <v>42049</v>
      </c>
      <c r="C709" s="14"/>
      <c r="D709" s="2" t="s">
        <v>9</v>
      </c>
      <c r="E709" s="2" t="s">
        <v>30</v>
      </c>
      <c r="F709" s="2" t="s">
        <v>46</v>
      </c>
      <c r="G709" s="3" t="s">
        <v>285</v>
      </c>
      <c r="H709" s="2" t="s">
        <v>327</v>
      </c>
      <c r="J709" t="s">
        <v>5</v>
      </c>
      <c r="K709" t="s">
        <v>30</v>
      </c>
      <c r="L709" t="s">
        <v>6</v>
      </c>
      <c r="P709" t="s">
        <v>757</v>
      </c>
    </row>
    <row r="710" spans="1:16" x14ac:dyDescent="0.25">
      <c r="A710" s="43">
        <v>-12</v>
      </c>
      <c r="B710" s="44">
        <v>42049</v>
      </c>
      <c r="C710" s="14"/>
      <c r="D710" s="2" t="s">
        <v>9</v>
      </c>
      <c r="E710" s="2" t="s">
        <v>30</v>
      </c>
      <c r="F710" s="2" t="s">
        <v>46</v>
      </c>
      <c r="G710" s="3" t="s">
        <v>285</v>
      </c>
      <c r="H710" s="2" t="s">
        <v>327</v>
      </c>
      <c r="J710" t="s">
        <v>5</v>
      </c>
      <c r="K710" t="s">
        <v>30</v>
      </c>
      <c r="L710" t="s">
        <v>6</v>
      </c>
      <c r="P710" t="s">
        <v>758</v>
      </c>
    </row>
    <row r="711" spans="1:16" x14ac:dyDescent="0.25">
      <c r="A711" s="43">
        <v>-10</v>
      </c>
      <c r="B711" s="44">
        <v>42049</v>
      </c>
      <c r="C711" s="14"/>
      <c r="D711" s="2" t="s">
        <v>9</v>
      </c>
      <c r="E711" s="2" t="s">
        <v>30</v>
      </c>
      <c r="F711" s="2" t="s">
        <v>46</v>
      </c>
      <c r="G711" s="3" t="s">
        <v>285</v>
      </c>
      <c r="H711" s="2" t="s">
        <v>287</v>
      </c>
      <c r="J711" t="s">
        <v>5</v>
      </c>
      <c r="K711" t="s">
        <v>30</v>
      </c>
      <c r="L711" t="s">
        <v>6</v>
      </c>
      <c r="P711" t="s">
        <v>759</v>
      </c>
    </row>
    <row r="712" spans="1:16" x14ac:dyDescent="0.25">
      <c r="A712" s="43">
        <v>-18</v>
      </c>
      <c r="B712" s="44">
        <v>42049</v>
      </c>
      <c r="C712" s="14"/>
      <c r="D712" s="2" t="s">
        <v>9</v>
      </c>
      <c r="E712" s="2" t="s">
        <v>30</v>
      </c>
      <c r="F712" s="2" t="s">
        <v>46</v>
      </c>
      <c r="G712" s="3" t="s">
        <v>285</v>
      </c>
      <c r="H712" s="2" t="s">
        <v>287</v>
      </c>
      <c r="J712" t="s">
        <v>5</v>
      </c>
      <c r="K712" t="s">
        <v>30</v>
      </c>
      <c r="L712" t="s">
        <v>6</v>
      </c>
      <c r="P712" t="s">
        <v>760</v>
      </c>
    </row>
    <row r="713" spans="1:16" x14ac:dyDescent="0.25">
      <c r="A713" s="43">
        <v>-1.95</v>
      </c>
      <c r="B713" s="44">
        <v>42049</v>
      </c>
      <c r="C713" s="14"/>
      <c r="D713" s="2" t="s">
        <v>9</v>
      </c>
      <c r="E713" s="2" t="s">
        <v>30</v>
      </c>
      <c r="F713" s="2" t="s">
        <v>46</v>
      </c>
      <c r="G713" s="3" t="s">
        <v>47</v>
      </c>
      <c r="H713" s="2" t="s">
        <v>695</v>
      </c>
      <c r="J713" t="s">
        <v>5</v>
      </c>
      <c r="K713" t="s">
        <v>30</v>
      </c>
      <c r="L713" t="s">
        <v>6</v>
      </c>
      <c r="P713" t="s">
        <v>761</v>
      </c>
    </row>
    <row r="714" spans="1:16" x14ac:dyDescent="0.25">
      <c r="A714" s="43">
        <v>-15</v>
      </c>
      <c r="B714" s="44">
        <v>42049</v>
      </c>
      <c r="C714" s="14"/>
      <c r="D714" s="2" t="s">
        <v>9</v>
      </c>
      <c r="E714" s="2" t="s">
        <v>30</v>
      </c>
      <c r="F714" s="2" t="s">
        <v>46</v>
      </c>
      <c r="G714" s="3" t="s">
        <v>196</v>
      </c>
      <c r="H714" s="2"/>
      <c r="J714" t="s">
        <v>5</v>
      </c>
      <c r="K714" t="s">
        <v>30</v>
      </c>
      <c r="L714" t="s">
        <v>6</v>
      </c>
      <c r="P714" t="s">
        <v>762</v>
      </c>
    </row>
    <row r="715" spans="1:16" x14ac:dyDescent="0.25">
      <c r="A715" s="43">
        <v>-30</v>
      </c>
      <c r="B715" s="44">
        <v>42049</v>
      </c>
      <c r="C715" s="14"/>
      <c r="D715" s="2" t="s">
        <v>9</v>
      </c>
      <c r="E715" s="2" t="s">
        <v>30</v>
      </c>
      <c r="F715" s="2" t="s">
        <v>46</v>
      </c>
      <c r="G715" s="3" t="s">
        <v>196</v>
      </c>
      <c r="H715" s="2"/>
      <c r="J715" t="s">
        <v>5</v>
      </c>
      <c r="K715" t="s">
        <v>30</v>
      </c>
      <c r="L715" t="s">
        <v>6</v>
      </c>
      <c r="P715" t="s">
        <v>763</v>
      </c>
    </row>
    <row r="716" spans="1:16" x14ac:dyDescent="0.25">
      <c r="A716" s="43">
        <v>-30</v>
      </c>
      <c r="B716" s="44">
        <v>42049</v>
      </c>
      <c r="C716" s="14"/>
      <c r="D716" s="2" t="s">
        <v>9</v>
      </c>
      <c r="E716" s="2" t="s">
        <v>30</v>
      </c>
      <c r="F716" s="2" t="s">
        <v>46</v>
      </c>
      <c r="G716" s="3" t="s">
        <v>196</v>
      </c>
      <c r="H716" s="2"/>
      <c r="J716" t="s">
        <v>5</v>
      </c>
      <c r="K716" t="s">
        <v>30</v>
      </c>
      <c r="L716" t="s">
        <v>6</v>
      </c>
      <c r="P716" t="s">
        <v>764</v>
      </c>
    </row>
    <row r="717" spans="1:16" x14ac:dyDescent="0.25">
      <c r="A717" s="43">
        <v>-15</v>
      </c>
      <c r="B717" s="44">
        <v>42049</v>
      </c>
      <c r="C717" s="14"/>
      <c r="D717" s="2" t="s">
        <v>9</v>
      </c>
      <c r="E717" s="2" t="s">
        <v>30</v>
      </c>
      <c r="F717" s="2" t="s">
        <v>46</v>
      </c>
      <c r="G717" s="3" t="s">
        <v>196</v>
      </c>
      <c r="H717" s="2"/>
      <c r="J717" t="s">
        <v>5</v>
      </c>
      <c r="K717" t="s">
        <v>30</v>
      </c>
      <c r="L717" t="s">
        <v>6</v>
      </c>
      <c r="P717" t="s">
        <v>765</v>
      </c>
    </row>
    <row r="718" spans="1:16" x14ac:dyDescent="0.25">
      <c r="A718" s="43">
        <v>-30</v>
      </c>
      <c r="B718" s="44">
        <v>42049</v>
      </c>
      <c r="C718" s="14"/>
      <c r="D718" s="2" t="s">
        <v>9</v>
      </c>
      <c r="E718" s="2" t="s">
        <v>30</v>
      </c>
      <c r="F718" s="2" t="s">
        <v>46</v>
      </c>
      <c r="G718" s="3" t="s">
        <v>196</v>
      </c>
      <c r="H718" s="2"/>
      <c r="J718" t="s">
        <v>5</v>
      </c>
      <c r="K718" t="s">
        <v>30</v>
      </c>
      <c r="L718" t="s">
        <v>6</v>
      </c>
      <c r="P718" t="s">
        <v>766</v>
      </c>
    </row>
    <row r="719" spans="1:16" x14ac:dyDescent="0.25">
      <c r="A719" s="43">
        <v>-15</v>
      </c>
      <c r="B719" s="44">
        <v>42049</v>
      </c>
      <c r="C719" s="14"/>
      <c r="D719" s="2" t="s">
        <v>9</v>
      </c>
      <c r="E719" s="2" t="s">
        <v>30</v>
      </c>
      <c r="F719" s="2" t="s">
        <v>46</v>
      </c>
      <c r="G719" s="3" t="s">
        <v>196</v>
      </c>
      <c r="H719" s="2"/>
      <c r="J719" t="s">
        <v>5</v>
      </c>
      <c r="K719" t="s">
        <v>30</v>
      </c>
      <c r="L719" t="s">
        <v>6</v>
      </c>
      <c r="P719" t="s">
        <v>762</v>
      </c>
    </row>
    <row r="720" spans="1:16" x14ac:dyDescent="0.25">
      <c r="A720" s="43">
        <v>-315.06</v>
      </c>
      <c r="B720" s="44">
        <v>42049</v>
      </c>
      <c r="C720" s="14"/>
      <c r="D720" s="2" t="s">
        <v>9</v>
      </c>
      <c r="E720" s="2" t="s">
        <v>30</v>
      </c>
      <c r="F720" s="2" t="s">
        <v>46</v>
      </c>
      <c r="G720" s="3" t="s">
        <v>196</v>
      </c>
      <c r="H720" s="2"/>
      <c r="J720" t="s">
        <v>5</v>
      </c>
      <c r="K720" t="s">
        <v>30</v>
      </c>
      <c r="L720" t="s">
        <v>6</v>
      </c>
      <c r="P720" t="s">
        <v>767</v>
      </c>
    </row>
    <row r="721" spans="1:16" x14ac:dyDescent="0.25">
      <c r="A721" s="43">
        <v>-83</v>
      </c>
      <c r="B721" s="44">
        <v>42049</v>
      </c>
      <c r="C721" s="14"/>
      <c r="D721" s="2" t="s">
        <v>9</v>
      </c>
      <c r="E721" s="2" t="s">
        <v>30</v>
      </c>
      <c r="F721" s="2" t="s">
        <v>46</v>
      </c>
      <c r="G721" s="3" t="s">
        <v>47</v>
      </c>
      <c r="H721" s="2" t="s">
        <v>408</v>
      </c>
      <c r="J721" t="s">
        <v>5</v>
      </c>
      <c r="K721" t="s">
        <v>30</v>
      </c>
      <c r="L721" t="s">
        <v>6</v>
      </c>
      <c r="P721" t="s">
        <v>768</v>
      </c>
    </row>
    <row r="722" spans="1:16" x14ac:dyDescent="0.25">
      <c r="A722" s="43">
        <v>-85</v>
      </c>
      <c r="B722" s="44">
        <v>42049</v>
      </c>
      <c r="C722" s="14"/>
      <c r="D722" s="2" t="s">
        <v>9</v>
      </c>
      <c r="E722" s="2" t="s">
        <v>30</v>
      </c>
      <c r="F722" s="2" t="s">
        <v>46</v>
      </c>
      <c r="G722" s="3" t="s">
        <v>47</v>
      </c>
      <c r="H722" s="2" t="s">
        <v>408</v>
      </c>
      <c r="J722" t="s">
        <v>5</v>
      </c>
      <c r="K722" t="s">
        <v>30</v>
      </c>
      <c r="L722" t="s">
        <v>6</v>
      </c>
      <c r="P722" t="s">
        <v>769</v>
      </c>
    </row>
    <row r="723" spans="1:16" x14ac:dyDescent="0.25">
      <c r="A723" s="43">
        <v>-9</v>
      </c>
      <c r="B723" s="44">
        <v>42049</v>
      </c>
      <c r="C723" s="14"/>
      <c r="D723" s="2" t="s">
        <v>9</v>
      </c>
      <c r="E723" s="2" t="s">
        <v>30</v>
      </c>
      <c r="F723" s="2" t="s">
        <v>46</v>
      </c>
      <c r="G723" s="3" t="s">
        <v>285</v>
      </c>
      <c r="H723" s="2" t="s">
        <v>290</v>
      </c>
      <c r="J723" t="s">
        <v>5</v>
      </c>
      <c r="K723" t="s">
        <v>30</v>
      </c>
      <c r="L723" t="s">
        <v>6</v>
      </c>
      <c r="P723" t="s">
        <v>770</v>
      </c>
    </row>
    <row r="724" spans="1:16" x14ac:dyDescent="0.25">
      <c r="A724" s="43">
        <v>-39</v>
      </c>
      <c r="B724" s="44">
        <v>42049</v>
      </c>
      <c r="C724" s="14"/>
      <c r="D724" s="2" t="s">
        <v>9</v>
      </c>
      <c r="E724" s="2" t="s">
        <v>30</v>
      </c>
      <c r="F724" s="2" t="s">
        <v>46</v>
      </c>
      <c r="G724" s="3" t="s">
        <v>302</v>
      </c>
      <c r="H724" s="2" t="s">
        <v>303</v>
      </c>
      <c r="J724" t="s">
        <v>5</v>
      </c>
      <c r="K724" t="s">
        <v>30</v>
      </c>
      <c r="L724" t="s">
        <v>6</v>
      </c>
      <c r="P724" t="s">
        <v>771</v>
      </c>
    </row>
    <row r="725" spans="1:16" x14ac:dyDescent="0.25">
      <c r="A725" s="43">
        <v>-39</v>
      </c>
      <c r="B725" s="44">
        <v>42049</v>
      </c>
      <c r="C725" s="14"/>
      <c r="D725" s="2" t="s">
        <v>9</v>
      </c>
      <c r="E725" s="2" t="s">
        <v>30</v>
      </c>
      <c r="F725" s="2" t="s">
        <v>46</v>
      </c>
      <c r="G725" s="3" t="s">
        <v>302</v>
      </c>
      <c r="H725" s="2" t="s">
        <v>303</v>
      </c>
      <c r="J725" t="s">
        <v>5</v>
      </c>
      <c r="K725" t="s">
        <v>30</v>
      </c>
      <c r="L725" t="s">
        <v>6</v>
      </c>
      <c r="P725" t="s">
        <v>772</v>
      </c>
    </row>
    <row r="726" spans="1:16" x14ac:dyDescent="0.25">
      <c r="A726" s="43">
        <v>-39</v>
      </c>
      <c r="B726" s="44">
        <v>42049</v>
      </c>
      <c r="C726" s="14"/>
      <c r="D726" s="2" t="s">
        <v>9</v>
      </c>
      <c r="E726" s="2" t="s">
        <v>30</v>
      </c>
      <c r="F726" s="2" t="s">
        <v>46</v>
      </c>
      <c r="G726" s="3" t="s">
        <v>302</v>
      </c>
      <c r="H726" s="2" t="s">
        <v>303</v>
      </c>
      <c r="J726" t="s">
        <v>5</v>
      </c>
      <c r="K726" t="s">
        <v>30</v>
      </c>
      <c r="L726" t="s">
        <v>6</v>
      </c>
      <c r="P726" t="s">
        <v>773</v>
      </c>
    </row>
    <row r="727" spans="1:16" x14ac:dyDescent="0.25">
      <c r="A727" s="43">
        <v>-39</v>
      </c>
      <c r="B727" s="44">
        <v>42049</v>
      </c>
      <c r="C727" s="14"/>
      <c r="D727" s="2" t="s">
        <v>9</v>
      </c>
      <c r="E727" s="2" t="s">
        <v>30</v>
      </c>
      <c r="F727" s="2" t="s">
        <v>46</v>
      </c>
      <c r="G727" s="3" t="s">
        <v>302</v>
      </c>
      <c r="H727" s="2" t="s">
        <v>303</v>
      </c>
      <c r="J727" t="s">
        <v>5</v>
      </c>
      <c r="K727" t="s">
        <v>30</v>
      </c>
      <c r="L727" t="s">
        <v>6</v>
      </c>
      <c r="P727" t="s">
        <v>774</v>
      </c>
    </row>
    <row r="728" spans="1:16" x14ac:dyDescent="0.25">
      <c r="A728" s="43">
        <v>39</v>
      </c>
      <c r="B728" s="44">
        <v>42049</v>
      </c>
      <c r="C728" s="14"/>
      <c r="D728" s="2" t="s">
        <v>5</v>
      </c>
      <c r="E728" s="2" t="s">
        <v>30</v>
      </c>
      <c r="F728" s="2" t="s">
        <v>16</v>
      </c>
      <c r="G728" s="3" t="s">
        <v>45</v>
      </c>
      <c r="H728" s="2"/>
      <c r="J728" t="s">
        <v>5</v>
      </c>
      <c r="K728" t="s">
        <v>30</v>
      </c>
      <c r="L728" t="s">
        <v>6</v>
      </c>
      <c r="P728" t="s">
        <v>775</v>
      </c>
    </row>
    <row r="729" spans="1:16" x14ac:dyDescent="0.25">
      <c r="A729" s="43">
        <v>48</v>
      </c>
      <c r="B729" s="44">
        <v>42049</v>
      </c>
      <c r="C729" s="14"/>
      <c r="D729" s="2" t="s">
        <v>5</v>
      </c>
      <c r="E729" s="2" t="s">
        <v>30</v>
      </c>
      <c r="F729" s="2" t="s">
        <v>16</v>
      </c>
      <c r="G729" s="3" t="s">
        <v>45</v>
      </c>
      <c r="H729" s="2"/>
      <c r="J729" t="s">
        <v>5</v>
      </c>
      <c r="K729" t="s">
        <v>30</v>
      </c>
      <c r="L729" t="s">
        <v>6</v>
      </c>
      <c r="P729" t="s">
        <v>674</v>
      </c>
    </row>
    <row r="730" spans="1:16" x14ac:dyDescent="0.25">
      <c r="A730" s="43">
        <v>39</v>
      </c>
      <c r="B730" s="44">
        <v>42049</v>
      </c>
      <c r="C730" s="14"/>
      <c r="D730" s="2" t="s">
        <v>5</v>
      </c>
      <c r="E730" s="2" t="s">
        <v>30</v>
      </c>
      <c r="F730" s="2" t="s">
        <v>16</v>
      </c>
      <c r="G730" s="3" t="s">
        <v>45</v>
      </c>
      <c r="H730" s="2"/>
      <c r="J730" t="s">
        <v>5</v>
      </c>
      <c r="K730" t="s">
        <v>30</v>
      </c>
      <c r="L730" t="s">
        <v>6</v>
      </c>
      <c r="P730" t="s">
        <v>544</v>
      </c>
    </row>
    <row r="731" spans="1:16" x14ac:dyDescent="0.25">
      <c r="A731" s="43">
        <v>12</v>
      </c>
      <c r="B731" s="44">
        <v>42049</v>
      </c>
      <c r="C731" s="14"/>
      <c r="D731" s="2" t="s">
        <v>5</v>
      </c>
      <c r="E731" s="2" t="s">
        <v>30</v>
      </c>
      <c r="F731" s="2" t="s">
        <v>16</v>
      </c>
      <c r="G731" s="3" t="s">
        <v>45</v>
      </c>
      <c r="H731" s="2"/>
      <c r="J731" t="s">
        <v>5</v>
      </c>
      <c r="K731" t="s">
        <v>30</v>
      </c>
      <c r="L731" t="s">
        <v>6</v>
      </c>
      <c r="P731" t="s">
        <v>490</v>
      </c>
    </row>
    <row r="732" spans="1:16" x14ac:dyDescent="0.25">
      <c r="A732" s="43">
        <v>156.44999999999999</v>
      </c>
      <c r="B732" s="44">
        <v>42049</v>
      </c>
      <c r="C732" s="14"/>
      <c r="D732" s="2" t="s">
        <v>5</v>
      </c>
      <c r="E732" s="2" t="s">
        <v>30</v>
      </c>
      <c r="F732" s="2" t="s">
        <v>16</v>
      </c>
      <c r="G732" s="3" t="s">
        <v>256</v>
      </c>
      <c r="H732" s="2"/>
      <c r="J732" t="s">
        <v>5</v>
      </c>
      <c r="K732" t="s">
        <v>30</v>
      </c>
      <c r="L732" t="s">
        <v>6</v>
      </c>
      <c r="P732" t="s">
        <v>776</v>
      </c>
    </row>
    <row r="733" spans="1:16" x14ac:dyDescent="0.25">
      <c r="A733" s="43">
        <v>15</v>
      </c>
      <c r="B733" s="44">
        <v>42049</v>
      </c>
      <c r="C733" s="14"/>
      <c r="D733" s="2" t="s">
        <v>5</v>
      </c>
      <c r="E733" s="2" t="s">
        <v>30</v>
      </c>
      <c r="F733" s="2" t="s">
        <v>16</v>
      </c>
      <c r="G733" s="3" t="s">
        <v>45</v>
      </c>
      <c r="H733" s="2"/>
      <c r="J733" t="s">
        <v>5</v>
      </c>
      <c r="K733" t="s">
        <v>30</v>
      </c>
      <c r="L733" t="s">
        <v>6</v>
      </c>
      <c r="P733" t="s">
        <v>777</v>
      </c>
    </row>
    <row r="734" spans="1:16" x14ac:dyDescent="0.25">
      <c r="A734" s="43">
        <v>15</v>
      </c>
      <c r="B734" s="44">
        <v>42049</v>
      </c>
      <c r="C734" s="14"/>
      <c r="D734" s="2" t="s">
        <v>5</v>
      </c>
      <c r="E734" s="2" t="s">
        <v>30</v>
      </c>
      <c r="F734" s="2" t="s">
        <v>16</v>
      </c>
      <c r="G734" s="3" t="s">
        <v>45</v>
      </c>
      <c r="H734" s="2"/>
      <c r="J734" t="s">
        <v>5</v>
      </c>
      <c r="K734" t="s">
        <v>30</v>
      </c>
      <c r="L734" t="s">
        <v>6</v>
      </c>
      <c r="P734" t="s">
        <v>778</v>
      </c>
    </row>
    <row r="735" spans="1:16" x14ac:dyDescent="0.25">
      <c r="A735" s="43">
        <v>15</v>
      </c>
      <c r="B735" s="44">
        <v>42049</v>
      </c>
      <c r="C735" s="14"/>
      <c r="D735" s="2" t="s">
        <v>5</v>
      </c>
      <c r="E735" s="2" t="s">
        <v>30</v>
      </c>
      <c r="F735" s="2" t="s">
        <v>16</v>
      </c>
      <c r="G735" s="3" t="s">
        <v>45</v>
      </c>
      <c r="H735" s="2"/>
      <c r="J735" t="s">
        <v>5</v>
      </c>
      <c r="K735" t="s">
        <v>30</v>
      </c>
      <c r="L735" t="s">
        <v>6</v>
      </c>
      <c r="P735" t="s">
        <v>778</v>
      </c>
    </row>
    <row r="736" spans="1:16" x14ac:dyDescent="0.25">
      <c r="A736" s="43">
        <v>30</v>
      </c>
      <c r="B736" s="44">
        <v>42049</v>
      </c>
      <c r="C736" s="14"/>
      <c r="D736" s="2" t="s">
        <v>5</v>
      </c>
      <c r="E736" s="2" t="s">
        <v>30</v>
      </c>
      <c r="F736" s="2" t="s">
        <v>16</v>
      </c>
      <c r="G736" s="3" t="s">
        <v>45</v>
      </c>
      <c r="H736" s="2"/>
      <c r="J736" t="s">
        <v>5</v>
      </c>
      <c r="K736" t="s">
        <v>30</v>
      </c>
      <c r="L736" t="s">
        <v>6</v>
      </c>
      <c r="P736" t="s">
        <v>543</v>
      </c>
    </row>
    <row r="737" spans="1:16" x14ac:dyDescent="0.25">
      <c r="A737" s="43">
        <v>12</v>
      </c>
      <c r="B737" s="44">
        <v>42049</v>
      </c>
      <c r="C737" s="14"/>
      <c r="D737" s="2" t="s">
        <v>5</v>
      </c>
      <c r="E737" s="2" t="s">
        <v>30</v>
      </c>
      <c r="F737" s="2" t="s">
        <v>16</v>
      </c>
      <c r="G737" s="3" t="s">
        <v>45</v>
      </c>
      <c r="H737" s="2"/>
      <c r="J737" t="s">
        <v>5</v>
      </c>
      <c r="K737" t="s">
        <v>30</v>
      </c>
      <c r="L737" t="s">
        <v>6</v>
      </c>
      <c r="P737" t="s">
        <v>499</v>
      </c>
    </row>
    <row r="738" spans="1:16" x14ac:dyDescent="0.25">
      <c r="A738" s="43">
        <v>10</v>
      </c>
      <c r="B738" s="44">
        <v>42049</v>
      </c>
      <c r="C738" s="14"/>
      <c r="D738" s="2" t="s">
        <v>5</v>
      </c>
      <c r="E738" s="2" t="s">
        <v>30</v>
      </c>
      <c r="F738" s="2" t="s">
        <v>16</v>
      </c>
      <c r="G738" s="3" t="s">
        <v>45</v>
      </c>
      <c r="H738" s="2"/>
      <c r="J738" t="s">
        <v>5</v>
      </c>
      <c r="K738" t="s">
        <v>30</v>
      </c>
      <c r="L738" t="s">
        <v>6</v>
      </c>
      <c r="P738" t="s">
        <v>493</v>
      </c>
    </row>
    <row r="739" spans="1:16" x14ac:dyDescent="0.25">
      <c r="A739" s="43">
        <v>40.950000000000003</v>
      </c>
      <c r="B739" s="44">
        <v>42049</v>
      </c>
      <c r="C739" s="14"/>
      <c r="D739" s="2" t="s">
        <v>5</v>
      </c>
      <c r="E739" s="2" t="s">
        <v>30</v>
      </c>
      <c r="F739" s="2" t="s">
        <v>16</v>
      </c>
      <c r="G739" s="3" t="s">
        <v>256</v>
      </c>
      <c r="H739" s="2"/>
      <c r="J739" t="s">
        <v>5</v>
      </c>
      <c r="K739" t="s">
        <v>30</v>
      </c>
      <c r="L739" t="s">
        <v>6</v>
      </c>
      <c r="P739" t="s">
        <v>493</v>
      </c>
    </row>
    <row r="740" spans="1:16" x14ac:dyDescent="0.25">
      <c r="A740" s="43">
        <v>18</v>
      </c>
      <c r="B740" s="44">
        <v>42049</v>
      </c>
      <c r="C740" s="14"/>
      <c r="D740" s="2" t="s">
        <v>5</v>
      </c>
      <c r="E740" s="2" t="s">
        <v>30</v>
      </c>
      <c r="F740" s="2" t="s">
        <v>16</v>
      </c>
      <c r="G740" s="3" t="s">
        <v>45</v>
      </c>
      <c r="H740" s="2"/>
      <c r="J740" t="s">
        <v>5</v>
      </c>
      <c r="K740" t="s">
        <v>30</v>
      </c>
      <c r="L740" t="s">
        <v>6</v>
      </c>
      <c r="P740" t="s">
        <v>779</v>
      </c>
    </row>
    <row r="741" spans="1:16" x14ac:dyDescent="0.25">
      <c r="A741" s="43">
        <v>85</v>
      </c>
      <c r="B741" s="44">
        <v>42049</v>
      </c>
      <c r="C741" s="14"/>
      <c r="D741" s="2" t="s">
        <v>5</v>
      </c>
      <c r="E741" s="2" t="s">
        <v>30</v>
      </c>
      <c r="F741" s="2" t="s">
        <v>16</v>
      </c>
      <c r="G741" s="3" t="s">
        <v>45</v>
      </c>
      <c r="H741" s="2"/>
      <c r="J741" t="s">
        <v>5</v>
      </c>
      <c r="K741" t="s">
        <v>30</v>
      </c>
      <c r="L741" t="s">
        <v>6</v>
      </c>
      <c r="P741" t="s">
        <v>780</v>
      </c>
    </row>
    <row r="742" spans="1:16" x14ac:dyDescent="0.25">
      <c r="A742" s="43">
        <v>30</v>
      </c>
      <c r="B742" s="44">
        <v>42049</v>
      </c>
      <c r="C742" s="14"/>
      <c r="D742" s="2" t="s">
        <v>5</v>
      </c>
      <c r="E742" s="2" t="s">
        <v>30</v>
      </c>
      <c r="F742" s="2" t="s">
        <v>16</v>
      </c>
      <c r="G742" s="3" t="s">
        <v>45</v>
      </c>
      <c r="H742" s="2"/>
      <c r="J742" t="s">
        <v>5</v>
      </c>
      <c r="K742" t="s">
        <v>30</v>
      </c>
      <c r="L742" t="s">
        <v>6</v>
      </c>
      <c r="P742" t="s">
        <v>781</v>
      </c>
    </row>
    <row r="743" spans="1:16" x14ac:dyDescent="0.25">
      <c r="A743" s="43">
        <v>30</v>
      </c>
      <c r="B743" s="44">
        <v>42049</v>
      </c>
      <c r="C743" s="14"/>
      <c r="D743" s="2" t="s">
        <v>5</v>
      </c>
      <c r="E743" s="2" t="s">
        <v>30</v>
      </c>
      <c r="F743" s="2" t="s">
        <v>16</v>
      </c>
      <c r="G743" s="3" t="s">
        <v>45</v>
      </c>
      <c r="H743" s="2"/>
      <c r="J743" t="s">
        <v>5</v>
      </c>
      <c r="K743" t="s">
        <v>30</v>
      </c>
      <c r="L743" t="s">
        <v>6</v>
      </c>
      <c r="P743" t="s">
        <v>782</v>
      </c>
    </row>
    <row r="744" spans="1:16" x14ac:dyDescent="0.25">
      <c r="A744" s="43">
        <v>83</v>
      </c>
      <c r="B744" s="44">
        <v>42049</v>
      </c>
      <c r="C744" s="14"/>
      <c r="D744" s="2" t="s">
        <v>5</v>
      </c>
      <c r="E744" s="2" t="s">
        <v>30</v>
      </c>
      <c r="F744" s="2" t="s">
        <v>16</v>
      </c>
      <c r="G744" s="3" t="s">
        <v>45</v>
      </c>
      <c r="H744" s="2"/>
      <c r="J744" t="s">
        <v>5</v>
      </c>
      <c r="K744" t="s">
        <v>30</v>
      </c>
      <c r="L744" t="s">
        <v>6</v>
      </c>
      <c r="P744" t="s">
        <v>783</v>
      </c>
    </row>
    <row r="745" spans="1:16" x14ac:dyDescent="0.25">
      <c r="A745" s="43">
        <v>10</v>
      </c>
      <c r="B745" s="44">
        <v>42049</v>
      </c>
      <c r="C745" s="14"/>
      <c r="D745" s="2" t="s">
        <v>5</v>
      </c>
      <c r="E745" s="2" t="s">
        <v>30</v>
      </c>
      <c r="F745" s="2" t="s">
        <v>16</v>
      </c>
      <c r="G745" s="3" t="s">
        <v>45</v>
      </c>
      <c r="H745" s="2"/>
      <c r="J745" t="s">
        <v>5</v>
      </c>
      <c r="K745" t="s">
        <v>30</v>
      </c>
      <c r="L745" t="s">
        <v>6</v>
      </c>
      <c r="P745" t="s">
        <v>784</v>
      </c>
    </row>
    <row r="746" spans="1:16" x14ac:dyDescent="0.25">
      <c r="A746" s="43">
        <v>263.19</v>
      </c>
      <c r="B746" s="44">
        <v>42049</v>
      </c>
      <c r="C746" s="14"/>
      <c r="D746" s="2" t="s">
        <v>18</v>
      </c>
      <c r="E746" s="2" t="s">
        <v>30</v>
      </c>
      <c r="F746" s="2" t="s">
        <v>29</v>
      </c>
      <c r="G746" s="3"/>
      <c r="H746" s="2"/>
      <c r="J746" t="s">
        <v>18</v>
      </c>
      <c r="K746" t="s">
        <v>30</v>
      </c>
      <c r="L746" t="s">
        <v>16</v>
      </c>
      <c r="M746" t="s">
        <v>19</v>
      </c>
      <c r="P746" t="s">
        <v>859</v>
      </c>
    </row>
    <row r="747" spans="1:16" x14ac:dyDescent="0.25">
      <c r="A747" s="43">
        <v>32.85</v>
      </c>
      <c r="B747" s="44">
        <v>42050</v>
      </c>
      <c r="C747" s="14"/>
      <c r="D747" s="2" t="s">
        <v>18</v>
      </c>
      <c r="E747" s="2" t="s">
        <v>30</v>
      </c>
      <c r="F747" s="2" t="s">
        <v>29</v>
      </c>
      <c r="G747" s="2"/>
      <c r="H747" s="2"/>
      <c r="J747" t="s">
        <v>5</v>
      </c>
      <c r="K747" t="s">
        <v>30</v>
      </c>
      <c r="L747" t="s">
        <v>16</v>
      </c>
      <c r="M747" t="s">
        <v>28</v>
      </c>
      <c r="P747" t="s">
        <v>635</v>
      </c>
    </row>
    <row r="748" spans="1:16" x14ac:dyDescent="0.25">
      <c r="A748" s="43">
        <v>77.33</v>
      </c>
      <c r="B748" s="44">
        <v>42050</v>
      </c>
      <c r="C748" s="14"/>
      <c r="D748" s="2" t="s">
        <v>18</v>
      </c>
      <c r="E748" s="2" t="s">
        <v>30</v>
      </c>
      <c r="F748" s="2" t="s">
        <v>29</v>
      </c>
      <c r="G748" s="2"/>
      <c r="H748" s="2"/>
      <c r="J748" t="s">
        <v>5</v>
      </c>
      <c r="K748" t="s">
        <v>30</v>
      </c>
      <c r="L748" t="s">
        <v>16</v>
      </c>
      <c r="M748" t="s">
        <v>28</v>
      </c>
      <c r="P748" t="s">
        <v>636</v>
      </c>
    </row>
    <row r="749" spans="1:16" x14ac:dyDescent="0.25">
      <c r="A749" s="43">
        <v>20</v>
      </c>
      <c r="B749" s="44">
        <v>42050</v>
      </c>
      <c r="C749" s="14"/>
      <c r="D749" s="2" t="s">
        <v>5</v>
      </c>
      <c r="E749" s="2" t="s">
        <v>30</v>
      </c>
      <c r="F749" s="2" t="s">
        <v>6</v>
      </c>
      <c r="G749" s="2"/>
      <c r="H749" s="2"/>
      <c r="J749" t="s">
        <v>5</v>
      </c>
      <c r="K749" t="s">
        <v>30</v>
      </c>
      <c r="L749" t="s">
        <v>16</v>
      </c>
      <c r="M749" t="s">
        <v>28</v>
      </c>
      <c r="P749" t="s">
        <v>644</v>
      </c>
    </row>
    <row r="750" spans="1:16" x14ac:dyDescent="0.25">
      <c r="A750" s="43">
        <v>50</v>
      </c>
      <c r="B750" s="44">
        <v>42050</v>
      </c>
      <c r="C750" s="14"/>
      <c r="D750" s="2" t="s">
        <v>20</v>
      </c>
      <c r="E750" s="2" t="s">
        <v>30</v>
      </c>
      <c r="F750" s="2" t="s">
        <v>49</v>
      </c>
      <c r="G750" s="2" t="s">
        <v>196</v>
      </c>
      <c r="H750" s="2"/>
      <c r="J750" t="s">
        <v>5</v>
      </c>
      <c r="K750" t="s">
        <v>30</v>
      </c>
      <c r="L750" t="s">
        <v>16</v>
      </c>
      <c r="M750" t="s">
        <v>95</v>
      </c>
      <c r="N750" t="s">
        <v>147</v>
      </c>
      <c r="P750" t="s">
        <v>653</v>
      </c>
    </row>
    <row r="751" spans="1:16" x14ac:dyDescent="0.25">
      <c r="A751" s="43">
        <v>225</v>
      </c>
      <c r="B751" s="44">
        <v>42050</v>
      </c>
      <c r="C751" s="14"/>
      <c r="D751" s="2" t="s">
        <v>20</v>
      </c>
      <c r="E751" s="2" t="s">
        <v>30</v>
      </c>
      <c r="F751" s="2" t="s">
        <v>49</v>
      </c>
      <c r="G751" s="2" t="s">
        <v>196</v>
      </c>
      <c r="H751" s="2"/>
      <c r="J751" t="s">
        <v>5</v>
      </c>
      <c r="K751" t="s">
        <v>30</v>
      </c>
      <c r="L751" t="s">
        <v>16</v>
      </c>
      <c r="M751" t="s">
        <v>95</v>
      </c>
      <c r="N751" t="s">
        <v>147</v>
      </c>
      <c r="P751" t="s">
        <v>654</v>
      </c>
    </row>
    <row r="752" spans="1:16" x14ac:dyDescent="0.25">
      <c r="A752" s="43">
        <v>6</v>
      </c>
      <c r="B752" s="44">
        <v>42050</v>
      </c>
      <c r="C752" s="14"/>
      <c r="D752" s="2" t="s">
        <v>20</v>
      </c>
      <c r="E752" s="2" t="s">
        <v>30</v>
      </c>
      <c r="F752" s="2" t="s">
        <v>49</v>
      </c>
      <c r="G752" s="2" t="s">
        <v>50</v>
      </c>
      <c r="H752" s="2"/>
      <c r="J752" t="s">
        <v>5</v>
      </c>
      <c r="K752" t="s">
        <v>30</v>
      </c>
      <c r="L752" t="s">
        <v>16</v>
      </c>
      <c r="M752" t="s">
        <v>95</v>
      </c>
      <c r="N752" t="s">
        <v>147</v>
      </c>
      <c r="P752" t="s">
        <v>655</v>
      </c>
    </row>
    <row r="753" spans="1:16" x14ac:dyDescent="0.25">
      <c r="A753" s="43">
        <v>51.21</v>
      </c>
      <c r="B753" s="44">
        <v>42050</v>
      </c>
      <c r="C753" s="14"/>
      <c r="D753" s="2" t="s">
        <v>20</v>
      </c>
      <c r="E753" s="2" t="s">
        <v>30</v>
      </c>
      <c r="F753" s="2" t="s">
        <v>49</v>
      </c>
      <c r="G753" s="3" t="s">
        <v>427</v>
      </c>
      <c r="H753" s="2" t="s">
        <v>428</v>
      </c>
      <c r="J753" t="s">
        <v>18</v>
      </c>
      <c r="K753" t="s">
        <v>30</v>
      </c>
      <c r="L753" t="s">
        <v>29</v>
      </c>
      <c r="P753" t="s">
        <v>785</v>
      </c>
    </row>
    <row r="754" spans="1:16" x14ac:dyDescent="0.25">
      <c r="A754" s="43">
        <v>16.309999999999999</v>
      </c>
      <c r="B754" s="44">
        <v>42050</v>
      </c>
      <c r="C754" s="14"/>
      <c r="D754" s="2" t="s">
        <v>20</v>
      </c>
      <c r="E754" s="2" t="s">
        <v>30</v>
      </c>
      <c r="F754" s="2" t="s">
        <v>49</v>
      </c>
      <c r="G754" s="3" t="s">
        <v>427</v>
      </c>
      <c r="H754" s="2" t="s">
        <v>428</v>
      </c>
      <c r="J754" t="s">
        <v>18</v>
      </c>
      <c r="K754" t="s">
        <v>30</v>
      </c>
      <c r="L754" t="s">
        <v>29</v>
      </c>
      <c r="P754" t="s">
        <v>786</v>
      </c>
    </row>
    <row r="755" spans="1:16" x14ac:dyDescent="0.25">
      <c r="A755" s="43">
        <v>4.3600000000000003</v>
      </c>
      <c r="B755" s="44">
        <v>42050</v>
      </c>
      <c r="C755" s="14"/>
      <c r="D755" s="2" t="s">
        <v>20</v>
      </c>
      <c r="E755" s="2" t="s">
        <v>30</v>
      </c>
      <c r="F755" s="2" t="s">
        <v>49</v>
      </c>
      <c r="G755" s="3" t="s">
        <v>787</v>
      </c>
      <c r="H755" s="2" t="s">
        <v>788</v>
      </c>
      <c r="J755" t="s">
        <v>18</v>
      </c>
      <c r="K755" t="s">
        <v>30</v>
      </c>
      <c r="L755" t="s">
        <v>29</v>
      </c>
      <c r="P755" t="s">
        <v>789</v>
      </c>
    </row>
    <row r="756" spans="1:16" x14ac:dyDescent="0.25">
      <c r="A756" s="43">
        <v>5.45</v>
      </c>
      <c r="B756" s="44">
        <v>42050</v>
      </c>
      <c r="C756" s="14"/>
      <c r="D756" s="2" t="s">
        <v>20</v>
      </c>
      <c r="E756" s="2" t="s">
        <v>30</v>
      </c>
      <c r="F756" s="2" t="s">
        <v>49</v>
      </c>
      <c r="G756" s="3" t="s">
        <v>787</v>
      </c>
      <c r="H756" s="2" t="s">
        <v>788</v>
      </c>
      <c r="J756" t="s">
        <v>18</v>
      </c>
      <c r="K756" t="s">
        <v>30</v>
      </c>
      <c r="L756" t="s">
        <v>29</v>
      </c>
      <c r="P756" t="s">
        <v>790</v>
      </c>
    </row>
    <row r="757" spans="1:16" x14ac:dyDescent="0.25">
      <c r="A757" s="43">
        <v>32.85</v>
      </c>
      <c r="B757" s="44">
        <v>42050</v>
      </c>
      <c r="C757" s="14"/>
      <c r="D757" s="2" t="s">
        <v>20</v>
      </c>
      <c r="E757" s="2" t="s">
        <v>30</v>
      </c>
      <c r="F757" s="2" t="s">
        <v>49</v>
      </c>
      <c r="G757" s="3" t="s">
        <v>50</v>
      </c>
      <c r="H757" s="2" t="s">
        <v>791</v>
      </c>
      <c r="J757" t="s">
        <v>18</v>
      </c>
      <c r="K757" t="s">
        <v>30</v>
      </c>
      <c r="L757" t="s">
        <v>29</v>
      </c>
      <c r="P757" t="s">
        <v>792</v>
      </c>
    </row>
    <row r="758" spans="1:16" x14ac:dyDescent="0.25">
      <c r="A758" s="43">
        <v>-1.75</v>
      </c>
      <c r="B758" s="44">
        <v>42050</v>
      </c>
      <c r="C758" s="14"/>
      <c r="D758" s="2" t="s">
        <v>9</v>
      </c>
      <c r="E758" s="2" t="s">
        <v>30</v>
      </c>
      <c r="F758" s="2" t="s">
        <v>46</v>
      </c>
      <c r="G758" s="3" t="s">
        <v>47</v>
      </c>
      <c r="H758" s="2" t="s">
        <v>695</v>
      </c>
      <c r="J758" t="s">
        <v>5</v>
      </c>
      <c r="K758" t="s">
        <v>30</v>
      </c>
      <c r="L758" t="s">
        <v>6</v>
      </c>
      <c r="P758" t="s">
        <v>793</v>
      </c>
    </row>
    <row r="759" spans="1:16" x14ac:dyDescent="0.25">
      <c r="A759" s="43">
        <v>-1.75</v>
      </c>
      <c r="B759" s="44">
        <v>42050</v>
      </c>
      <c r="C759" s="14"/>
      <c r="D759" s="2" t="s">
        <v>9</v>
      </c>
      <c r="E759" s="2" t="s">
        <v>30</v>
      </c>
      <c r="F759" s="2" t="s">
        <v>46</v>
      </c>
      <c r="G759" s="3" t="s">
        <v>47</v>
      </c>
      <c r="H759" s="2" t="s">
        <v>695</v>
      </c>
      <c r="J759" t="s">
        <v>5</v>
      </c>
      <c r="K759" t="s">
        <v>30</v>
      </c>
      <c r="L759" t="s">
        <v>6</v>
      </c>
      <c r="P759" t="s">
        <v>794</v>
      </c>
    </row>
    <row r="760" spans="1:16" x14ac:dyDescent="0.25">
      <c r="A760" s="43">
        <v>-3</v>
      </c>
      <c r="B760" s="44">
        <v>42050</v>
      </c>
      <c r="C760" s="14"/>
      <c r="D760" s="2" t="s">
        <v>9</v>
      </c>
      <c r="E760" s="2" t="s">
        <v>30</v>
      </c>
      <c r="F760" s="2" t="s">
        <v>46</v>
      </c>
      <c r="G760" s="3" t="s">
        <v>47</v>
      </c>
      <c r="H760" s="2" t="s">
        <v>695</v>
      </c>
      <c r="J760" t="s">
        <v>5</v>
      </c>
      <c r="K760" t="s">
        <v>30</v>
      </c>
      <c r="L760" t="s">
        <v>6</v>
      </c>
      <c r="P760" t="s">
        <v>795</v>
      </c>
    </row>
    <row r="761" spans="1:16" x14ac:dyDescent="0.25">
      <c r="A761" s="43">
        <v>-1.75</v>
      </c>
      <c r="B761" s="44">
        <v>42050</v>
      </c>
      <c r="C761" s="14"/>
      <c r="D761" s="2" t="s">
        <v>9</v>
      </c>
      <c r="E761" s="2" t="s">
        <v>30</v>
      </c>
      <c r="F761" s="2" t="s">
        <v>46</v>
      </c>
      <c r="G761" s="3" t="s">
        <v>47</v>
      </c>
      <c r="H761" s="2" t="s">
        <v>695</v>
      </c>
      <c r="J761" t="s">
        <v>5</v>
      </c>
      <c r="K761" t="s">
        <v>30</v>
      </c>
      <c r="L761" t="s">
        <v>6</v>
      </c>
      <c r="P761" t="s">
        <v>796</v>
      </c>
    </row>
    <row r="762" spans="1:16" x14ac:dyDescent="0.25">
      <c r="A762" s="43">
        <v>20</v>
      </c>
      <c r="B762" s="44">
        <v>42050</v>
      </c>
      <c r="C762" s="14"/>
      <c r="D762" s="2" t="s">
        <v>9</v>
      </c>
      <c r="E762" s="2" t="s">
        <v>30</v>
      </c>
      <c r="F762" s="2" t="s">
        <v>46</v>
      </c>
      <c r="G762" s="3" t="s">
        <v>47</v>
      </c>
      <c r="H762" s="2" t="s">
        <v>319</v>
      </c>
      <c r="J762" t="s">
        <v>5</v>
      </c>
      <c r="K762" t="s">
        <v>30</v>
      </c>
      <c r="L762" t="s">
        <v>6</v>
      </c>
      <c r="P762" t="s">
        <v>383</v>
      </c>
    </row>
    <row r="763" spans="1:16" x14ac:dyDescent="0.25">
      <c r="A763" s="43">
        <v>-75</v>
      </c>
      <c r="B763" s="44">
        <v>42050</v>
      </c>
      <c r="C763" s="14"/>
      <c r="D763" s="2" t="s">
        <v>9</v>
      </c>
      <c r="E763" s="2" t="s">
        <v>30</v>
      </c>
      <c r="F763" s="2" t="s">
        <v>46</v>
      </c>
      <c r="G763" s="3" t="s">
        <v>47</v>
      </c>
      <c r="H763" s="2" t="s">
        <v>443</v>
      </c>
      <c r="J763" t="s">
        <v>5</v>
      </c>
      <c r="K763" t="s">
        <v>30</v>
      </c>
      <c r="L763" t="s">
        <v>6</v>
      </c>
      <c r="P763" t="s">
        <v>797</v>
      </c>
    </row>
    <row r="764" spans="1:16" x14ac:dyDescent="0.25">
      <c r="A764" s="43">
        <v>-35</v>
      </c>
      <c r="B764" s="44">
        <v>42050</v>
      </c>
      <c r="C764" s="14"/>
      <c r="D764" s="2" t="s">
        <v>9</v>
      </c>
      <c r="E764" s="2" t="s">
        <v>30</v>
      </c>
      <c r="F764" s="2" t="s">
        <v>46</v>
      </c>
      <c r="G764" s="3" t="s">
        <v>47</v>
      </c>
      <c r="H764" s="2" t="s">
        <v>360</v>
      </c>
      <c r="J764" t="s">
        <v>5</v>
      </c>
      <c r="K764" t="s">
        <v>30</v>
      </c>
      <c r="L764" t="s">
        <v>6</v>
      </c>
      <c r="P764" t="s">
        <v>798</v>
      </c>
    </row>
    <row r="765" spans="1:16" x14ac:dyDescent="0.25">
      <c r="A765" s="43">
        <v>-35</v>
      </c>
      <c r="B765" s="44">
        <v>42050</v>
      </c>
      <c r="C765" s="14"/>
      <c r="D765" s="2" t="s">
        <v>9</v>
      </c>
      <c r="E765" s="2" t="s">
        <v>30</v>
      </c>
      <c r="F765" s="2" t="s">
        <v>46</v>
      </c>
      <c r="G765" s="3" t="s">
        <v>47</v>
      </c>
      <c r="H765" s="2" t="s">
        <v>360</v>
      </c>
      <c r="J765" t="s">
        <v>5</v>
      </c>
      <c r="K765" t="s">
        <v>30</v>
      </c>
      <c r="L765" t="s">
        <v>6</v>
      </c>
      <c r="P765" t="s">
        <v>799</v>
      </c>
    </row>
    <row r="766" spans="1:16" x14ac:dyDescent="0.25">
      <c r="A766" s="43">
        <v>-35</v>
      </c>
      <c r="B766" s="44">
        <v>42050</v>
      </c>
      <c r="C766" s="14"/>
      <c r="D766" s="2" t="s">
        <v>9</v>
      </c>
      <c r="E766" s="2" t="s">
        <v>30</v>
      </c>
      <c r="F766" s="2" t="s">
        <v>46</v>
      </c>
      <c r="G766" s="3" t="s">
        <v>47</v>
      </c>
      <c r="H766" s="2" t="s">
        <v>360</v>
      </c>
      <c r="J766" t="s">
        <v>5</v>
      </c>
      <c r="K766" t="s">
        <v>30</v>
      </c>
      <c r="L766" t="s">
        <v>6</v>
      </c>
      <c r="P766" t="s">
        <v>800</v>
      </c>
    </row>
    <row r="767" spans="1:16" x14ac:dyDescent="0.25">
      <c r="A767" s="43">
        <v>-35</v>
      </c>
      <c r="B767" s="44">
        <v>42050</v>
      </c>
      <c r="C767" s="14"/>
      <c r="D767" s="2" t="s">
        <v>9</v>
      </c>
      <c r="E767" s="2" t="s">
        <v>30</v>
      </c>
      <c r="F767" s="2" t="s">
        <v>46</v>
      </c>
      <c r="G767" s="3" t="s">
        <v>47</v>
      </c>
      <c r="H767" s="2" t="s">
        <v>360</v>
      </c>
      <c r="J767" t="s">
        <v>5</v>
      </c>
      <c r="K767" t="s">
        <v>30</v>
      </c>
      <c r="L767" t="s">
        <v>6</v>
      </c>
      <c r="P767" t="s">
        <v>801</v>
      </c>
    </row>
    <row r="768" spans="1:16" x14ac:dyDescent="0.25">
      <c r="A768" s="43">
        <v>-35</v>
      </c>
      <c r="B768" s="44">
        <v>42050</v>
      </c>
      <c r="C768" s="14"/>
      <c r="D768" s="2" t="s">
        <v>9</v>
      </c>
      <c r="E768" s="2" t="s">
        <v>30</v>
      </c>
      <c r="F768" s="2" t="s">
        <v>46</v>
      </c>
      <c r="G768" s="3" t="s">
        <v>47</v>
      </c>
      <c r="H768" s="2" t="s">
        <v>360</v>
      </c>
      <c r="J768" t="s">
        <v>5</v>
      </c>
      <c r="K768" t="s">
        <v>30</v>
      </c>
      <c r="L768" t="s">
        <v>6</v>
      </c>
      <c r="P768" t="s">
        <v>802</v>
      </c>
    </row>
    <row r="769" spans="1:16" x14ac:dyDescent="0.25">
      <c r="A769" s="43">
        <v>-35</v>
      </c>
      <c r="B769" s="44">
        <v>42050</v>
      </c>
      <c r="C769" s="14"/>
      <c r="D769" s="2" t="s">
        <v>9</v>
      </c>
      <c r="E769" s="2" t="s">
        <v>30</v>
      </c>
      <c r="F769" s="2" t="s">
        <v>46</v>
      </c>
      <c r="G769" s="3" t="s">
        <v>47</v>
      </c>
      <c r="H769" s="2" t="s">
        <v>360</v>
      </c>
      <c r="J769" t="s">
        <v>5</v>
      </c>
      <c r="K769" t="s">
        <v>30</v>
      </c>
      <c r="L769" t="s">
        <v>6</v>
      </c>
      <c r="P769" t="s">
        <v>803</v>
      </c>
    </row>
    <row r="770" spans="1:16" x14ac:dyDescent="0.25">
      <c r="A770" s="43">
        <v>-25</v>
      </c>
      <c r="B770" s="44">
        <v>42050</v>
      </c>
      <c r="C770" s="14"/>
      <c r="D770" s="2" t="s">
        <v>9</v>
      </c>
      <c r="E770" s="2" t="s">
        <v>30</v>
      </c>
      <c r="F770" s="2" t="s">
        <v>46</v>
      </c>
      <c r="G770" s="3" t="s">
        <v>47</v>
      </c>
      <c r="H770" s="2" t="s">
        <v>360</v>
      </c>
      <c r="J770" t="s">
        <v>5</v>
      </c>
      <c r="K770" t="s">
        <v>30</v>
      </c>
      <c r="L770" t="s">
        <v>6</v>
      </c>
      <c r="P770" t="s">
        <v>804</v>
      </c>
    </row>
    <row r="771" spans="1:16" x14ac:dyDescent="0.25">
      <c r="A771" s="43">
        <v>-35</v>
      </c>
      <c r="B771" s="44">
        <v>42050</v>
      </c>
      <c r="C771" s="14"/>
      <c r="D771" s="2" t="s">
        <v>9</v>
      </c>
      <c r="E771" s="2" t="s">
        <v>30</v>
      </c>
      <c r="F771" s="2" t="s">
        <v>46</v>
      </c>
      <c r="G771" s="3" t="s">
        <v>47</v>
      </c>
      <c r="H771" s="2" t="s">
        <v>360</v>
      </c>
      <c r="J771" t="s">
        <v>5</v>
      </c>
      <c r="K771" t="s">
        <v>30</v>
      </c>
      <c r="L771" t="s">
        <v>6</v>
      </c>
      <c r="P771" t="s">
        <v>805</v>
      </c>
    </row>
    <row r="772" spans="1:16" x14ac:dyDescent="0.25">
      <c r="A772" s="43">
        <v>-35</v>
      </c>
      <c r="B772" s="44">
        <v>42050</v>
      </c>
      <c r="C772" s="14"/>
      <c r="D772" s="2" t="s">
        <v>9</v>
      </c>
      <c r="E772" s="2" t="s">
        <v>30</v>
      </c>
      <c r="F772" s="2" t="s">
        <v>46</v>
      </c>
      <c r="G772" s="3" t="s">
        <v>47</v>
      </c>
      <c r="H772" s="2" t="s">
        <v>360</v>
      </c>
      <c r="J772" t="s">
        <v>5</v>
      </c>
      <c r="K772" t="s">
        <v>30</v>
      </c>
      <c r="L772" t="s">
        <v>6</v>
      </c>
      <c r="P772" t="s">
        <v>806</v>
      </c>
    </row>
    <row r="773" spans="1:16" x14ac:dyDescent="0.25">
      <c r="A773" s="43">
        <v>-25</v>
      </c>
      <c r="B773" s="44">
        <v>42050</v>
      </c>
      <c r="C773" s="14"/>
      <c r="D773" s="2" t="s">
        <v>9</v>
      </c>
      <c r="E773" s="2" t="s">
        <v>30</v>
      </c>
      <c r="F773" s="2" t="s">
        <v>46</v>
      </c>
      <c r="G773" s="3" t="s">
        <v>47</v>
      </c>
      <c r="H773" s="2" t="s">
        <v>360</v>
      </c>
      <c r="J773" t="s">
        <v>5</v>
      </c>
      <c r="K773" t="s">
        <v>30</v>
      </c>
      <c r="L773" t="s">
        <v>6</v>
      </c>
      <c r="P773" t="s">
        <v>807</v>
      </c>
    </row>
    <row r="774" spans="1:16" x14ac:dyDescent="0.25">
      <c r="A774" s="43">
        <v>-35</v>
      </c>
      <c r="B774" s="44">
        <v>42050</v>
      </c>
      <c r="C774" s="14"/>
      <c r="D774" s="2" t="s">
        <v>9</v>
      </c>
      <c r="E774" s="2" t="s">
        <v>30</v>
      </c>
      <c r="F774" s="2" t="s">
        <v>46</v>
      </c>
      <c r="G774" s="3" t="s">
        <v>47</v>
      </c>
      <c r="H774" s="2" t="s">
        <v>360</v>
      </c>
      <c r="J774" t="s">
        <v>5</v>
      </c>
      <c r="K774" t="s">
        <v>30</v>
      </c>
      <c r="L774" t="s">
        <v>6</v>
      </c>
      <c r="P774" t="s">
        <v>808</v>
      </c>
    </row>
    <row r="775" spans="1:16" x14ac:dyDescent="0.25">
      <c r="A775" s="43">
        <v>35</v>
      </c>
      <c r="B775" s="44">
        <v>42050</v>
      </c>
      <c r="C775" s="14"/>
      <c r="D775" s="2" t="s">
        <v>5</v>
      </c>
      <c r="E775" s="2" t="s">
        <v>30</v>
      </c>
      <c r="F775" s="2" t="s">
        <v>16</v>
      </c>
      <c r="G775" s="3" t="s">
        <v>45</v>
      </c>
      <c r="H775" s="2"/>
      <c r="J775" t="s">
        <v>5</v>
      </c>
      <c r="K775" t="s">
        <v>30</v>
      </c>
      <c r="L775" t="s">
        <v>6</v>
      </c>
      <c r="P775" t="s">
        <v>809</v>
      </c>
    </row>
    <row r="776" spans="1:16" x14ac:dyDescent="0.25">
      <c r="A776" s="43">
        <v>75</v>
      </c>
      <c r="B776" s="44">
        <v>42050</v>
      </c>
      <c r="C776" s="14"/>
      <c r="D776" s="2" t="s">
        <v>5</v>
      </c>
      <c r="E776" s="2" t="s">
        <v>30</v>
      </c>
      <c r="F776" s="2" t="s">
        <v>16</v>
      </c>
      <c r="G776" s="3" t="s">
        <v>45</v>
      </c>
      <c r="H776" s="2"/>
      <c r="J776" t="s">
        <v>5</v>
      </c>
      <c r="K776" t="s">
        <v>30</v>
      </c>
      <c r="L776" t="s">
        <v>6</v>
      </c>
      <c r="P776" t="s">
        <v>810</v>
      </c>
    </row>
    <row r="777" spans="1:16" x14ac:dyDescent="0.25">
      <c r="A777" s="43">
        <v>35</v>
      </c>
      <c r="B777" s="44">
        <v>42050</v>
      </c>
      <c r="C777" s="14"/>
      <c r="D777" s="2" t="s">
        <v>5</v>
      </c>
      <c r="E777" s="2" t="s">
        <v>30</v>
      </c>
      <c r="F777" s="2" t="s">
        <v>16</v>
      </c>
      <c r="G777" s="3" t="s">
        <v>45</v>
      </c>
      <c r="H777" s="2"/>
      <c r="J777" t="s">
        <v>5</v>
      </c>
      <c r="K777" t="s">
        <v>30</v>
      </c>
      <c r="L777" t="s">
        <v>6</v>
      </c>
      <c r="P777" t="s">
        <v>811</v>
      </c>
    </row>
    <row r="778" spans="1:16" x14ac:dyDescent="0.25">
      <c r="A778" s="43">
        <v>60</v>
      </c>
      <c r="B778" s="44">
        <v>42050</v>
      </c>
      <c r="C778" s="14"/>
      <c r="D778" s="2" t="s">
        <v>5</v>
      </c>
      <c r="E778" s="2" t="s">
        <v>30</v>
      </c>
      <c r="F778" s="2" t="s">
        <v>16</v>
      </c>
      <c r="G778" s="3" t="s">
        <v>45</v>
      </c>
      <c r="H778" s="2"/>
      <c r="J778" t="s">
        <v>5</v>
      </c>
      <c r="K778" t="s">
        <v>30</v>
      </c>
      <c r="L778" t="s">
        <v>6</v>
      </c>
      <c r="P778" t="s">
        <v>812</v>
      </c>
    </row>
    <row r="779" spans="1:16" x14ac:dyDescent="0.25">
      <c r="A779" s="43">
        <v>35</v>
      </c>
      <c r="B779" s="44">
        <v>42050</v>
      </c>
      <c r="C779" s="14"/>
      <c r="D779" s="2" t="s">
        <v>5</v>
      </c>
      <c r="E779" s="2" t="s">
        <v>30</v>
      </c>
      <c r="F779" s="2" t="s">
        <v>16</v>
      </c>
      <c r="G779" s="3" t="s">
        <v>45</v>
      </c>
      <c r="H779" s="2"/>
      <c r="J779" t="s">
        <v>5</v>
      </c>
      <c r="K779" t="s">
        <v>30</v>
      </c>
      <c r="L779" t="s">
        <v>6</v>
      </c>
      <c r="P779" t="s">
        <v>813</v>
      </c>
    </row>
    <row r="780" spans="1:16" x14ac:dyDescent="0.25">
      <c r="A780" s="43">
        <v>36.75</v>
      </c>
      <c r="B780" s="44">
        <v>42050</v>
      </c>
      <c r="C780" s="14"/>
      <c r="D780" s="2" t="s">
        <v>5</v>
      </c>
      <c r="E780" s="2" t="s">
        <v>30</v>
      </c>
      <c r="F780" s="2" t="s">
        <v>16</v>
      </c>
      <c r="G780" s="3" t="s">
        <v>256</v>
      </c>
      <c r="H780" s="2"/>
      <c r="J780" t="s">
        <v>5</v>
      </c>
      <c r="K780" t="s">
        <v>30</v>
      </c>
      <c r="L780" t="s">
        <v>6</v>
      </c>
      <c r="P780" t="s">
        <v>814</v>
      </c>
    </row>
    <row r="781" spans="1:16" x14ac:dyDescent="0.25">
      <c r="A781" s="43">
        <v>54</v>
      </c>
      <c r="B781" s="44">
        <v>42050</v>
      </c>
      <c r="C781" s="14"/>
      <c r="D781" s="2" t="s">
        <v>5</v>
      </c>
      <c r="E781" s="2" t="s">
        <v>30</v>
      </c>
      <c r="F781" s="2" t="s">
        <v>16</v>
      </c>
      <c r="G781" s="3" t="s">
        <v>45</v>
      </c>
      <c r="H781" s="2"/>
      <c r="J781" t="s">
        <v>5</v>
      </c>
      <c r="K781" t="s">
        <v>30</v>
      </c>
      <c r="L781" t="s">
        <v>6</v>
      </c>
      <c r="P781" t="s">
        <v>815</v>
      </c>
    </row>
    <row r="782" spans="1:16" x14ac:dyDescent="0.25">
      <c r="A782" s="43">
        <v>1</v>
      </c>
      <c r="B782" s="44">
        <v>42050</v>
      </c>
      <c r="C782" s="14"/>
      <c r="D782" s="2" t="s">
        <v>5</v>
      </c>
      <c r="E782" s="2" t="s">
        <v>30</v>
      </c>
      <c r="F782" s="2" t="s">
        <v>16</v>
      </c>
      <c r="G782" s="3" t="s">
        <v>45</v>
      </c>
      <c r="H782" s="2"/>
      <c r="J782" t="s">
        <v>18</v>
      </c>
      <c r="K782" t="s">
        <v>30</v>
      </c>
      <c r="L782" t="s">
        <v>29</v>
      </c>
      <c r="M782" t="s">
        <v>92</v>
      </c>
      <c r="P782" t="s">
        <v>878</v>
      </c>
    </row>
    <row r="783" spans="1:16" x14ac:dyDescent="0.25">
      <c r="A783" s="43">
        <v>63</v>
      </c>
      <c r="B783" s="44">
        <v>42050</v>
      </c>
      <c r="C783" s="14"/>
      <c r="D783" s="2" t="s">
        <v>5</v>
      </c>
      <c r="E783" s="2" t="s">
        <v>30</v>
      </c>
      <c r="F783" s="2" t="s">
        <v>16</v>
      </c>
      <c r="G783" s="3" t="s">
        <v>256</v>
      </c>
      <c r="H783" s="2"/>
      <c r="J783" t="s">
        <v>5</v>
      </c>
      <c r="K783" t="s">
        <v>30</v>
      </c>
      <c r="L783" t="s">
        <v>6</v>
      </c>
      <c r="P783" t="s">
        <v>816</v>
      </c>
    </row>
    <row r="784" spans="1:16" x14ac:dyDescent="0.25">
      <c r="A784" s="43">
        <v>36.75</v>
      </c>
      <c r="B784" s="44">
        <v>42050</v>
      </c>
      <c r="C784" s="14"/>
      <c r="D784" s="2" t="s">
        <v>5</v>
      </c>
      <c r="E784" s="2" t="s">
        <v>30</v>
      </c>
      <c r="F784" s="2" t="s">
        <v>16</v>
      </c>
      <c r="G784" s="3" t="s">
        <v>256</v>
      </c>
      <c r="H784" s="2"/>
      <c r="J784" t="s">
        <v>5</v>
      </c>
      <c r="K784" t="s">
        <v>30</v>
      </c>
      <c r="L784" t="s">
        <v>6</v>
      </c>
      <c r="P784" t="s">
        <v>817</v>
      </c>
    </row>
    <row r="785" spans="1:16" x14ac:dyDescent="0.25">
      <c r="A785" s="43">
        <v>36.75</v>
      </c>
      <c r="B785" s="44">
        <v>42050</v>
      </c>
      <c r="C785" s="14"/>
      <c r="D785" s="2" t="s">
        <v>5</v>
      </c>
      <c r="E785" s="2" t="s">
        <v>30</v>
      </c>
      <c r="F785" s="2" t="s">
        <v>16</v>
      </c>
      <c r="G785" s="3" t="s">
        <v>256</v>
      </c>
      <c r="H785" s="2"/>
      <c r="J785" t="s">
        <v>5</v>
      </c>
      <c r="K785" t="s">
        <v>30</v>
      </c>
      <c r="L785" t="s">
        <v>6</v>
      </c>
      <c r="P785" t="s">
        <v>818</v>
      </c>
    </row>
    <row r="786" spans="1:16" x14ac:dyDescent="0.25">
      <c r="A786" s="43">
        <v>315.06</v>
      </c>
      <c r="B786" s="44">
        <v>42050</v>
      </c>
      <c r="C786" s="14"/>
      <c r="D786" s="2" t="s">
        <v>5</v>
      </c>
      <c r="E786" s="2" t="s">
        <v>30</v>
      </c>
      <c r="F786" s="2" t="s">
        <v>16</v>
      </c>
      <c r="G786" s="3" t="s">
        <v>256</v>
      </c>
      <c r="H786" s="2"/>
      <c r="J786" t="s">
        <v>5</v>
      </c>
      <c r="K786" t="s">
        <v>30</v>
      </c>
      <c r="L786" t="s">
        <v>6</v>
      </c>
      <c r="P786" t="s">
        <v>819</v>
      </c>
    </row>
    <row r="787" spans="1:16" x14ac:dyDescent="0.25">
      <c r="A787" s="43">
        <v>35</v>
      </c>
      <c r="B787" s="44">
        <v>42050</v>
      </c>
      <c r="C787" s="14"/>
      <c r="D787" s="2" t="s">
        <v>5</v>
      </c>
      <c r="E787" s="2" t="s">
        <v>30</v>
      </c>
      <c r="F787" s="2" t="s">
        <v>16</v>
      </c>
      <c r="G787" s="3" t="s">
        <v>45</v>
      </c>
      <c r="H787" s="2"/>
      <c r="J787" t="s">
        <v>5</v>
      </c>
      <c r="K787" t="s">
        <v>30</v>
      </c>
      <c r="L787" t="s">
        <v>6</v>
      </c>
      <c r="P787" t="s">
        <v>820</v>
      </c>
    </row>
    <row r="788" spans="1:16" x14ac:dyDescent="0.25">
      <c r="A788" s="43">
        <v>286.64999999999998</v>
      </c>
      <c r="B788" s="44">
        <v>42051</v>
      </c>
      <c r="C788" s="14"/>
      <c r="D788" s="2" t="s">
        <v>18</v>
      </c>
      <c r="E788" s="2" t="s">
        <v>30</v>
      </c>
      <c r="F788" s="2" t="s">
        <v>29</v>
      </c>
      <c r="G788" s="2"/>
      <c r="H788" s="2"/>
      <c r="J788" t="s">
        <v>5</v>
      </c>
      <c r="K788" t="s">
        <v>30</v>
      </c>
      <c r="L788" t="s">
        <v>16</v>
      </c>
      <c r="M788" t="s">
        <v>28</v>
      </c>
      <c r="P788" t="s">
        <v>632</v>
      </c>
    </row>
    <row r="789" spans="1:16" x14ac:dyDescent="0.25">
      <c r="A789" s="43">
        <v>144.41</v>
      </c>
      <c r="B789" s="44">
        <v>42051</v>
      </c>
      <c r="C789" s="14"/>
      <c r="D789" s="2" t="s">
        <v>18</v>
      </c>
      <c r="E789" s="2" t="s">
        <v>30</v>
      </c>
      <c r="F789" s="2" t="s">
        <v>29</v>
      </c>
      <c r="G789" s="2"/>
      <c r="H789" s="2"/>
      <c r="J789" t="s">
        <v>5</v>
      </c>
      <c r="K789" t="s">
        <v>30</v>
      </c>
      <c r="L789" t="s">
        <v>16</v>
      </c>
      <c r="M789" t="s">
        <v>28</v>
      </c>
      <c r="P789" t="s">
        <v>637</v>
      </c>
    </row>
    <row r="790" spans="1:16" x14ac:dyDescent="0.25">
      <c r="A790" s="43">
        <v>675</v>
      </c>
      <c r="B790" s="44">
        <v>42051</v>
      </c>
      <c r="C790" s="14"/>
      <c r="D790" s="2" t="s">
        <v>18</v>
      </c>
      <c r="E790" s="2" t="s">
        <v>30</v>
      </c>
      <c r="F790" s="2" t="s">
        <v>29</v>
      </c>
      <c r="G790" s="2"/>
      <c r="H790" s="2"/>
      <c r="J790" t="s">
        <v>5</v>
      </c>
      <c r="K790" t="s">
        <v>30</v>
      </c>
      <c r="L790" t="s">
        <v>16</v>
      </c>
      <c r="M790" t="s">
        <v>28</v>
      </c>
      <c r="P790" t="s">
        <v>638</v>
      </c>
    </row>
    <row r="791" spans="1:16" x14ac:dyDescent="0.25">
      <c r="A791" s="43">
        <v>175.1</v>
      </c>
      <c r="B791" s="44">
        <v>42051</v>
      </c>
      <c r="C791" s="14"/>
      <c r="D791" s="2" t="s">
        <v>18</v>
      </c>
      <c r="E791" s="2" t="s">
        <v>30</v>
      </c>
      <c r="F791" s="2" t="s">
        <v>29</v>
      </c>
      <c r="G791" s="2"/>
      <c r="H791" s="2"/>
      <c r="J791" t="s">
        <v>5</v>
      </c>
      <c r="K791" t="s">
        <v>30</v>
      </c>
      <c r="L791" t="s">
        <v>16</v>
      </c>
      <c r="M791" t="s">
        <v>28</v>
      </c>
      <c r="P791" t="s">
        <v>639</v>
      </c>
    </row>
    <row r="792" spans="1:16" x14ac:dyDescent="0.25">
      <c r="A792" s="43">
        <v>440.97</v>
      </c>
      <c r="B792" s="44">
        <v>42051</v>
      </c>
      <c r="C792" s="14"/>
      <c r="D792" s="2" t="s">
        <v>18</v>
      </c>
      <c r="E792" s="2" t="s">
        <v>30</v>
      </c>
      <c r="F792" s="2" t="s">
        <v>29</v>
      </c>
      <c r="G792" s="2"/>
      <c r="H792" s="2"/>
      <c r="J792" t="s">
        <v>5</v>
      </c>
      <c r="K792" t="s">
        <v>30</v>
      </c>
      <c r="L792" t="s">
        <v>16</v>
      </c>
      <c r="M792" t="s">
        <v>28</v>
      </c>
      <c r="P792" t="s">
        <v>640</v>
      </c>
    </row>
    <row r="793" spans="1:16" x14ac:dyDescent="0.25">
      <c r="A793" s="43">
        <v>35.36</v>
      </c>
      <c r="B793" s="44">
        <v>42051</v>
      </c>
      <c r="C793" s="14"/>
      <c r="D793" s="2" t="s">
        <v>18</v>
      </c>
      <c r="E793" s="2" t="s">
        <v>30</v>
      </c>
      <c r="F793" s="2" t="s">
        <v>29</v>
      </c>
      <c r="G793" s="2"/>
      <c r="H793" s="2"/>
      <c r="J793" t="s">
        <v>5</v>
      </c>
      <c r="K793" t="s">
        <v>30</v>
      </c>
      <c r="L793" t="s">
        <v>16</v>
      </c>
      <c r="M793" t="s">
        <v>28</v>
      </c>
      <c r="P793" t="s">
        <v>645</v>
      </c>
    </row>
    <row r="794" spans="1:16" x14ac:dyDescent="0.25">
      <c r="A794" s="43">
        <v>50</v>
      </c>
      <c r="B794" s="44">
        <v>42051</v>
      </c>
      <c r="C794" s="14"/>
      <c r="D794" s="2" t="s">
        <v>20</v>
      </c>
      <c r="E794" s="2" t="s">
        <v>30</v>
      </c>
      <c r="F794" s="2" t="s">
        <v>49</v>
      </c>
      <c r="G794" s="3" t="s">
        <v>196</v>
      </c>
      <c r="H794" s="2"/>
      <c r="J794" t="s">
        <v>18</v>
      </c>
      <c r="K794" t="s">
        <v>30</v>
      </c>
      <c r="L794" t="s">
        <v>29</v>
      </c>
      <c r="P794" t="s">
        <v>821</v>
      </c>
    </row>
    <row r="795" spans="1:16" x14ac:dyDescent="0.25">
      <c r="A795" s="43">
        <v>25.79</v>
      </c>
      <c r="B795" s="44">
        <v>42051</v>
      </c>
      <c r="C795" s="14"/>
      <c r="D795" s="2" t="s">
        <v>20</v>
      </c>
      <c r="E795" s="2" t="s">
        <v>30</v>
      </c>
      <c r="F795" s="2" t="s">
        <v>49</v>
      </c>
      <c r="G795" s="3" t="s">
        <v>787</v>
      </c>
      <c r="H795" s="2" t="s">
        <v>822</v>
      </c>
      <c r="J795" t="s">
        <v>18</v>
      </c>
      <c r="K795" t="s">
        <v>30</v>
      </c>
      <c r="L795" t="s">
        <v>29</v>
      </c>
      <c r="P795" t="s">
        <v>823</v>
      </c>
    </row>
    <row r="796" spans="1:16" x14ac:dyDescent="0.25">
      <c r="A796" s="43">
        <v>12.17</v>
      </c>
      <c r="B796" s="44">
        <v>42051</v>
      </c>
      <c r="C796" s="14"/>
      <c r="D796" s="2" t="s">
        <v>20</v>
      </c>
      <c r="E796" s="2" t="s">
        <v>30</v>
      </c>
      <c r="F796" s="2" t="s">
        <v>49</v>
      </c>
      <c r="G796" s="3" t="s">
        <v>787</v>
      </c>
      <c r="H796" s="2" t="s">
        <v>822</v>
      </c>
      <c r="J796" t="s">
        <v>18</v>
      </c>
      <c r="K796" t="s">
        <v>30</v>
      </c>
      <c r="L796" t="s">
        <v>29</v>
      </c>
      <c r="P796" t="s">
        <v>824</v>
      </c>
    </row>
    <row r="797" spans="1:16" x14ac:dyDescent="0.25">
      <c r="A797" s="43">
        <v>41.57</v>
      </c>
      <c r="B797" s="44">
        <v>42051</v>
      </c>
      <c r="C797" s="14"/>
      <c r="D797" s="2" t="s">
        <v>20</v>
      </c>
      <c r="E797" s="2" t="s">
        <v>30</v>
      </c>
      <c r="F797" s="2" t="s">
        <v>49</v>
      </c>
      <c r="G797" s="3" t="s">
        <v>825</v>
      </c>
      <c r="H797" s="2" t="s">
        <v>826</v>
      </c>
      <c r="J797" t="s">
        <v>18</v>
      </c>
      <c r="K797" t="s">
        <v>30</v>
      </c>
      <c r="L797" t="s">
        <v>29</v>
      </c>
      <c r="P797" t="s">
        <v>827</v>
      </c>
    </row>
    <row r="798" spans="1:16" x14ac:dyDescent="0.25">
      <c r="A798" s="43">
        <v>245.08</v>
      </c>
      <c r="B798" s="44">
        <v>42051</v>
      </c>
      <c r="C798" s="14"/>
      <c r="D798" s="2" t="s">
        <v>20</v>
      </c>
      <c r="E798" s="2" t="s">
        <v>30</v>
      </c>
      <c r="F798" s="2" t="s">
        <v>49</v>
      </c>
      <c r="G798" s="3" t="s">
        <v>825</v>
      </c>
      <c r="H798" s="2" t="s">
        <v>828</v>
      </c>
      <c r="J798" t="s">
        <v>18</v>
      </c>
      <c r="K798" t="s">
        <v>30</v>
      </c>
      <c r="L798" t="s">
        <v>29</v>
      </c>
      <c r="P798" t="s">
        <v>829</v>
      </c>
    </row>
    <row r="799" spans="1:16" x14ac:dyDescent="0.25">
      <c r="A799" s="43">
        <v>290.02999999999997</v>
      </c>
      <c r="B799" s="44">
        <v>42051</v>
      </c>
      <c r="C799" s="14"/>
      <c r="D799" s="2" t="s">
        <v>20</v>
      </c>
      <c r="E799" s="2" t="s">
        <v>30</v>
      </c>
      <c r="F799" s="2" t="s">
        <v>49</v>
      </c>
      <c r="G799" s="3" t="s">
        <v>787</v>
      </c>
      <c r="H799" s="2" t="s">
        <v>830</v>
      </c>
      <c r="J799" t="s">
        <v>18</v>
      </c>
      <c r="K799" t="s">
        <v>30</v>
      </c>
      <c r="L799" t="s">
        <v>29</v>
      </c>
      <c r="P799" t="s">
        <v>831</v>
      </c>
    </row>
    <row r="800" spans="1:16" x14ac:dyDescent="0.25">
      <c r="A800" s="43">
        <v>216.86</v>
      </c>
      <c r="B800" s="44">
        <v>42051</v>
      </c>
      <c r="C800" s="14"/>
      <c r="D800" s="2" t="s">
        <v>20</v>
      </c>
      <c r="E800" s="2" t="s">
        <v>30</v>
      </c>
      <c r="F800" s="2" t="s">
        <v>49</v>
      </c>
      <c r="G800" s="3" t="s">
        <v>787</v>
      </c>
      <c r="H800" s="2" t="s">
        <v>830</v>
      </c>
      <c r="J800" t="s">
        <v>18</v>
      </c>
      <c r="K800" t="s">
        <v>30</v>
      </c>
      <c r="L800" t="s">
        <v>29</v>
      </c>
      <c r="P800" t="s">
        <v>832</v>
      </c>
    </row>
    <row r="801" spans="1:16" x14ac:dyDescent="0.25">
      <c r="A801" s="43">
        <v>164.25</v>
      </c>
      <c r="B801" s="44">
        <v>42051</v>
      </c>
      <c r="C801" s="14"/>
      <c r="D801" s="2" t="s">
        <v>20</v>
      </c>
      <c r="E801" s="2" t="s">
        <v>30</v>
      </c>
      <c r="F801" s="2" t="s">
        <v>49</v>
      </c>
      <c r="G801" s="3" t="s">
        <v>787</v>
      </c>
      <c r="H801" s="2" t="s">
        <v>830</v>
      </c>
      <c r="J801" t="s">
        <v>18</v>
      </c>
      <c r="K801" t="s">
        <v>30</v>
      </c>
      <c r="L801" t="s">
        <v>29</v>
      </c>
      <c r="P801" t="s">
        <v>833</v>
      </c>
    </row>
    <row r="802" spans="1:16" x14ac:dyDescent="0.25">
      <c r="A802" s="43">
        <v>614.29999999999995</v>
      </c>
      <c r="B802" s="44">
        <v>42051</v>
      </c>
      <c r="C802" s="14"/>
      <c r="D802" s="2" t="s">
        <v>20</v>
      </c>
      <c r="E802" s="2" t="s">
        <v>30</v>
      </c>
      <c r="F802" s="2" t="s">
        <v>49</v>
      </c>
      <c r="G802" s="3" t="s">
        <v>50</v>
      </c>
      <c r="H802" s="2" t="s">
        <v>791</v>
      </c>
      <c r="J802" t="s">
        <v>18</v>
      </c>
      <c r="K802" t="s">
        <v>30</v>
      </c>
      <c r="L802" t="s">
        <v>29</v>
      </c>
      <c r="P802" t="s">
        <v>834</v>
      </c>
    </row>
    <row r="803" spans="1:16" x14ac:dyDescent="0.25">
      <c r="A803" s="43">
        <v>21.9</v>
      </c>
      <c r="B803" s="44">
        <v>42051</v>
      </c>
      <c r="C803" s="14"/>
      <c r="D803" s="2" t="s">
        <v>20</v>
      </c>
      <c r="E803" s="2" t="s">
        <v>30</v>
      </c>
      <c r="F803" s="2" t="s">
        <v>49</v>
      </c>
      <c r="G803" s="3" t="s">
        <v>50</v>
      </c>
      <c r="H803" s="2" t="s">
        <v>791</v>
      </c>
      <c r="J803" t="s">
        <v>18</v>
      </c>
      <c r="K803" t="s">
        <v>30</v>
      </c>
      <c r="L803" t="s">
        <v>29</v>
      </c>
      <c r="P803" t="s">
        <v>835</v>
      </c>
    </row>
    <row r="804" spans="1:16" x14ac:dyDescent="0.25">
      <c r="A804" s="43">
        <v>60.7</v>
      </c>
      <c r="B804" s="44">
        <v>42051</v>
      </c>
      <c r="C804" s="14"/>
      <c r="D804" s="2" t="s">
        <v>20</v>
      </c>
      <c r="E804" s="2" t="s">
        <v>30</v>
      </c>
      <c r="F804" s="2" t="s">
        <v>49</v>
      </c>
      <c r="G804" s="3" t="s">
        <v>50</v>
      </c>
      <c r="H804" s="2" t="s">
        <v>469</v>
      </c>
      <c r="J804" t="s">
        <v>18</v>
      </c>
      <c r="K804" t="s">
        <v>30</v>
      </c>
      <c r="L804" t="s">
        <v>29</v>
      </c>
      <c r="P804" t="s">
        <v>836</v>
      </c>
    </row>
    <row r="805" spans="1:16" x14ac:dyDescent="0.25">
      <c r="A805" s="43">
        <v>20</v>
      </c>
      <c r="B805" s="44">
        <v>42051</v>
      </c>
      <c r="C805" s="14"/>
      <c r="D805" s="2" t="s">
        <v>20</v>
      </c>
      <c r="E805" s="2" t="s">
        <v>30</v>
      </c>
      <c r="F805" s="2" t="s">
        <v>49</v>
      </c>
      <c r="G805" s="3" t="s">
        <v>50</v>
      </c>
      <c r="H805" s="2" t="s">
        <v>469</v>
      </c>
      <c r="J805" t="s">
        <v>18</v>
      </c>
      <c r="K805" t="s">
        <v>30</v>
      </c>
      <c r="L805" t="s">
        <v>29</v>
      </c>
      <c r="P805" t="s">
        <v>837</v>
      </c>
    </row>
    <row r="806" spans="1:16" x14ac:dyDescent="0.25">
      <c r="A806" s="43">
        <v>12</v>
      </c>
      <c r="B806" s="44">
        <v>42051</v>
      </c>
      <c r="C806" s="14"/>
      <c r="D806" s="2" t="s">
        <v>20</v>
      </c>
      <c r="E806" s="2" t="s">
        <v>30</v>
      </c>
      <c r="F806" s="2" t="s">
        <v>49</v>
      </c>
      <c r="G806" s="3" t="s">
        <v>50</v>
      </c>
      <c r="H806" s="2" t="s">
        <v>469</v>
      </c>
      <c r="J806" t="s">
        <v>18</v>
      </c>
      <c r="K806" t="s">
        <v>30</v>
      </c>
      <c r="L806" t="s">
        <v>29</v>
      </c>
      <c r="P806" t="s">
        <v>838</v>
      </c>
    </row>
    <row r="807" spans="1:16" x14ac:dyDescent="0.25">
      <c r="A807" s="43">
        <v>163.1</v>
      </c>
      <c r="B807" s="44">
        <v>42051</v>
      </c>
      <c r="C807" s="14"/>
      <c r="D807" s="2" t="s">
        <v>20</v>
      </c>
      <c r="E807" s="2" t="s">
        <v>30</v>
      </c>
      <c r="F807" s="2" t="s">
        <v>49</v>
      </c>
      <c r="G807" s="3" t="s">
        <v>427</v>
      </c>
      <c r="H807" s="2" t="s">
        <v>839</v>
      </c>
      <c r="J807" t="s">
        <v>18</v>
      </c>
      <c r="K807" t="s">
        <v>30</v>
      </c>
      <c r="L807" t="s">
        <v>29</v>
      </c>
      <c r="P807" t="s">
        <v>840</v>
      </c>
    </row>
    <row r="808" spans="1:16" x14ac:dyDescent="0.25">
      <c r="A808" s="43">
        <v>35.36</v>
      </c>
      <c r="B808" s="44">
        <v>42051</v>
      </c>
      <c r="C808" s="14"/>
      <c r="D808" s="2" t="s">
        <v>20</v>
      </c>
      <c r="E808" s="2" t="s">
        <v>30</v>
      </c>
      <c r="F808" s="2" t="s">
        <v>49</v>
      </c>
      <c r="G808" s="3" t="s">
        <v>427</v>
      </c>
      <c r="H808" s="2" t="s">
        <v>841</v>
      </c>
      <c r="J808" t="s">
        <v>18</v>
      </c>
      <c r="K808" t="s">
        <v>30</v>
      </c>
      <c r="L808" t="s">
        <v>29</v>
      </c>
      <c r="P808" t="s">
        <v>842</v>
      </c>
    </row>
    <row r="809" spans="1:16" x14ac:dyDescent="0.25">
      <c r="A809" s="43">
        <v>20</v>
      </c>
      <c r="B809" s="44">
        <v>42051</v>
      </c>
      <c r="C809" s="14"/>
      <c r="D809" s="2" t="s">
        <v>18</v>
      </c>
      <c r="E809" s="2" t="s">
        <v>30</v>
      </c>
      <c r="F809" s="2" t="s">
        <v>29</v>
      </c>
      <c r="G809" s="3"/>
      <c r="H809" s="2"/>
      <c r="J809" t="s">
        <v>18</v>
      </c>
      <c r="K809" t="s">
        <v>30</v>
      </c>
      <c r="L809" t="s">
        <v>16</v>
      </c>
      <c r="M809" t="s">
        <v>19</v>
      </c>
      <c r="P809" t="s">
        <v>860</v>
      </c>
    </row>
    <row r="810" spans="1:16" x14ac:dyDescent="0.25">
      <c r="A810" s="43">
        <v>258</v>
      </c>
      <c r="B810" s="44">
        <v>42052</v>
      </c>
      <c r="C810" s="14"/>
      <c r="D810" t="s">
        <v>5</v>
      </c>
      <c r="E810" t="s">
        <v>30</v>
      </c>
      <c r="F810" t="s">
        <v>16</v>
      </c>
      <c r="G810" t="s">
        <v>28</v>
      </c>
      <c r="J810" s="2" t="s">
        <v>5</v>
      </c>
      <c r="K810" s="26" t="s">
        <v>30</v>
      </c>
      <c r="L810" s="2" t="s">
        <v>16</v>
      </c>
      <c r="M810" s="2" t="s">
        <v>45</v>
      </c>
      <c r="P810" t="s">
        <v>594</v>
      </c>
    </row>
    <row r="811" spans="1:16" x14ac:dyDescent="0.25">
      <c r="A811" s="43">
        <v>255</v>
      </c>
      <c r="B811" s="44">
        <v>42052</v>
      </c>
      <c r="C811" s="14"/>
      <c r="D811" t="s">
        <v>5</v>
      </c>
      <c r="E811" t="s">
        <v>30</v>
      </c>
      <c r="F811" t="s">
        <v>16</v>
      </c>
      <c r="G811" t="s">
        <v>28</v>
      </c>
      <c r="J811" s="2" t="s">
        <v>5</v>
      </c>
      <c r="K811" s="26" t="s">
        <v>30</v>
      </c>
      <c r="L811" s="2" t="s">
        <v>16</v>
      </c>
      <c r="M811" s="2" t="s">
        <v>45</v>
      </c>
      <c r="P811" t="s">
        <v>595</v>
      </c>
    </row>
    <row r="812" spans="1:16" x14ac:dyDescent="0.25">
      <c r="A812" s="43">
        <v>151</v>
      </c>
      <c r="B812" s="44">
        <v>42052</v>
      </c>
      <c r="C812" s="14"/>
      <c r="D812" t="s">
        <v>5</v>
      </c>
      <c r="E812" t="s">
        <v>30</v>
      </c>
      <c r="F812" t="s">
        <v>16</v>
      </c>
      <c r="G812" t="s">
        <v>28</v>
      </c>
      <c r="J812" s="2" t="s">
        <v>5</v>
      </c>
      <c r="K812" s="26" t="s">
        <v>30</v>
      </c>
      <c r="L812" s="2" t="s">
        <v>16</v>
      </c>
      <c r="M812" s="2" t="s">
        <v>45</v>
      </c>
      <c r="P812" t="s">
        <v>596</v>
      </c>
    </row>
    <row r="813" spans="1:16" x14ac:dyDescent="0.25">
      <c r="A813" s="43">
        <v>139</v>
      </c>
      <c r="B813" s="44">
        <v>42052</v>
      </c>
      <c r="C813" s="14"/>
      <c r="D813" t="s">
        <v>5</v>
      </c>
      <c r="E813" t="s">
        <v>30</v>
      </c>
      <c r="F813" t="s">
        <v>16</v>
      </c>
      <c r="G813" t="s">
        <v>28</v>
      </c>
      <c r="J813" s="2" t="s">
        <v>5</v>
      </c>
      <c r="K813" s="26" t="s">
        <v>30</v>
      </c>
      <c r="L813" s="2" t="s">
        <v>16</v>
      </c>
      <c r="M813" s="2" t="s">
        <v>45</v>
      </c>
      <c r="P813" t="s">
        <v>597</v>
      </c>
    </row>
    <row r="814" spans="1:16" x14ac:dyDescent="0.25">
      <c r="A814" s="43">
        <v>90</v>
      </c>
      <c r="B814" s="44">
        <v>42052</v>
      </c>
      <c r="C814" s="14"/>
      <c r="D814" t="s">
        <v>5</v>
      </c>
      <c r="E814" t="s">
        <v>30</v>
      </c>
      <c r="F814" t="s">
        <v>16</v>
      </c>
      <c r="G814" t="s">
        <v>28</v>
      </c>
      <c r="J814" s="2" t="s">
        <v>5</v>
      </c>
      <c r="K814" s="26" t="s">
        <v>30</v>
      </c>
      <c r="L814" s="2" t="s">
        <v>16</v>
      </c>
      <c r="M814" s="2" t="s">
        <v>45</v>
      </c>
      <c r="P814" t="s">
        <v>598</v>
      </c>
    </row>
    <row r="815" spans="1:16" x14ac:dyDescent="0.25">
      <c r="A815" s="43">
        <v>89</v>
      </c>
      <c r="B815" s="44">
        <v>42052</v>
      </c>
      <c r="C815" s="14"/>
      <c r="D815" t="s">
        <v>5</v>
      </c>
      <c r="E815" t="s">
        <v>30</v>
      </c>
      <c r="F815" t="s">
        <v>16</v>
      </c>
      <c r="G815" t="s">
        <v>28</v>
      </c>
      <c r="J815" s="2" t="s">
        <v>5</v>
      </c>
      <c r="K815" s="26" t="s">
        <v>30</v>
      </c>
      <c r="L815" s="2" t="s">
        <v>16</v>
      </c>
      <c r="M815" s="2" t="s">
        <v>45</v>
      </c>
      <c r="P815" t="s">
        <v>599</v>
      </c>
    </row>
    <row r="816" spans="1:16" x14ac:dyDescent="0.25">
      <c r="A816" s="43">
        <v>83</v>
      </c>
      <c r="B816" s="44">
        <v>42052</v>
      </c>
      <c r="C816" s="14"/>
      <c r="D816" t="s">
        <v>5</v>
      </c>
      <c r="E816" t="s">
        <v>30</v>
      </c>
      <c r="F816" t="s">
        <v>16</v>
      </c>
      <c r="G816" t="s">
        <v>28</v>
      </c>
      <c r="J816" s="2" t="s">
        <v>5</v>
      </c>
      <c r="K816" s="26" t="s">
        <v>30</v>
      </c>
      <c r="L816" s="2" t="s">
        <v>16</v>
      </c>
      <c r="M816" s="2" t="s">
        <v>45</v>
      </c>
      <c r="P816" t="s">
        <v>600</v>
      </c>
    </row>
    <row r="817" spans="1:16" x14ac:dyDescent="0.25">
      <c r="A817" s="43">
        <v>78</v>
      </c>
      <c r="B817" s="44">
        <v>42052</v>
      </c>
      <c r="C817" s="14"/>
      <c r="D817" t="s">
        <v>5</v>
      </c>
      <c r="E817" t="s">
        <v>30</v>
      </c>
      <c r="F817" t="s">
        <v>16</v>
      </c>
      <c r="G817" t="s">
        <v>28</v>
      </c>
      <c r="J817" s="2" t="s">
        <v>5</v>
      </c>
      <c r="K817" s="26" t="s">
        <v>30</v>
      </c>
      <c r="L817" s="2" t="s">
        <v>16</v>
      </c>
      <c r="M817" s="2" t="s">
        <v>45</v>
      </c>
      <c r="P817" t="s">
        <v>601</v>
      </c>
    </row>
    <row r="818" spans="1:16" x14ac:dyDescent="0.25">
      <c r="A818" s="43">
        <v>75</v>
      </c>
      <c r="B818" s="44">
        <v>42052</v>
      </c>
      <c r="C818" s="14"/>
      <c r="D818" t="s">
        <v>5</v>
      </c>
      <c r="E818" t="s">
        <v>30</v>
      </c>
      <c r="F818" t="s">
        <v>16</v>
      </c>
      <c r="G818" t="s">
        <v>28</v>
      </c>
      <c r="J818" s="2" t="s">
        <v>5</v>
      </c>
      <c r="K818" s="26" t="s">
        <v>30</v>
      </c>
      <c r="L818" s="2" t="s">
        <v>16</v>
      </c>
      <c r="M818" s="2" t="s">
        <v>45</v>
      </c>
      <c r="P818" t="s">
        <v>602</v>
      </c>
    </row>
    <row r="819" spans="1:16" x14ac:dyDescent="0.25">
      <c r="A819" s="43">
        <v>70</v>
      </c>
      <c r="B819" s="44">
        <v>42052</v>
      </c>
      <c r="C819" s="14"/>
      <c r="D819" t="s">
        <v>5</v>
      </c>
      <c r="E819" t="s">
        <v>30</v>
      </c>
      <c r="F819" t="s">
        <v>16</v>
      </c>
      <c r="G819" t="s">
        <v>28</v>
      </c>
      <c r="J819" s="2" t="s">
        <v>5</v>
      </c>
      <c r="K819" s="26" t="s">
        <v>30</v>
      </c>
      <c r="L819" s="2" t="s">
        <v>16</v>
      </c>
      <c r="M819" s="2" t="s">
        <v>45</v>
      </c>
      <c r="P819" t="s">
        <v>603</v>
      </c>
    </row>
    <row r="820" spans="1:16" x14ac:dyDescent="0.25">
      <c r="A820" s="43">
        <v>54</v>
      </c>
      <c r="B820" s="44">
        <v>42052</v>
      </c>
      <c r="C820" s="14"/>
      <c r="D820" t="s">
        <v>5</v>
      </c>
      <c r="E820" t="s">
        <v>30</v>
      </c>
      <c r="F820" t="s">
        <v>16</v>
      </c>
      <c r="G820" t="s">
        <v>28</v>
      </c>
      <c r="J820" s="2" t="s">
        <v>5</v>
      </c>
      <c r="K820" s="26" t="s">
        <v>30</v>
      </c>
      <c r="L820" s="2" t="s">
        <v>16</v>
      </c>
      <c r="M820" s="2" t="s">
        <v>45</v>
      </c>
      <c r="P820" t="s">
        <v>590</v>
      </c>
    </row>
    <row r="821" spans="1:16" x14ac:dyDescent="0.25">
      <c r="A821" s="43">
        <v>53</v>
      </c>
      <c r="B821" s="44">
        <v>42052</v>
      </c>
      <c r="C821" s="14"/>
      <c r="D821" t="s">
        <v>5</v>
      </c>
      <c r="E821" t="s">
        <v>30</v>
      </c>
      <c r="F821" t="s">
        <v>16</v>
      </c>
      <c r="G821" t="s">
        <v>28</v>
      </c>
      <c r="J821" s="2" t="s">
        <v>5</v>
      </c>
      <c r="K821" s="26" t="s">
        <v>30</v>
      </c>
      <c r="L821" s="2" t="s">
        <v>16</v>
      </c>
      <c r="M821" s="2" t="s">
        <v>45</v>
      </c>
      <c r="P821" t="s">
        <v>604</v>
      </c>
    </row>
    <row r="822" spans="1:16" x14ac:dyDescent="0.25">
      <c r="A822" s="43">
        <v>44</v>
      </c>
      <c r="B822" s="44">
        <v>42052</v>
      </c>
      <c r="C822" s="14"/>
      <c r="D822" t="s">
        <v>5</v>
      </c>
      <c r="E822" t="s">
        <v>30</v>
      </c>
      <c r="F822" t="s">
        <v>16</v>
      </c>
      <c r="G822" t="s">
        <v>28</v>
      </c>
      <c r="J822" s="2" t="s">
        <v>5</v>
      </c>
      <c r="K822" s="26" t="s">
        <v>30</v>
      </c>
      <c r="L822" s="2" t="s">
        <v>16</v>
      </c>
      <c r="M822" s="2" t="s">
        <v>45</v>
      </c>
      <c r="P822" t="s">
        <v>605</v>
      </c>
    </row>
    <row r="823" spans="1:16" x14ac:dyDescent="0.25">
      <c r="A823" s="43">
        <v>39</v>
      </c>
      <c r="B823" s="44">
        <v>42052</v>
      </c>
      <c r="C823" s="14"/>
      <c r="D823" t="s">
        <v>5</v>
      </c>
      <c r="E823" t="s">
        <v>30</v>
      </c>
      <c r="F823" t="s">
        <v>16</v>
      </c>
      <c r="G823" t="s">
        <v>28</v>
      </c>
      <c r="J823" s="2" t="s">
        <v>5</v>
      </c>
      <c r="K823" s="26" t="s">
        <v>30</v>
      </c>
      <c r="L823" s="2" t="s">
        <v>16</v>
      </c>
      <c r="M823" s="2" t="s">
        <v>45</v>
      </c>
      <c r="P823" t="s">
        <v>606</v>
      </c>
    </row>
    <row r="824" spans="1:16" x14ac:dyDescent="0.25">
      <c r="A824" s="43">
        <v>35</v>
      </c>
      <c r="B824" s="44">
        <v>42052</v>
      </c>
      <c r="C824" s="14"/>
      <c r="D824" t="s">
        <v>5</v>
      </c>
      <c r="E824" t="s">
        <v>30</v>
      </c>
      <c r="F824" t="s">
        <v>16</v>
      </c>
      <c r="G824" t="s">
        <v>28</v>
      </c>
      <c r="J824" s="2" t="s">
        <v>5</v>
      </c>
      <c r="K824" s="26" t="s">
        <v>30</v>
      </c>
      <c r="L824" s="2" t="s">
        <v>16</v>
      </c>
      <c r="M824" s="2" t="s">
        <v>45</v>
      </c>
      <c r="P824" t="s">
        <v>607</v>
      </c>
    </row>
    <row r="825" spans="1:16" x14ac:dyDescent="0.25">
      <c r="A825" s="43">
        <v>35</v>
      </c>
      <c r="B825" s="44">
        <v>42052</v>
      </c>
      <c r="C825" s="14"/>
      <c r="D825" t="s">
        <v>5</v>
      </c>
      <c r="E825" t="s">
        <v>30</v>
      </c>
      <c r="F825" t="s">
        <v>16</v>
      </c>
      <c r="G825" t="s">
        <v>28</v>
      </c>
      <c r="J825" s="2" t="s">
        <v>5</v>
      </c>
      <c r="K825" s="26" t="s">
        <v>30</v>
      </c>
      <c r="L825" s="2" t="s">
        <v>16</v>
      </c>
      <c r="M825" s="2" t="s">
        <v>45</v>
      </c>
      <c r="P825" t="s">
        <v>608</v>
      </c>
    </row>
    <row r="826" spans="1:16" x14ac:dyDescent="0.25">
      <c r="A826" s="43">
        <v>30</v>
      </c>
      <c r="B826" s="44">
        <v>42052</v>
      </c>
      <c r="C826" s="14"/>
      <c r="D826" t="s">
        <v>5</v>
      </c>
      <c r="E826" t="s">
        <v>30</v>
      </c>
      <c r="F826" t="s">
        <v>16</v>
      </c>
      <c r="G826" t="s">
        <v>28</v>
      </c>
      <c r="J826" s="2" t="s">
        <v>5</v>
      </c>
      <c r="K826" s="26" t="s">
        <v>30</v>
      </c>
      <c r="L826" s="2" t="s">
        <v>16</v>
      </c>
      <c r="M826" s="2" t="s">
        <v>45</v>
      </c>
      <c r="P826" t="s">
        <v>581</v>
      </c>
    </row>
    <row r="827" spans="1:16" x14ac:dyDescent="0.25">
      <c r="A827" s="43">
        <v>30</v>
      </c>
      <c r="B827" s="44">
        <v>42052</v>
      </c>
      <c r="C827" s="14"/>
      <c r="D827" t="s">
        <v>5</v>
      </c>
      <c r="E827" t="s">
        <v>30</v>
      </c>
      <c r="F827" t="s">
        <v>16</v>
      </c>
      <c r="G827" t="s">
        <v>28</v>
      </c>
      <c r="J827" s="2" t="s">
        <v>5</v>
      </c>
      <c r="K827" s="26" t="s">
        <v>30</v>
      </c>
      <c r="L827" s="2" t="s">
        <v>16</v>
      </c>
      <c r="M827" s="2" t="s">
        <v>45</v>
      </c>
      <c r="P827" t="s">
        <v>609</v>
      </c>
    </row>
    <row r="828" spans="1:16" x14ac:dyDescent="0.25">
      <c r="A828" s="43">
        <v>29</v>
      </c>
      <c r="B828" s="44">
        <v>42052</v>
      </c>
      <c r="C828" s="14"/>
      <c r="D828" t="s">
        <v>5</v>
      </c>
      <c r="E828" t="s">
        <v>30</v>
      </c>
      <c r="F828" t="s">
        <v>16</v>
      </c>
      <c r="G828" t="s">
        <v>28</v>
      </c>
      <c r="J828" s="2" t="s">
        <v>5</v>
      </c>
      <c r="K828" s="26" t="s">
        <v>30</v>
      </c>
      <c r="L828" s="2" t="s">
        <v>16</v>
      </c>
      <c r="M828" s="2" t="s">
        <v>45</v>
      </c>
      <c r="P828" t="s">
        <v>352</v>
      </c>
    </row>
    <row r="829" spans="1:16" x14ac:dyDescent="0.25">
      <c r="A829" s="43">
        <v>18</v>
      </c>
      <c r="B829" s="44">
        <v>42052</v>
      </c>
      <c r="C829" s="14"/>
      <c r="D829" t="s">
        <v>5</v>
      </c>
      <c r="E829" t="s">
        <v>30</v>
      </c>
      <c r="F829" t="s">
        <v>16</v>
      </c>
      <c r="G829" t="s">
        <v>28</v>
      </c>
      <c r="J829" s="2" t="s">
        <v>5</v>
      </c>
      <c r="K829" s="26" t="s">
        <v>30</v>
      </c>
      <c r="L829" s="2" t="s">
        <v>16</v>
      </c>
      <c r="M829" s="2" t="s">
        <v>45</v>
      </c>
      <c r="P829" t="s">
        <v>610</v>
      </c>
    </row>
    <row r="830" spans="1:16" x14ac:dyDescent="0.25">
      <c r="A830" s="43">
        <v>15</v>
      </c>
      <c r="B830" s="44">
        <v>42052</v>
      </c>
      <c r="C830" s="14"/>
      <c r="D830" t="s">
        <v>5</v>
      </c>
      <c r="E830" t="s">
        <v>30</v>
      </c>
      <c r="F830" t="s">
        <v>16</v>
      </c>
      <c r="G830" t="s">
        <v>28</v>
      </c>
      <c r="J830" s="2" t="s">
        <v>5</v>
      </c>
      <c r="K830" s="26" t="s">
        <v>30</v>
      </c>
      <c r="L830" s="2" t="s">
        <v>16</v>
      </c>
      <c r="M830" s="2" t="s">
        <v>45</v>
      </c>
      <c r="P830" t="s">
        <v>611</v>
      </c>
    </row>
    <row r="831" spans="1:16" x14ac:dyDescent="0.25">
      <c r="A831" s="43">
        <v>12</v>
      </c>
      <c r="B831" s="44">
        <v>42052</v>
      </c>
      <c r="C831" s="14"/>
      <c r="D831" t="s">
        <v>5</v>
      </c>
      <c r="E831" t="s">
        <v>30</v>
      </c>
      <c r="F831" t="s">
        <v>16</v>
      </c>
      <c r="G831" t="s">
        <v>28</v>
      </c>
      <c r="J831" s="2" t="s">
        <v>5</v>
      </c>
      <c r="K831" s="26" t="s">
        <v>30</v>
      </c>
      <c r="L831" s="2" t="s">
        <v>16</v>
      </c>
      <c r="M831" s="2" t="s">
        <v>45</v>
      </c>
      <c r="P831" t="s">
        <v>582</v>
      </c>
    </row>
    <row r="832" spans="1:16" x14ac:dyDescent="0.25">
      <c r="A832" s="43">
        <v>12</v>
      </c>
      <c r="B832" s="44">
        <v>42052</v>
      </c>
      <c r="C832" s="14"/>
      <c r="D832" t="s">
        <v>5</v>
      </c>
      <c r="E832" t="s">
        <v>30</v>
      </c>
      <c r="F832" t="s">
        <v>16</v>
      </c>
      <c r="G832" t="s">
        <v>28</v>
      </c>
      <c r="J832" s="2" t="s">
        <v>5</v>
      </c>
      <c r="K832" s="26" t="s">
        <v>30</v>
      </c>
      <c r="L832" s="2" t="s">
        <v>16</v>
      </c>
      <c r="M832" s="2" t="s">
        <v>45</v>
      </c>
      <c r="P832" t="s">
        <v>591</v>
      </c>
    </row>
    <row r="833" spans="1:16" x14ac:dyDescent="0.25">
      <c r="A833" s="43">
        <v>10</v>
      </c>
      <c r="B833" s="44">
        <v>42052</v>
      </c>
      <c r="C833" s="14"/>
      <c r="D833" t="s">
        <v>5</v>
      </c>
      <c r="E833" t="s">
        <v>30</v>
      </c>
      <c r="F833" t="s">
        <v>16</v>
      </c>
      <c r="G833" t="s">
        <v>28</v>
      </c>
      <c r="J833" s="2" t="s">
        <v>5</v>
      </c>
      <c r="K833" s="26" t="s">
        <v>30</v>
      </c>
      <c r="L833" s="2" t="s">
        <v>16</v>
      </c>
      <c r="M833" s="2" t="s">
        <v>45</v>
      </c>
      <c r="P833" t="s">
        <v>612</v>
      </c>
    </row>
    <row r="834" spans="1:16" x14ac:dyDescent="0.25">
      <c r="A834" s="43">
        <v>9</v>
      </c>
      <c r="B834" s="44">
        <v>42052</v>
      </c>
      <c r="C834" s="14"/>
      <c r="D834" t="s">
        <v>5</v>
      </c>
      <c r="E834" t="s">
        <v>30</v>
      </c>
      <c r="F834" t="s">
        <v>16</v>
      </c>
      <c r="G834" t="s">
        <v>28</v>
      </c>
      <c r="J834" s="2" t="s">
        <v>5</v>
      </c>
      <c r="K834" s="26" t="s">
        <v>30</v>
      </c>
      <c r="L834" s="2" t="s">
        <v>16</v>
      </c>
      <c r="M834" s="2" t="s">
        <v>45</v>
      </c>
      <c r="P834" t="s">
        <v>613</v>
      </c>
    </row>
    <row r="835" spans="1:16" x14ac:dyDescent="0.25">
      <c r="A835" s="43">
        <v>83</v>
      </c>
      <c r="B835" s="44">
        <v>42052</v>
      </c>
      <c r="C835" s="14"/>
      <c r="D835" t="s">
        <v>5</v>
      </c>
      <c r="E835" t="s">
        <v>30</v>
      </c>
      <c r="F835" t="s">
        <v>16</v>
      </c>
      <c r="G835" t="s">
        <v>28</v>
      </c>
      <c r="J835" s="2" t="s">
        <v>5</v>
      </c>
      <c r="K835" s="26" t="s">
        <v>30</v>
      </c>
      <c r="L835" s="2" t="s">
        <v>16</v>
      </c>
      <c r="M835" s="2" t="s">
        <v>45</v>
      </c>
      <c r="P835" t="s">
        <v>614</v>
      </c>
    </row>
    <row r="836" spans="1:16" x14ac:dyDescent="0.25">
      <c r="A836" s="43">
        <v>39</v>
      </c>
      <c r="B836" s="44">
        <v>42052</v>
      </c>
      <c r="C836" s="14"/>
      <c r="D836" t="s">
        <v>5</v>
      </c>
      <c r="E836" t="s">
        <v>30</v>
      </c>
      <c r="F836" t="s">
        <v>16</v>
      </c>
      <c r="G836" t="s">
        <v>28</v>
      </c>
      <c r="J836" s="2" t="s">
        <v>5</v>
      </c>
      <c r="K836" s="26" t="s">
        <v>30</v>
      </c>
      <c r="L836" s="2" t="s">
        <v>16</v>
      </c>
      <c r="M836" s="2" t="s">
        <v>45</v>
      </c>
      <c r="P836" t="s">
        <v>615</v>
      </c>
    </row>
    <row r="837" spans="1:16" x14ac:dyDescent="0.25">
      <c r="A837" s="43">
        <v>134</v>
      </c>
      <c r="B837" s="44">
        <v>42052</v>
      </c>
      <c r="C837" s="14"/>
      <c r="D837" t="s">
        <v>5</v>
      </c>
      <c r="E837" t="s">
        <v>30</v>
      </c>
      <c r="F837" t="s">
        <v>16</v>
      </c>
      <c r="G837" t="s">
        <v>28</v>
      </c>
      <c r="J837" s="2" t="s">
        <v>5</v>
      </c>
      <c r="K837" s="26" t="s">
        <v>30</v>
      </c>
      <c r="L837" s="2" t="s">
        <v>16</v>
      </c>
      <c r="M837" s="2" t="s">
        <v>45</v>
      </c>
      <c r="P837" t="s">
        <v>616</v>
      </c>
    </row>
    <row r="838" spans="1:16" x14ac:dyDescent="0.25">
      <c r="A838" s="43">
        <v>85</v>
      </c>
      <c r="B838" s="44">
        <v>42052</v>
      </c>
      <c r="C838" s="14"/>
      <c r="D838" t="s">
        <v>5</v>
      </c>
      <c r="E838" t="s">
        <v>30</v>
      </c>
      <c r="F838" t="s">
        <v>16</v>
      </c>
      <c r="G838" t="s">
        <v>28</v>
      </c>
      <c r="J838" s="2" t="s">
        <v>5</v>
      </c>
      <c r="K838" s="26" t="s">
        <v>30</v>
      </c>
      <c r="L838" s="2" t="s">
        <v>16</v>
      </c>
      <c r="M838" s="2" t="s">
        <v>45</v>
      </c>
      <c r="P838" t="s">
        <v>617</v>
      </c>
    </row>
    <row r="839" spans="1:16" x14ac:dyDescent="0.25">
      <c r="A839" s="43">
        <v>60</v>
      </c>
      <c r="B839" s="44">
        <v>42052</v>
      </c>
      <c r="C839" s="14"/>
      <c r="D839" t="s">
        <v>5</v>
      </c>
      <c r="E839" t="s">
        <v>30</v>
      </c>
      <c r="F839" t="s">
        <v>16</v>
      </c>
      <c r="G839" t="s">
        <v>28</v>
      </c>
      <c r="J839" s="2" t="s">
        <v>5</v>
      </c>
      <c r="K839" s="26" t="s">
        <v>30</v>
      </c>
      <c r="L839" s="2" t="s">
        <v>16</v>
      </c>
      <c r="M839" s="2" t="s">
        <v>45</v>
      </c>
      <c r="P839" t="s">
        <v>618</v>
      </c>
    </row>
    <row r="840" spans="1:16" x14ac:dyDescent="0.25">
      <c r="A840" s="43">
        <v>55</v>
      </c>
      <c r="B840" s="44">
        <v>42052</v>
      </c>
      <c r="C840" s="14"/>
      <c r="D840" t="s">
        <v>5</v>
      </c>
      <c r="E840" t="s">
        <v>30</v>
      </c>
      <c r="F840" t="s">
        <v>16</v>
      </c>
      <c r="G840" t="s">
        <v>28</v>
      </c>
      <c r="J840" s="2" t="s">
        <v>5</v>
      </c>
      <c r="K840" s="26" t="s">
        <v>30</v>
      </c>
      <c r="L840" s="2" t="s">
        <v>16</v>
      </c>
      <c r="M840" s="2" t="s">
        <v>45</v>
      </c>
      <c r="P840" t="s">
        <v>619</v>
      </c>
    </row>
    <row r="841" spans="1:16" x14ac:dyDescent="0.25">
      <c r="A841" s="43">
        <v>48</v>
      </c>
      <c r="B841" s="44">
        <v>42052</v>
      </c>
      <c r="C841" s="14"/>
      <c r="D841" t="s">
        <v>5</v>
      </c>
      <c r="E841" t="s">
        <v>30</v>
      </c>
      <c r="F841" t="s">
        <v>16</v>
      </c>
      <c r="G841" t="s">
        <v>28</v>
      </c>
      <c r="J841" s="2" t="s">
        <v>5</v>
      </c>
      <c r="K841" s="26" t="s">
        <v>30</v>
      </c>
      <c r="L841" s="2" t="s">
        <v>16</v>
      </c>
      <c r="M841" s="2" t="s">
        <v>45</v>
      </c>
      <c r="P841" t="s">
        <v>580</v>
      </c>
    </row>
    <row r="842" spans="1:16" x14ac:dyDescent="0.25">
      <c r="A842" s="43">
        <v>39</v>
      </c>
      <c r="B842" s="44">
        <v>42052</v>
      </c>
      <c r="C842" s="14"/>
      <c r="D842" t="s">
        <v>5</v>
      </c>
      <c r="E842" t="s">
        <v>30</v>
      </c>
      <c r="F842" t="s">
        <v>16</v>
      </c>
      <c r="G842" t="s">
        <v>28</v>
      </c>
      <c r="J842" s="2" t="s">
        <v>5</v>
      </c>
      <c r="K842" s="26" t="s">
        <v>30</v>
      </c>
      <c r="L842" s="2" t="s">
        <v>16</v>
      </c>
      <c r="M842" s="2" t="s">
        <v>45</v>
      </c>
      <c r="P842" t="s">
        <v>571</v>
      </c>
    </row>
    <row r="843" spans="1:16" x14ac:dyDescent="0.25">
      <c r="A843" s="43">
        <v>35</v>
      </c>
      <c r="B843" s="44">
        <v>42052</v>
      </c>
      <c r="C843" s="14"/>
      <c r="D843" t="s">
        <v>5</v>
      </c>
      <c r="E843" t="s">
        <v>30</v>
      </c>
      <c r="F843" t="s">
        <v>16</v>
      </c>
      <c r="G843" t="s">
        <v>28</v>
      </c>
      <c r="J843" s="2" t="s">
        <v>5</v>
      </c>
      <c r="K843" s="26" t="s">
        <v>30</v>
      </c>
      <c r="L843" s="2" t="s">
        <v>16</v>
      </c>
      <c r="M843" s="2" t="s">
        <v>45</v>
      </c>
      <c r="P843" t="s">
        <v>620</v>
      </c>
    </row>
    <row r="844" spans="1:16" x14ac:dyDescent="0.25">
      <c r="A844" s="43">
        <v>35</v>
      </c>
      <c r="B844" s="44">
        <v>42052</v>
      </c>
      <c r="C844" s="14"/>
      <c r="D844" t="s">
        <v>5</v>
      </c>
      <c r="E844" t="s">
        <v>30</v>
      </c>
      <c r="F844" t="s">
        <v>16</v>
      </c>
      <c r="G844" t="s">
        <v>28</v>
      </c>
      <c r="J844" s="2" t="s">
        <v>5</v>
      </c>
      <c r="K844" s="26" t="s">
        <v>30</v>
      </c>
      <c r="L844" s="2" t="s">
        <v>16</v>
      </c>
      <c r="M844" s="2" t="s">
        <v>45</v>
      </c>
      <c r="P844" t="s">
        <v>621</v>
      </c>
    </row>
    <row r="845" spans="1:16" x14ac:dyDescent="0.25">
      <c r="A845" s="43">
        <v>30</v>
      </c>
      <c r="B845" s="44">
        <v>42052</v>
      </c>
      <c r="C845" s="14"/>
      <c r="D845" t="s">
        <v>5</v>
      </c>
      <c r="E845" t="s">
        <v>30</v>
      </c>
      <c r="F845" t="s">
        <v>16</v>
      </c>
      <c r="G845" t="s">
        <v>28</v>
      </c>
      <c r="J845" s="2" t="s">
        <v>5</v>
      </c>
      <c r="K845" s="26" t="s">
        <v>30</v>
      </c>
      <c r="L845" s="2" t="s">
        <v>16</v>
      </c>
      <c r="M845" s="2" t="s">
        <v>45</v>
      </c>
      <c r="P845" t="s">
        <v>584</v>
      </c>
    </row>
    <row r="846" spans="1:16" x14ac:dyDescent="0.25">
      <c r="A846" s="43">
        <v>30</v>
      </c>
      <c r="B846" s="44">
        <v>42052</v>
      </c>
      <c r="C846" s="14"/>
      <c r="D846" t="s">
        <v>5</v>
      </c>
      <c r="E846" t="s">
        <v>30</v>
      </c>
      <c r="F846" t="s">
        <v>16</v>
      </c>
      <c r="G846" t="s">
        <v>28</v>
      </c>
      <c r="J846" s="2" t="s">
        <v>5</v>
      </c>
      <c r="K846" s="26" t="s">
        <v>30</v>
      </c>
      <c r="L846" s="2" t="s">
        <v>16</v>
      </c>
      <c r="M846" s="2" t="s">
        <v>45</v>
      </c>
      <c r="P846" t="s">
        <v>622</v>
      </c>
    </row>
    <row r="847" spans="1:16" x14ac:dyDescent="0.25">
      <c r="A847" s="43">
        <v>18</v>
      </c>
      <c r="B847" s="44">
        <v>42052</v>
      </c>
      <c r="C847" s="14"/>
      <c r="D847" t="s">
        <v>5</v>
      </c>
      <c r="E847" t="s">
        <v>30</v>
      </c>
      <c r="F847" t="s">
        <v>16</v>
      </c>
      <c r="G847" t="s">
        <v>28</v>
      </c>
      <c r="J847" s="2" t="s">
        <v>5</v>
      </c>
      <c r="K847" s="26" t="s">
        <v>30</v>
      </c>
      <c r="L847" s="2" t="s">
        <v>16</v>
      </c>
      <c r="M847" s="2" t="s">
        <v>45</v>
      </c>
      <c r="P847" t="s">
        <v>623</v>
      </c>
    </row>
    <row r="848" spans="1:16" x14ac:dyDescent="0.25">
      <c r="A848" s="43">
        <v>15</v>
      </c>
      <c r="B848" s="44">
        <v>42052</v>
      </c>
      <c r="C848" s="14"/>
      <c r="D848" t="s">
        <v>5</v>
      </c>
      <c r="E848" t="s">
        <v>30</v>
      </c>
      <c r="F848" t="s">
        <v>16</v>
      </c>
      <c r="G848" t="s">
        <v>28</v>
      </c>
      <c r="J848" s="2" t="s">
        <v>5</v>
      </c>
      <c r="K848" s="26" t="s">
        <v>30</v>
      </c>
      <c r="L848" s="2" t="s">
        <v>16</v>
      </c>
      <c r="M848" s="2" t="s">
        <v>45</v>
      </c>
      <c r="P848" t="s">
        <v>624</v>
      </c>
    </row>
    <row r="849" spans="1:16" x14ac:dyDescent="0.25">
      <c r="A849" s="43">
        <v>15</v>
      </c>
      <c r="B849" s="44">
        <v>42052</v>
      </c>
      <c r="C849" s="14"/>
      <c r="D849" t="s">
        <v>5</v>
      </c>
      <c r="E849" t="s">
        <v>30</v>
      </c>
      <c r="F849" t="s">
        <v>16</v>
      </c>
      <c r="G849" t="s">
        <v>28</v>
      </c>
      <c r="J849" s="2" t="s">
        <v>5</v>
      </c>
      <c r="K849" s="26" t="s">
        <v>30</v>
      </c>
      <c r="L849" s="2" t="s">
        <v>16</v>
      </c>
      <c r="M849" s="2" t="s">
        <v>45</v>
      </c>
      <c r="P849" t="s">
        <v>611</v>
      </c>
    </row>
    <row r="850" spans="1:16" x14ac:dyDescent="0.25">
      <c r="A850" s="43">
        <v>12</v>
      </c>
      <c r="B850" s="44">
        <v>42052</v>
      </c>
      <c r="C850" s="14"/>
      <c r="D850" t="s">
        <v>5</v>
      </c>
      <c r="E850" t="s">
        <v>30</v>
      </c>
      <c r="F850" t="s">
        <v>16</v>
      </c>
      <c r="G850" t="s">
        <v>28</v>
      </c>
      <c r="J850" s="2" t="s">
        <v>5</v>
      </c>
      <c r="K850" s="26" t="s">
        <v>30</v>
      </c>
      <c r="L850" s="2" t="s">
        <v>16</v>
      </c>
      <c r="M850" s="2" t="s">
        <v>45</v>
      </c>
      <c r="P850" t="s">
        <v>588</v>
      </c>
    </row>
    <row r="851" spans="1:16" x14ac:dyDescent="0.25">
      <c r="A851" s="43">
        <v>10</v>
      </c>
      <c r="B851" s="44">
        <v>42052</v>
      </c>
      <c r="C851" s="14"/>
      <c r="D851" t="s">
        <v>5</v>
      </c>
      <c r="E851" t="s">
        <v>30</v>
      </c>
      <c r="F851" t="s">
        <v>16</v>
      </c>
      <c r="G851" t="s">
        <v>28</v>
      </c>
      <c r="J851" s="2" t="s">
        <v>5</v>
      </c>
      <c r="K851" s="26" t="s">
        <v>30</v>
      </c>
      <c r="L851" s="2" t="s">
        <v>16</v>
      </c>
      <c r="M851" s="2" t="s">
        <v>45</v>
      </c>
      <c r="P851" t="s">
        <v>438</v>
      </c>
    </row>
    <row r="852" spans="1:16" x14ac:dyDescent="0.25">
      <c r="A852" s="43">
        <v>10</v>
      </c>
      <c r="B852" s="44">
        <v>42052</v>
      </c>
      <c r="C852" s="14"/>
      <c r="D852" t="s">
        <v>5</v>
      </c>
      <c r="E852" t="s">
        <v>30</v>
      </c>
      <c r="F852" t="s">
        <v>16</v>
      </c>
      <c r="G852" t="s">
        <v>28</v>
      </c>
      <c r="J852" s="2" t="s">
        <v>5</v>
      </c>
      <c r="K852" s="26" t="s">
        <v>30</v>
      </c>
      <c r="L852" s="2" t="s">
        <v>16</v>
      </c>
      <c r="M852" s="2" t="s">
        <v>45</v>
      </c>
      <c r="P852" t="s">
        <v>625</v>
      </c>
    </row>
    <row r="853" spans="1:16" x14ac:dyDescent="0.25">
      <c r="A853" s="43">
        <v>5</v>
      </c>
      <c r="B853" s="44">
        <v>42052</v>
      </c>
      <c r="C853" s="14"/>
      <c r="D853" t="s">
        <v>5</v>
      </c>
      <c r="E853" t="s">
        <v>30</v>
      </c>
      <c r="F853" t="s">
        <v>16</v>
      </c>
      <c r="G853" t="s">
        <v>28</v>
      </c>
      <c r="J853" s="2" t="s">
        <v>5</v>
      </c>
      <c r="K853" s="26" t="s">
        <v>30</v>
      </c>
      <c r="L853" s="2" t="s">
        <v>16</v>
      </c>
      <c r="M853" s="2" t="s">
        <v>45</v>
      </c>
      <c r="P853" t="s">
        <v>626</v>
      </c>
    </row>
    <row r="854" spans="1:16" x14ac:dyDescent="0.25">
      <c r="A854" s="43">
        <v>116</v>
      </c>
      <c r="B854" s="44">
        <v>42052</v>
      </c>
      <c r="C854" s="14"/>
      <c r="D854" t="s">
        <v>5</v>
      </c>
      <c r="E854" t="s">
        <v>30</v>
      </c>
      <c r="F854" t="s">
        <v>16</v>
      </c>
      <c r="G854" t="s">
        <v>28</v>
      </c>
      <c r="J854" s="2" t="s">
        <v>9</v>
      </c>
      <c r="K854" s="2" t="s">
        <v>30</v>
      </c>
      <c r="L854" s="2" t="s">
        <v>46</v>
      </c>
      <c r="M854" s="2" t="s">
        <v>628</v>
      </c>
      <c r="P854" t="s">
        <v>627</v>
      </c>
    </row>
    <row r="855" spans="1:16" x14ac:dyDescent="0.25">
      <c r="A855" s="43">
        <v>84</v>
      </c>
      <c r="B855" s="44">
        <v>42052</v>
      </c>
      <c r="C855" s="14"/>
      <c r="D855" s="2" t="s">
        <v>5</v>
      </c>
      <c r="E855" s="2" t="s">
        <v>30</v>
      </c>
      <c r="F855" s="2" t="s">
        <v>6</v>
      </c>
      <c r="G855" s="2"/>
      <c r="H855" s="2"/>
      <c r="J855" t="s">
        <v>5</v>
      </c>
      <c r="K855" t="s">
        <v>30</v>
      </c>
      <c r="L855" t="s">
        <v>16</v>
      </c>
      <c r="M855" t="s">
        <v>28</v>
      </c>
      <c r="P855" t="s">
        <v>646</v>
      </c>
    </row>
    <row r="856" spans="1:16" x14ac:dyDescent="0.25">
      <c r="A856" s="43">
        <v>134</v>
      </c>
      <c r="B856" s="44">
        <v>42052</v>
      </c>
      <c r="C856" s="14"/>
      <c r="D856" s="2" t="s">
        <v>5</v>
      </c>
      <c r="E856" s="2" t="s">
        <v>30</v>
      </c>
      <c r="F856" s="2" t="s">
        <v>16</v>
      </c>
      <c r="G856" s="3" t="s">
        <v>45</v>
      </c>
      <c r="H856" s="2"/>
      <c r="J856" t="s">
        <v>5</v>
      </c>
      <c r="K856" t="s">
        <v>30</v>
      </c>
      <c r="L856" t="s">
        <v>16</v>
      </c>
      <c r="M856" t="s">
        <v>95</v>
      </c>
      <c r="N856" t="s">
        <v>147</v>
      </c>
      <c r="P856" t="s">
        <v>656</v>
      </c>
    </row>
    <row r="857" spans="1:16" x14ac:dyDescent="0.25">
      <c r="A857" s="43">
        <v>84</v>
      </c>
      <c r="B857" s="44">
        <v>42052</v>
      </c>
      <c r="C857" s="14"/>
      <c r="D857" s="2" t="s">
        <v>9</v>
      </c>
      <c r="E857" s="2" t="s">
        <v>30</v>
      </c>
      <c r="F857" s="2" t="s">
        <v>46</v>
      </c>
      <c r="G857" s="3" t="s">
        <v>47</v>
      </c>
      <c r="H857" s="2" t="s">
        <v>81</v>
      </c>
      <c r="J857" t="s">
        <v>5</v>
      </c>
      <c r="K857" t="s">
        <v>30</v>
      </c>
      <c r="L857" t="s">
        <v>6</v>
      </c>
      <c r="P857" t="s">
        <v>843</v>
      </c>
    </row>
    <row r="858" spans="1:16" x14ac:dyDescent="0.25">
      <c r="A858" s="2">
        <v>234.8</v>
      </c>
      <c r="B858" s="12">
        <v>42054</v>
      </c>
      <c r="C858" s="14"/>
      <c r="D858" t="s">
        <v>20</v>
      </c>
      <c r="E858" t="s">
        <v>8</v>
      </c>
      <c r="F858" t="s">
        <v>561</v>
      </c>
      <c r="J858" t="s">
        <v>5</v>
      </c>
      <c r="K858" t="s">
        <v>428</v>
      </c>
      <c r="L858" t="s">
        <v>562</v>
      </c>
      <c r="M858" t="s">
        <v>8</v>
      </c>
      <c r="P858" t="s">
        <v>563</v>
      </c>
    </row>
    <row r="859" spans="1:16" x14ac:dyDescent="0.25">
      <c r="A859" s="43">
        <v>83</v>
      </c>
      <c r="B859" s="44">
        <v>42054</v>
      </c>
      <c r="C859" s="14"/>
      <c r="D859" s="2" t="s">
        <v>5</v>
      </c>
      <c r="E859" s="2" t="s">
        <v>30</v>
      </c>
      <c r="F859" s="2" t="s">
        <v>6</v>
      </c>
      <c r="G859" s="2"/>
      <c r="H859" s="2"/>
      <c r="J859" t="s">
        <v>5</v>
      </c>
      <c r="K859" t="s">
        <v>30</v>
      </c>
      <c r="L859" t="s">
        <v>16</v>
      </c>
      <c r="M859" t="s">
        <v>28</v>
      </c>
      <c r="P859" t="s">
        <v>641</v>
      </c>
    </row>
    <row r="860" spans="1:16" x14ac:dyDescent="0.25">
      <c r="A860" s="43">
        <v>12</v>
      </c>
      <c r="B860" s="44">
        <v>42054</v>
      </c>
      <c r="C860" s="14"/>
      <c r="D860" s="2" t="s">
        <v>5</v>
      </c>
      <c r="E860" s="2" t="s">
        <v>30</v>
      </c>
      <c r="F860" s="2" t="s">
        <v>6</v>
      </c>
      <c r="G860" s="2"/>
      <c r="H860" s="2"/>
      <c r="J860" t="s">
        <v>5</v>
      </c>
      <c r="K860" t="s">
        <v>30</v>
      </c>
      <c r="L860" t="s">
        <v>16</v>
      </c>
      <c r="M860" t="s">
        <v>28</v>
      </c>
      <c r="P860" t="s">
        <v>642</v>
      </c>
    </row>
    <row r="861" spans="1:16" x14ac:dyDescent="0.25">
      <c r="A861" s="11">
        <v>2006.36</v>
      </c>
      <c r="B861" s="37">
        <v>42055</v>
      </c>
      <c r="C861" s="14"/>
      <c r="D861" t="s">
        <v>5</v>
      </c>
      <c r="E861" t="s">
        <v>8</v>
      </c>
      <c r="F861" t="s">
        <v>16</v>
      </c>
      <c r="G861" t="s">
        <v>17</v>
      </c>
      <c r="J861" s="2" t="s">
        <v>5</v>
      </c>
      <c r="K861" s="2" t="s">
        <v>8</v>
      </c>
      <c r="L861" s="2" t="s">
        <v>6</v>
      </c>
      <c r="M861" s="2" t="s">
        <v>7</v>
      </c>
      <c r="P861" t="s">
        <v>40</v>
      </c>
    </row>
    <row r="862" spans="1:16" x14ac:dyDescent="0.25">
      <c r="A862" s="43">
        <v>14.95</v>
      </c>
      <c r="B862" s="44">
        <v>42056</v>
      </c>
      <c r="C862" s="14"/>
      <c r="D862" s="2" t="s">
        <v>18</v>
      </c>
      <c r="E862" s="2" t="s">
        <v>30</v>
      </c>
      <c r="F862" s="2" t="s">
        <v>29</v>
      </c>
      <c r="G862" s="2"/>
      <c r="H862" s="2"/>
      <c r="J862" t="s">
        <v>5</v>
      </c>
      <c r="K862" t="s">
        <v>30</v>
      </c>
      <c r="L862" t="s">
        <v>16</v>
      </c>
      <c r="M862" t="s">
        <v>28</v>
      </c>
      <c r="P862" t="s">
        <v>647</v>
      </c>
    </row>
    <row r="863" spans="1:16" x14ac:dyDescent="0.25">
      <c r="A863" s="43">
        <v>14.95</v>
      </c>
      <c r="B863" s="44">
        <v>42056</v>
      </c>
      <c r="C863" s="14"/>
      <c r="D863" s="2" t="s">
        <v>20</v>
      </c>
      <c r="E863" s="2" t="s">
        <v>30</v>
      </c>
      <c r="F863" s="2" t="s">
        <v>49</v>
      </c>
      <c r="G863" s="3" t="s">
        <v>50</v>
      </c>
      <c r="H863" s="2" t="s">
        <v>791</v>
      </c>
      <c r="J863" t="s">
        <v>18</v>
      </c>
      <c r="K863" t="s">
        <v>30</v>
      </c>
      <c r="L863" t="s">
        <v>29</v>
      </c>
      <c r="P863" t="s">
        <v>844</v>
      </c>
    </row>
    <row r="864" spans="1:16" x14ac:dyDescent="0.25">
      <c r="A864" s="43">
        <v>124</v>
      </c>
      <c r="B864" s="44">
        <v>42056</v>
      </c>
      <c r="C864" s="14"/>
      <c r="D864" s="2" t="s">
        <v>9</v>
      </c>
      <c r="E864" s="2" t="s">
        <v>30</v>
      </c>
      <c r="F864" s="2" t="s">
        <v>46</v>
      </c>
      <c r="G864" s="3" t="s">
        <v>47</v>
      </c>
      <c r="H864" s="2" t="s">
        <v>319</v>
      </c>
      <c r="J864" t="s">
        <v>5</v>
      </c>
      <c r="K864" t="s">
        <v>30</v>
      </c>
      <c r="L864" t="s">
        <v>6</v>
      </c>
      <c r="P864" t="s">
        <v>387</v>
      </c>
    </row>
    <row r="865" spans="1:16" x14ac:dyDescent="0.25">
      <c r="A865" s="43">
        <v>5</v>
      </c>
      <c r="B865" s="44">
        <v>42056</v>
      </c>
      <c r="C865" s="14"/>
      <c r="D865" s="2" t="s">
        <v>9</v>
      </c>
      <c r="E865" s="2" t="s">
        <v>30</v>
      </c>
      <c r="F865" s="2" t="s">
        <v>46</v>
      </c>
      <c r="G865" s="3" t="s">
        <v>115</v>
      </c>
      <c r="H865" s="2" t="s">
        <v>308</v>
      </c>
      <c r="J865" t="s">
        <v>5</v>
      </c>
      <c r="K865" t="s">
        <v>30</v>
      </c>
      <c r="L865" t="s">
        <v>6</v>
      </c>
      <c r="P865" t="s">
        <v>395</v>
      </c>
    </row>
    <row r="866" spans="1:16" x14ac:dyDescent="0.25">
      <c r="A866" s="43">
        <v>129</v>
      </c>
      <c r="B866" s="44">
        <v>42056</v>
      </c>
      <c r="C866" s="14"/>
      <c r="D866" s="2" t="s">
        <v>5</v>
      </c>
      <c r="E866" s="2" t="s">
        <v>30</v>
      </c>
      <c r="F866" s="2" t="s">
        <v>6</v>
      </c>
      <c r="G866" s="3"/>
      <c r="H866" s="2"/>
      <c r="J866" t="s">
        <v>18</v>
      </c>
      <c r="K866" t="s">
        <v>30</v>
      </c>
      <c r="L866" t="s">
        <v>16</v>
      </c>
      <c r="M866" t="s">
        <v>19</v>
      </c>
      <c r="P866" t="s">
        <v>861</v>
      </c>
    </row>
    <row r="867" spans="1:16" x14ac:dyDescent="0.25">
      <c r="A867" s="2">
        <v>18.100000000000001</v>
      </c>
      <c r="B867" s="12">
        <v>42057</v>
      </c>
      <c r="C867" s="14"/>
      <c r="D867" t="s">
        <v>20</v>
      </c>
      <c r="E867" t="s">
        <v>8</v>
      </c>
      <c r="F867" t="s">
        <v>44</v>
      </c>
      <c r="J867" t="s">
        <v>18</v>
      </c>
      <c r="K867" t="s">
        <v>8</v>
      </c>
      <c r="L867" t="s">
        <v>29</v>
      </c>
      <c r="M867" t="s">
        <v>54</v>
      </c>
      <c r="P867" t="s">
        <v>73</v>
      </c>
    </row>
    <row r="868" spans="1:16" x14ac:dyDescent="0.25">
      <c r="A868" s="43">
        <v>1369.12</v>
      </c>
      <c r="B868" s="44">
        <v>42057</v>
      </c>
      <c r="C868" s="14"/>
      <c r="D868" s="2" t="s">
        <v>20</v>
      </c>
      <c r="E868" s="2" t="s">
        <v>30</v>
      </c>
      <c r="F868" s="2" t="s">
        <v>49</v>
      </c>
      <c r="G868" s="3" t="s">
        <v>787</v>
      </c>
      <c r="H868" s="2" t="s">
        <v>822</v>
      </c>
      <c r="J868" t="s">
        <v>18</v>
      </c>
      <c r="K868" t="s">
        <v>30</v>
      </c>
      <c r="L868" t="s">
        <v>29</v>
      </c>
      <c r="P868" t="s">
        <v>845</v>
      </c>
    </row>
    <row r="869" spans="1:16" x14ac:dyDescent="0.25">
      <c r="A869" s="43">
        <v>36.89</v>
      </c>
      <c r="B869" s="44">
        <v>42057</v>
      </c>
      <c r="C869" s="14"/>
      <c r="D869" s="2" t="s">
        <v>20</v>
      </c>
      <c r="E869" s="2" t="s">
        <v>30</v>
      </c>
      <c r="F869" s="2" t="s">
        <v>49</v>
      </c>
      <c r="G869" s="3" t="s">
        <v>787</v>
      </c>
      <c r="H869" s="2" t="s">
        <v>822</v>
      </c>
      <c r="J869" t="s">
        <v>18</v>
      </c>
      <c r="K869" t="s">
        <v>30</v>
      </c>
      <c r="L869" t="s">
        <v>29</v>
      </c>
      <c r="P869" t="s">
        <v>846</v>
      </c>
    </row>
    <row r="870" spans="1:16" x14ac:dyDescent="0.25">
      <c r="A870" s="43">
        <v>179.69</v>
      </c>
      <c r="B870" s="44">
        <v>42057</v>
      </c>
      <c r="C870" s="14"/>
      <c r="D870" s="2" t="s">
        <v>20</v>
      </c>
      <c r="E870" s="2" t="s">
        <v>30</v>
      </c>
      <c r="F870" s="2" t="s">
        <v>49</v>
      </c>
      <c r="G870" s="3" t="s">
        <v>787</v>
      </c>
      <c r="H870" s="2" t="s">
        <v>822</v>
      </c>
      <c r="J870" t="s">
        <v>18</v>
      </c>
      <c r="K870" t="s">
        <v>30</v>
      </c>
      <c r="L870" t="s">
        <v>29</v>
      </c>
      <c r="P870" t="s">
        <v>847</v>
      </c>
    </row>
    <row r="871" spans="1:16" x14ac:dyDescent="0.25">
      <c r="A871" s="43">
        <v>34.229999999999997</v>
      </c>
      <c r="B871" s="44">
        <v>42057</v>
      </c>
      <c r="C871" s="14"/>
      <c r="D871" s="2" t="s">
        <v>20</v>
      </c>
      <c r="E871" s="2" t="s">
        <v>30</v>
      </c>
      <c r="F871" s="2" t="s">
        <v>49</v>
      </c>
      <c r="G871" s="3" t="s">
        <v>787</v>
      </c>
      <c r="H871" s="2" t="s">
        <v>822</v>
      </c>
      <c r="J871" t="s">
        <v>18</v>
      </c>
      <c r="K871" t="s">
        <v>30</v>
      </c>
      <c r="L871" t="s">
        <v>29</v>
      </c>
      <c r="P871" t="s">
        <v>848</v>
      </c>
    </row>
    <row r="872" spans="1:16" x14ac:dyDescent="0.25">
      <c r="A872" s="43">
        <v>56.85</v>
      </c>
      <c r="B872" s="44">
        <v>42057</v>
      </c>
      <c r="C872" s="14"/>
      <c r="D872" s="2" t="s">
        <v>20</v>
      </c>
      <c r="E872" s="2" t="s">
        <v>30</v>
      </c>
      <c r="F872" s="2" t="s">
        <v>49</v>
      </c>
      <c r="G872" s="3" t="s">
        <v>285</v>
      </c>
      <c r="H872" s="2" t="s">
        <v>290</v>
      </c>
      <c r="J872" t="s">
        <v>18</v>
      </c>
      <c r="K872" t="s">
        <v>30</v>
      </c>
      <c r="L872" t="s">
        <v>29</v>
      </c>
      <c r="P872" t="s">
        <v>847</v>
      </c>
    </row>
    <row r="873" spans="1:16" x14ac:dyDescent="0.25">
      <c r="A873" s="43">
        <v>19.600000000000001</v>
      </c>
      <c r="B873" s="44">
        <v>42057</v>
      </c>
      <c r="C873" s="14"/>
      <c r="D873" s="2" t="s">
        <v>20</v>
      </c>
      <c r="E873" s="2" t="s">
        <v>30</v>
      </c>
      <c r="F873" s="2" t="s">
        <v>49</v>
      </c>
      <c r="G873" s="3" t="s">
        <v>825</v>
      </c>
      <c r="H873" s="2" t="s">
        <v>849</v>
      </c>
      <c r="J873" t="s">
        <v>18</v>
      </c>
      <c r="K873" t="s">
        <v>30</v>
      </c>
      <c r="L873" t="s">
        <v>29</v>
      </c>
      <c r="P873" t="s">
        <v>850</v>
      </c>
    </row>
    <row r="874" spans="1:16" x14ac:dyDescent="0.25">
      <c r="A874" s="43">
        <v>854.03</v>
      </c>
      <c r="B874" s="44">
        <v>42057</v>
      </c>
      <c r="C874" s="14"/>
      <c r="D874" s="2" t="s">
        <v>20</v>
      </c>
      <c r="E874" s="2" t="s">
        <v>30</v>
      </c>
      <c r="F874" s="2" t="s">
        <v>49</v>
      </c>
      <c r="G874" s="3" t="s">
        <v>787</v>
      </c>
      <c r="H874" s="2" t="s">
        <v>830</v>
      </c>
      <c r="J874" t="s">
        <v>18</v>
      </c>
      <c r="K874" t="s">
        <v>30</v>
      </c>
      <c r="L874" t="s">
        <v>29</v>
      </c>
      <c r="P874" t="s">
        <v>851</v>
      </c>
    </row>
    <row r="875" spans="1:16" x14ac:dyDescent="0.25">
      <c r="A875" s="43">
        <v>1213.55</v>
      </c>
      <c r="B875" s="44">
        <v>42057</v>
      </c>
      <c r="C875" s="14"/>
      <c r="D875" s="2" t="s">
        <v>20</v>
      </c>
      <c r="E875" s="2" t="s">
        <v>30</v>
      </c>
      <c r="F875" s="2" t="s">
        <v>49</v>
      </c>
      <c r="G875" s="3" t="s">
        <v>787</v>
      </c>
      <c r="H875" s="2" t="s">
        <v>830</v>
      </c>
      <c r="J875" t="s">
        <v>18</v>
      </c>
      <c r="K875" t="s">
        <v>30</v>
      </c>
      <c r="L875" t="s">
        <v>29</v>
      </c>
      <c r="P875" t="s">
        <v>852</v>
      </c>
    </row>
    <row r="876" spans="1:16" x14ac:dyDescent="0.25">
      <c r="A876" s="43">
        <v>173.2</v>
      </c>
      <c r="B876" s="44">
        <v>42057</v>
      </c>
      <c r="C876" s="14"/>
      <c r="D876" s="2" t="s">
        <v>20</v>
      </c>
      <c r="E876" s="2" t="s">
        <v>30</v>
      </c>
      <c r="F876" s="2" t="s">
        <v>49</v>
      </c>
      <c r="G876" s="3" t="s">
        <v>787</v>
      </c>
      <c r="H876" s="2" t="s">
        <v>788</v>
      </c>
      <c r="J876" t="s">
        <v>18</v>
      </c>
      <c r="K876" t="s">
        <v>30</v>
      </c>
      <c r="L876" t="s">
        <v>29</v>
      </c>
      <c r="P876" t="s">
        <v>853</v>
      </c>
    </row>
    <row r="877" spans="1:16" x14ac:dyDescent="0.25">
      <c r="A877" s="43">
        <v>97.71</v>
      </c>
      <c r="B877" s="44">
        <v>42057</v>
      </c>
      <c r="C877" s="14"/>
      <c r="D877" s="2" t="s">
        <v>20</v>
      </c>
      <c r="E877" s="2" t="s">
        <v>30</v>
      </c>
      <c r="F877" s="2" t="s">
        <v>49</v>
      </c>
      <c r="G877" s="3" t="s">
        <v>787</v>
      </c>
      <c r="H877" s="2" t="s">
        <v>788</v>
      </c>
      <c r="J877" t="s">
        <v>18</v>
      </c>
      <c r="K877" t="s">
        <v>30</v>
      </c>
      <c r="L877" t="s">
        <v>29</v>
      </c>
      <c r="P877" t="s">
        <v>854</v>
      </c>
    </row>
    <row r="878" spans="1:16" x14ac:dyDescent="0.25">
      <c r="A878" s="43">
        <v>30.5</v>
      </c>
      <c r="B878" s="44">
        <v>42057</v>
      </c>
      <c r="C878" s="14"/>
      <c r="D878" s="2" t="s">
        <v>20</v>
      </c>
      <c r="E878" s="2" t="s">
        <v>30</v>
      </c>
      <c r="F878" s="2" t="s">
        <v>49</v>
      </c>
      <c r="G878" s="3" t="s">
        <v>115</v>
      </c>
      <c r="H878" s="2" t="s">
        <v>855</v>
      </c>
      <c r="J878" t="s">
        <v>18</v>
      </c>
      <c r="K878" t="s">
        <v>30</v>
      </c>
      <c r="L878" t="s">
        <v>29</v>
      </c>
      <c r="P878" t="s">
        <v>856</v>
      </c>
    </row>
    <row r="879" spans="1:16" x14ac:dyDescent="0.25">
      <c r="A879" s="43">
        <v>150.38999999999999</v>
      </c>
      <c r="B879" s="44">
        <v>42057</v>
      </c>
      <c r="C879" s="14"/>
      <c r="D879" s="2" t="s">
        <v>20</v>
      </c>
      <c r="E879" s="2" t="s">
        <v>30</v>
      </c>
      <c r="F879" s="2" t="s">
        <v>49</v>
      </c>
      <c r="G879" s="3" t="s">
        <v>115</v>
      </c>
      <c r="H879" s="2" t="s">
        <v>857</v>
      </c>
      <c r="J879" t="s">
        <v>18</v>
      </c>
      <c r="K879" t="s">
        <v>30</v>
      </c>
      <c r="L879" t="s">
        <v>29</v>
      </c>
      <c r="P879" t="s">
        <v>858</v>
      </c>
    </row>
    <row r="880" spans="1:16" x14ac:dyDescent="0.25">
      <c r="A880" s="43">
        <v>12</v>
      </c>
      <c r="B880" s="44">
        <v>42057</v>
      </c>
      <c r="C880" s="14"/>
      <c r="D880" s="2" t="s">
        <v>5</v>
      </c>
      <c r="E880" s="2" t="s">
        <v>30</v>
      </c>
      <c r="F880" s="2" t="s">
        <v>6</v>
      </c>
      <c r="G880" s="3"/>
      <c r="H880" s="2"/>
      <c r="J880" t="s">
        <v>18</v>
      </c>
      <c r="K880" t="s">
        <v>30</v>
      </c>
      <c r="L880" t="s">
        <v>16</v>
      </c>
      <c r="M880" t="s">
        <v>19</v>
      </c>
      <c r="P880" t="s">
        <v>862</v>
      </c>
    </row>
    <row r="881" spans="1:16" x14ac:dyDescent="0.25">
      <c r="A881" s="43">
        <v>1271.46</v>
      </c>
      <c r="B881" s="44">
        <v>42057</v>
      </c>
      <c r="C881" s="14"/>
      <c r="D881" s="2" t="s">
        <v>18</v>
      </c>
      <c r="E881" s="2" t="s">
        <v>30</v>
      </c>
      <c r="F881" s="2" t="s">
        <v>29</v>
      </c>
      <c r="G881" s="3"/>
      <c r="H881" s="2"/>
      <c r="J881" t="s">
        <v>18</v>
      </c>
      <c r="K881" t="s">
        <v>30</v>
      </c>
      <c r="L881" t="s">
        <v>16</v>
      </c>
      <c r="M881" t="s">
        <v>19</v>
      </c>
      <c r="P881" t="s">
        <v>847</v>
      </c>
    </row>
    <row r="882" spans="1:16" x14ac:dyDescent="0.25">
      <c r="A882" s="43">
        <v>10</v>
      </c>
      <c r="B882" s="44">
        <v>42057</v>
      </c>
      <c r="C882" s="14"/>
      <c r="D882" s="2" t="s">
        <v>9</v>
      </c>
      <c r="E882" s="2" t="s">
        <v>30</v>
      </c>
      <c r="F882" s="2" t="s">
        <v>46</v>
      </c>
      <c r="G882" s="3" t="s">
        <v>285</v>
      </c>
      <c r="H882" s="2" t="s">
        <v>287</v>
      </c>
      <c r="J882" t="s">
        <v>5</v>
      </c>
      <c r="K882" t="s">
        <v>30</v>
      </c>
      <c r="L882" t="s">
        <v>6</v>
      </c>
      <c r="P882" t="s">
        <v>366</v>
      </c>
    </row>
    <row r="883" spans="1:16" x14ac:dyDescent="0.25">
      <c r="A883" s="43">
        <v>125</v>
      </c>
      <c r="B883" s="44">
        <v>42057</v>
      </c>
      <c r="C883" s="14"/>
      <c r="D883" s="2" t="s">
        <v>9</v>
      </c>
      <c r="E883" s="2" t="s">
        <v>30</v>
      </c>
      <c r="F883" s="2" t="s">
        <v>46</v>
      </c>
      <c r="G883" s="3" t="s">
        <v>47</v>
      </c>
      <c r="H883" s="2" t="s">
        <v>319</v>
      </c>
      <c r="J883" t="s">
        <v>5</v>
      </c>
      <c r="K883" t="s">
        <v>30</v>
      </c>
      <c r="L883" t="s">
        <v>6</v>
      </c>
      <c r="P883" t="s">
        <v>479</v>
      </c>
    </row>
    <row r="884" spans="1:16" x14ac:dyDescent="0.25">
      <c r="A884" s="43">
        <v>4</v>
      </c>
      <c r="B884" s="44">
        <v>42057</v>
      </c>
      <c r="C884" s="27"/>
      <c r="D884" s="2" t="s">
        <v>9</v>
      </c>
      <c r="E884" s="2" t="s">
        <v>30</v>
      </c>
      <c r="F884" s="2" t="s">
        <v>46</v>
      </c>
      <c r="G884" s="2" t="s">
        <v>47</v>
      </c>
      <c r="H884" s="3" t="s">
        <v>319</v>
      </c>
      <c r="I884" s="27"/>
      <c r="J884" s="2" t="s">
        <v>5</v>
      </c>
      <c r="K884" s="2" t="s">
        <v>30</v>
      </c>
      <c r="L884" s="2" t="s">
        <v>6</v>
      </c>
      <c r="M884" s="2"/>
      <c r="N884" s="2"/>
      <c r="O884" s="27"/>
      <c r="P884" s="27" t="s">
        <v>875</v>
      </c>
    </row>
    <row r="885" spans="1:16" x14ac:dyDescent="0.25">
      <c r="A885" s="43">
        <v>129</v>
      </c>
      <c r="B885" s="44">
        <v>42057</v>
      </c>
      <c r="C885" s="14"/>
      <c r="D885" s="2" t="s">
        <v>9</v>
      </c>
      <c r="E885" s="2" t="s">
        <v>30</v>
      </c>
      <c r="F885" s="2" t="s">
        <v>46</v>
      </c>
      <c r="G885" s="3" t="s">
        <v>47</v>
      </c>
      <c r="H885" s="2" t="s">
        <v>319</v>
      </c>
      <c r="J885" t="s">
        <v>5</v>
      </c>
      <c r="K885" t="s">
        <v>30</v>
      </c>
      <c r="L885" t="s">
        <v>6</v>
      </c>
      <c r="P885" t="s">
        <v>367</v>
      </c>
    </row>
    <row r="886" spans="1:16" x14ac:dyDescent="0.25">
      <c r="A886" s="43">
        <v>39</v>
      </c>
      <c r="B886" s="44">
        <v>42057</v>
      </c>
      <c r="C886" s="14"/>
      <c r="D886" s="2" t="s">
        <v>9</v>
      </c>
      <c r="E886" s="2" t="s">
        <v>30</v>
      </c>
      <c r="F886" s="2" t="s">
        <v>46</v>
      </c>
      <c r="G886" s="3" t="s">
        <v>302</v>
      </c>
      <c r="H886" s="2" t="s">
        <v>303</v>
      </c>
      <c r="J886" t="s">
        <v>5</v>
      </c>
      <c r="K886" t="s">
        <v>30</v>
      </c>
      <c r="L886" t="s">
        <v>6</v>
      </c>
      <c r="P886" t="s">
        <v>370</v>
      </c>
    </row>
    <row r="887" spans="1:16" x14ac:dyDescent="0.25">
      <c r="A887" s="43">
        <v>5</v>
      </c>
      <c r="B887" s="44">
        <v>42057</v>
      </c>
      <c r="C887" s="14"/>
      <c r="D887" s="2" t="s">
        <v>9</v>
      </c>
      <c r="E887" s="2" t="s">
        <v>30</v>
      </c>
      <c r="F887" s="2" t="s">
        <v>46</v>
      </c>
      <c r="G887" s="3" t="s">
        <v>115</v>
      </c>
      <c r="H887" s="2" t="s">
        <v>308</v>
      </c>
      <c r="J887" t="s">
        <v>5</v>
      </c>
      <c r="K887" t="s">
        <v>30</v>
      </c>
      <c r="L887" t="s">
        <v>6</v>
      </c>
      <c r="P887" t="s">
        <v>372</v>
      </c>
    </row>
    <row r="888" spans="1:16" x14ac:dyDescent="0.25">
      <c r="A888" s="43">
        <v>-12</v>
      </c>
      <c r="B888" s="44">
        <v>42057</v>
      </c>
      <c r="C888" s="14"/>
      <c r="D888" s="2" t="s">
        <v>5</v>
      </c>
      <c r="E888" s="2" t="s">
        <v>30</v>
      </c>
      <c r="F888" s="2" t="s">
        <v>6</v>
      </c>
      <c r="G888" s="3"/>
      <c r="H888" s="2"/>
      <c r="J888" t="s">
        <v>9</v>
      </c>
      <c r="K888" t="s">
        <v>30</v>
      </c>
      <c r="L888" t="s">
        <v>46</v>
      </c>
      <c r="M888" t="s">
        <v>285</v>
      </c>
      <c r="N888" t="s">
        <v>327</v>
      </c>
      <c r="P888" t="s">
        <v>864</v>
      </c>
    </row>
    <row r="889" spans="1:16" x14ac:dyDescent="0.25">
      <c r="A889" s="43">
        <v>129</v>
      </c>
      <c r="B889" s="44">
        <v>42057</v>
      </c>
      <c r="C889" s="14"/>
      <c r="D889" s="2" t="s">
        <v>5</v>
      </c>
      <c r="E889" s="2" t="s">
        <v>30</v>
      </c>
      <c r="F889" s="2" t="s">
        <v>6</v>
      </c>
      <c r="G889" s="3"/>
      <c r="H889" s="2"/>
      <c r="J889" t="s">
        <v>18</v>
      </c>
      <c r="K889" t="s">
        <v>30</v>
      </c>
      <c r="L889" t="s">
        <v>16</v>
      </c>
      <c r="M889" t="s">
        <v>19</v>
      </c>
      <c r="P889" t="s">
        <v>865</v>
      </c>
    </row>
    <row r="890" spans="1:16" x14ac:dyDescent="0.25">
      <c r="A890" s="43">
        <v>-5</v>
      </c>
      <c r="B890" s="44">
        <v>42057</v>
      </c>
      <c r="C890" s="14"/>
      <c r="D890" s="2" t="s">
        <v>9</v>
      </c>
      <c r="E890" s="2" t="s">
        <v>30</v>
      </c>
      <c r="F890" s="2" t="s">
        <v>46</v>
      </c>
      <c r="G890" s="3" t="s">
        <v>47</v>
      </c>
      <c r="H890" s="2" t="s">
        <v>876</v>
      </c>
      <c r="J890" t="s">
        <v>18</v>
      </c>
      <c r="K890" t="s">
        <v>30</v>
      </c>
      <c r="L890" t="s">
        <v>16</v>
      </c>
      <c r="M890" t="s">
        <v>19</v>
      </c>
      <c r="P890" t="s">
        <v>877</v>
      </c>
    </row>
    <row r="891" spans="1:16" x14ac:dyDescent="0.25">
      <c r="A891" s="2">
        <v>708</v>
      </c>
      <c r="B891" s="12">
        <v>42058</v>
      </c>
      <c r="C891" s="14"/>
      <c r="D891" t="s">
        <v>20</v>
      </c>
      <c r="E891" t="s">
        <v>8</v>
      </c>
      <c r="F891" t="s">
        <v>21</v>
      </c>
      <c r="G891" t="s">
        <v>26</v>
      </c>
      <c r="J891" t="s">
        <v>18</v>
      </c>
      <c r="K891" t="s">
        <v>8</v>
      </c>
      <c r="L891" t="s">
        <v>29</v>
      </c>
      <c r="M891" t="s">
        <v>41</v>
      </c>
      <c r="P891" t="s">
        <v>564</v>
      </c>
    </row>
    <row r="892" spans="1:16" x14ac:dyDescent="0.25">
      <c r="A892" s="43">
        <v>296</v>
      </c>
      <c r="B892" s="44">
        <v>42059</v>
      </c>
      <c r="C892" s="14"/>
      <c r="D892" s="2" t="s">
        <v>5</v>
      </c>
      <c r="E892" s="2" t="s">
        <v>30</v>
      </c>
      <c r="F892" s="2" t="s">
        <v>6</v>
      </c>
      <c r="G892" s="3"/>
      <c r="H892" s="2"/>
      <c r="J892" t="s">
        <v>18</v>
      </c>
      <c r="K892" t="s">
        <v>30</v>
      </c>
      <c r="L892" t="s">
        <v>16</v>
      </c>
      <c r="M892" t="s">
        <v>19</v>
      </c>
      <c r="P892" t="s">
        <v>863</v>
      </c>
    </row>
    <row r="893" spans="1:16" x14ac:dyDescent="0.25">
      <c r="A893" s="43">
        <v>-12</v>
      </c>
      <c r="B893" s="44">
        <v>42059</v>
      </c>
      <c r="C893" s="14"/>
      <c r="D893" s="2" t="s">
        <v>9</v>
      </c>
      <c r="E893" s="2" t="s">
        <v>30</v>
      </c>
      <c r="F893" s="2" t="s">
        <v>46</v>
      </c>
      <c r="G893" s="3" t="s">
        <v>285</v>
      </c>
      <c r="H893" s="2" t="s">
        <v>327</v>
      </c>
      <c r="J893" t="s">
        <v>5</v>
      </c>
      <c r="K893" t="s">
        <v>30</v>
      </c>
      <c r="L893" t="s">
        <v>6</v>
      </c>
      <c r="P893" t="s">
        <v>866</v>
      </c>
    </row>
    <row r="894" spans="1:16" x14ac:dyDescent="0.25">
      <c r="A894" s="43">
        <v>20</v>
      </c>
      <c r="B894" s="44">
        <v>42059</v>
      </c>
      <c r="C894" s="14"/>
      <c r="D894" s="2" t="s">
        <v>9</v>
      </c>
      <c r="E894" s="2" t="s">
        <v>30</v>
      </c>
      <c r="F894" s="2" t="s">
        <v>46</v>
      </c>
      <c r="G894" s="3" t="s">
        <v>47</v>
      </c>
      <c r="H894" s="2" t="s">
        <v>150</v>
      </c>
      <c r="J894" t="s">
        <v>5</v>
      </c>
      <c r="K894" t="s">
        <v>30</v>
      </c>
      <c r="L894" t="s">
        <v>6</v>
      </c>
      <c r="P894" t="s">
        <v>867</v>
      </c>
    </row>
    <row r="895" spans="1:16" x14ac:dyDescent="0.25">
      <c r="A895" s="43">
        <v>109</v>
      </c>
      <c r="B895" s="44">
        <v>42059</v>
      </c>
      <c r="C895" s="14"/>
      <c r="D895" s="2" t="s">
        <v>9</v>
      </c>
      <c r="E895" s="2" t="s">
        <v>30</v>
      </c>
      <c r="F895" s="2" t="s">
        <v>46</v>
      </c>
      <c r="G895" s="3" t="s">
        <v>47</v>
      </c>
      <c r="H895" s="2" t="s">
        <v>229</v>
      </c>
      <c r="J895" t="s">
        <v>5</v>
      </c>
      <c r="K895" t="s">
        <v>30</v>
      </c>
      <c r="L895" t="s">
        <v>6</v>
      </c>
      <c r="P895" t="s">
        <v>289</v>
      </c>
    </row>
    <row r="896" spans="1:16" x14ac:dyDescent="0.25">
      <c r="A896" s="43">
        <v>218</v>
      </c>
      <c r="B896" s="44">
        <v>42059</v>
      </c>
      <c r="C896" s="14"/>
      <c r="D896" s="2" t="s">
        <v>9</v>
      </c>
      <c r="E896" s="2" t="s">
        <v>30</v>
      </c>
      <c r="F896" s="2" t="s">
        <v>46</v>
      </c>
      <c r="G896" s="3" t="s">
        <v>47</v>
      </c>
      <c r="H896" s="2" t="s">
        <v>229</v>
      </c>
      <c r="J896" t="s">
        <v>5</v>
      </c>
      <c r="K896" t="s">
        <v>30</v>
      </c>
      <c r="L896" t="s">
        <v>6</v>
      </c>
      <c r="P896" t="s">
        <v>868</v>
      </c>
    </row>
    <row r="897" spans="1:16" x14ac:dyDescent="0.25">
      <c r="A897" s="43">
        <v>5</v>
      </c>
      <c r="B897" s="44">
        <v>42059</v>
      </c>
      <c r="C897" s="14"/>
      <c r="D897" s="2" t="s">
        <v>9</v>
      </c>
      <c r="E897" s="2" t="s">
        <v>30</v>
      </c>
      <c r="F897" s="2" t="s">
        <v>46</v>
      </c>
      <c r="G897" s="3" t="s">
        <v>115</v>
      </c>
      <c r="H897" s="2" t="s">
        <v>116</v>
      </c>
      <c r="J897" t="s">
        <v>5</v>
      </c>
      <c r="K897" t="s">
        <v>30</v>
      </c>
      <c r="L897" t="s">
        <v>6</v>
      </c>
      <c r="P897" t="s">
        <v>869</v>
      </c>
    </row>
    <row r="898" spans="1:16" x14ac:dyDescent="0.25">
      <c r="A898" s="43">
        <v>78</v>
      </c>
      <c r="B898" s="44">
        <v>42059</v>
      </c>
      <c r="C898" s="14"/>
      <c r="D898" s="2" t="s">
        <v>9</v>
      </c>
      <c r="E898" s="2" t="s">
        <v>30</v>
      </c>
      <c r="F898" s="2" t="s">
        <v>46</v>
      </c>
      <c r="G898" s="3" t="s">
        <v>302</v>
      </c>
      <c r="H898" s="2" t="s">
        <v>303</v>
      </c>
      <c r="J898" t="s">
        <v>5</v>
      </c>
      <c r="K898" t="s">
        <v>30</v>
      </c>
      <c r="L898" t="s">
        <v>6</v>
      </c>
      <c r="P898" t="s">
        <v>304</v>
      </c>
    </row>
    <row r="899" spans="1:16" x14ac:dyDescent="0.25">
      <c r="A899" s="43">
        <v>-40</v>
      </c>
      <c r="B899" s="44">
        <v>42059</v>
      </c>
      <c r="C899" s="14"/>
      <c r="D899" s="2" t="s">
        <v>5</v>
      </c>
      <c r="E899" s="2" t="s">
        <v>30</v>
      </c>
      <c r="F899" s="2" t="s">
        <v>6</v>
      </c>
      <c r="G899" s="3"/>
      <c r="H899" s="2"/>
      <c r="J899" t="s">
        <v>9</v>
      </c>
      <c r="K899" t="s">
        <v>30</v>
      </c>
      <c r="L899" t="s">
        <v>46</v>
      </c>
      <c r="M899" t="s">
        <v>47</v>
      </c>
      <c r="N899" t="s">
        <v>319</v>
      </c>
      <c r="P899" t="s">
        <v>870</v>
      </c>
    </row>
    <row r="900" spans="1:16" x14ac:dyDescent="0.25">
      <c r="A900" s="43">
        <v>-40</v>
      </c>
      <c r="B900" s="44">
        <v>42059</v>
      </c>
      <c r="C900" s="14"/>
      <c r="D900" s="2" t="s">
        <v>18</v>
      </c>
      <c r="E900" s="2" t="s">
        <v>30</v>
      </c>
      <c r="F900" s="2" t="s">
        <v>29</v>
      </c>
      <c r="G900" s="3" t="s">
        <v>92</v>
      </c>
      <c r="H900" s="2"/>
      <c r="J900" t="s">
        <v>9</v>
      </c>
      <c r="K900" t="s">
        <v>30</v>
      </c>
      <c r="L900" t="s">
        <v>46</v>
      </c>
      <c r="M900" t="s">
        <v>47</v>
      </c>
      <c r="N900" t="s">
        <v>319</v>
      </c>
      <c r="P900" t="s">
        <v>871</v>
      </c>
    </row>
    <row r="901" spans="1:16" x14ac:dyDescent="0.25">
      <c r="A901" s="43">
        <v>40</v>
      </c>
      <c r="B901" s="44">
        <v>42059</v>
      </c>
      <c r="C901" s="14"/>
      <c r="D901" s="2" t="s">
        <v>5</v>
      </c>
      <c r="E901" s="2" t="s">
        <v>30</v>
      </c>
      <c r="F901" s="2" t="s">
        <v>6</v>
      </c>
      <c r="G901" s="3"/>
      <c r="H901" s="2"/>
      <c r="J901" t="s">
        <v>18</v>
      </c>
      <c r="K901" t="s">
        <v>30</v>
      </c>
      <c r="L901" t="s">
        <v>16</v>
      </c>
      <c r="M901" t="s">
        <v>19</v>
      </c>
      <c r="P901" t="s">
        <v>870</v>
      </c>
    </row>
    <row r="902" spans="1:16" x14ac:dyDescent="0.25">
      <c r="A902" s="43">
        <v>122</v>
      </c>
      <c r="B902" s="44">
        <v>42059</v>
      </c>
      <c r="C902" s="14"/>
      <c r="D902" s="2" t="s">
        <v>5</v>
      </c>
      <c r="E902" s="2" t="s">
        <v>30</v>
      </c>
      <c r="F902" s="2" t="s">
        <v>6</v>
      </c>
      <c r="G902" s="3"/>
      <c r="H902" s="2"/>
      <c r="J902" t="s">
        <v>18</v>
      </c>
      <c r="K902" t="s">
        <v>30</v>
      </c>
      <c r="L902" t="s">
        <v>16</v>
      </c>
      <c r="M902" t="s">
        <v>19</v>
      </c>
      <c r="P902" t="s">
        <v>872</v>
      </c>
    </row>
    <row r="903" spans="1:16" x14ac:dyDescent="0.25">
      <c r="A903" s="43">
        <v>183</v>
      </c>
      <c r="B903" s="44">
        <v>42059</v>
      </c>
      <c r="C903" s="14"/>
      <c r="D903" s="2" t="s">
        <v>5</v>
      </c>
      <c r="E903" s="2" t="s">
        <v>30</v>
      </c>
      <c r="F903" s="2" t="s">
        <v>6</v>
      </c>
      <c r="G903" s="3"/>
      <c r="H903" s="2"/>
      <c r="J903" t="s">
        <v>18</v>
      </c>
      <c r="K903" t="s">
        <v>30</v>
      </c>
      <c r="L903" t="s">
        <v>16</v>
      </c>
      <c r="M903" t="s">
        <v>19</v>
      </c>
      <c r="P903" t="s">
        <v>873</v>
      </c>
    </row>
    <row r="904" spans="1:16" x14ac:dyDescent="0.25">
      <c r="A904" s="2">
        <v>1912.24</v>
      </c>
      <c r="B904" s="12">
        <v>42063</v>
      </c>
      <c r="C904" s="14"/>
      <c r="D904" t="s">
        <v>5</v>
      </c>
      <c r="E904" t="s">
        <v>8</v>
      </c>
      <c r="F904" t="s">
        <v>6</v>
      </c>
      <c r="G904" t="s">
        <v>7</v>
      </c>
      <c r="J904" t="s">
        <v>9</v>
      </c>
      <c r="K904" t="s">
        <v>8</v>
      </c>
      <c r="L904" t="s">
        <v>7</v>
      </c>
      <c r="M904" t="s">
        <v>11</v>
      </c>
    </row>
    <row r="905" spans="1:16" x14ac:dyDescent="0.25">
      <c r="A905" s="2">
        <v>12</v>
      </c>
      <c r="B905" s="12">
        <v>42063</v>
      </c>
      <c r="C905" s="14"/>
      <c r="D905" t="s">
        <v>5</v>
      </c>
      <c r="E905" t="s">
        <v>8</v>
      </c>
      <c r="F905" t="s">
        <v>6</v>
      </c>
      <c r="G905" t="s">
        <v>7</v>
      </c>
      <c r="J905" t="s">
        <v>9</v>
      </c>
      <c r="K905" t="s">
        <v>8</v>
      </c>
      <c r="L905" t="s">
        <v>7</v>
      </c>
      <c r="M905" t="s">
        <v>12</v>
      </c>
    </row>
    <row r="906" spans="1:16" x14ac:dyDescent="0.25">
      <c r="A906" s="2">
        <v>18</v>
      </c>
      <c r="B906" s="12">
        <v>42063</v>
      </c>
      <c r="C906" s="14"/>
      <c r="D906" t="s">
        <v>5</v>
      </c>
      <c r="E906" t="s">
        <v>8</v>
      </c>
      <c r="F906" t="s">
        <v>6</v>
      </c>
      <c r="G906" t="s">
        <v>7</v>
      </c>
      <c r="J906" t="s">
        <v>9</v>
      </c>
      <c r="K906" t="s">
        <v>8</v>
      </c>
      <c r="L906" t="s">
        <v>7</v>
      </c>
      <c r="M906" t="s">
        <v>13</v>
      </c>
    </row>
    <row r="907" spans="1:16" x14ac:dyDescent="0.25">
      <c r="A907" s="2">
        <v>70</v>
      </c>
      <c r="B907" s="12">
        <v>42063</v>
      </c>
      <c r="C907" s="14"/>
      <c r="D907" t="s">
        <v>5</v>
      </c>
      <c r="E907" t="s">
        <v>8</v>
      </c>
      <c r="F907" t="s">
        <v>6</v>
      </c>
      <c r="G907" t="s">
        <v>7</v>
      </c>
      <c r="J907" t="s">
        <v>9</v>
      </c>
      <c r="K907" t="s">
        <v>8</v>
      </c>
      <c r="L907" t="s">
        <v>14</v>
      </c>
    </row>
    <row r="908" spans="1:16" x14ac:dyDescent="0.25">
      <c r="A908" s="43">
        <v>2944.3</v>
      </c>
      <c r="B908" s="44">
        <v>42064</v>
      </c>
      <c r="C908" s="14"/>
      <c r="D908" s="2" t="s">
        <v>18</v>
      </c>
      <c r="E908" s="2" t="s">
        <v>30</v>
      </c>
      <c r="F908" s="2" t="s">
        <v>29</v>
      </c>
      <c r="G908" s="2"/>
      <c r="J908" t="s">
        <v>5</v>
      </c>
      <c r="K908" t="s">
        <v>30</v>
      </c>
      <c r="L908" t="s">
        <v>16</v>
      </c>
      <c r="M908" t="s">
        <v>28</v>
      </c>
      <c r="P908" t="s">
        <v>896</v>
      </c>
    </row>
    <row r="909" spans="1:16" x14ac:dyDescent="0.25">
      <c r="A909" s="43">
        <v>315.06</v>
      </c>
      <c r="B909" s="44">
        <v>42065</v>
      </c>
      <c r="C909" s="14"/>
      <c r="D909" t="s">
        <v>5</v>
      </c>
      <c r="E909" t="s">
        <v>30</v>
      </c>
      <c r="F909" t="s">
        <v>16</v>
      </c>
      <c r="G909" t="s">
        <v>28</v>
      </c>
      <c r="J909" s="2" t="s">
        <v>5</v>
      </c>
      <c r="K909" s="26" t="s">
        <v>30</v>
      </c>
      <c r="L909" s="2" t="s">
        <v>16</v>
      </c>
      <c r="M909" s="2" t="s">
        <v>256</v>
      </c>
      <c r="P909" t="s">
        <v>887</v>
      </c>
    </row>
    <row r="910" spans="1:16" x14ac:dyDescent="0.25">
      <c r="A910" s="43">
        <v>197.4</v>
      </c>
      <c r="B910" s="44">
        <v>42065</v>
      </c>
      <c r="C910" s="14"/>
      <c r="D910" t="s">
        <v>5</v>
      </c>
      <c r="E910" t="s">
        <v>30</v>
      </c>
      <c r="F910" t="s">
        <v>16</v>
      </c>
      <c r="G910" t="s">
        <v>28</v>
      </c>
      <c r="J910" s="2" t="s">
        <v>5</v>
      </c>
      <c r="K910" s="26" t="s">
        <v>30</v>
      </c>
      <c r="L910" s="2" t="s">
        <v>16</v>
      </c>
      <c r="M910" s="2" t="s">
        <v>256</v>
      </c>
      <c r="P910" t="s">
        <v>888</v>
      </c>
    </row>
    <row r="911" spans="1:16" x14ac:dyDescent="0.25">
      <c r="A911" s="43">
        <v>156.44999999999999</v>
      </c>
      <c r="B911" s="44">
        <v>42065</v>
      </c>
      <c r="C911" s="14"/>
      <c r="D911" t="s">
        <v>5</v>
      </c>
      <c r="E911" t="s">
        <v>30</v>
      </c>
      <c r="F911" t="s">
        <v>16</v>
      </c>
      <c r="G911" t="s">
        <v>28</v>
      </c>
      <c r="J911" s="2" t="s">
        <v>5</v>
      </c>
      <c r="K911" s="26" t="s">
        <v>30</v>
      </c>
      <c r="L911" s="2" t="s">
        <v>16</v>
      </c>
      <c r="M911" s="2" t="s">
        <v>256</v>
      </c>
      <c r="P911" t="s">
        <v>889</v>
      </c>
    </row>
    <row r="912" spans="1:16" x14ac:dyDescent="0.25">
      <c r="A912" s="43">
        <v>156.44999999999999</v>
      </c>
      <c r="B912" s="44">
        <v>42065</v>
      </c>
      <c r="C912" s="14"/>
      <c r="D912" t="s">
        <v>5</v>
      </c>
      <c r="E912" t="s">
        <v>30</v>
      </c>
      <c r="F912" t="s">
        <v>16</v>
      </c>
      <c r="G912" t="s">
        <v>28</v>
      </c>
      <c r="J912" s="2" t="s">
        <v>5</v>
      </c>
      <c r="K912" s="26" t="s">
        <v>30</v>
      </c>
      <c r="L912" s="2" t="s">
        <v>16</v>
      </c>
      <c r="M912" s="2" t="s">
        <v>256</v>
      </c>
      <c r="P912" t="s">
        <v>776</v>
      </c>
    </row>
    <row r="913" spans="1:16" x14ac:dyDescent="0.25">
      <c r="A913" s="43">
        <v>63</v>
      </c>
      <c r="B913" s="44">
        <v>42065</v>
      </c>
      <c r="C913" s="14"/>
      <c r="D913" t="s">
        <v>5</v>
      </c>
      <c r="E913" t="s">
        <v>30</v>
      </c>
      <c r="F913" t="s">
        <v>16</v>
      </c>
      <c r="G913" t="s">
        <v>28</v>
      </c>
      <c r="J913" s="2" t="s">
        <v>5</v>
      </c>
      <c r="K913" s="26" t="s">
        <v>30</v>
      </c>
      <c r="L913" s="2" t="s">
        <v>16</v>
      </c>
      <c r="M913" s="2" t="s">
        <v>256</v>
      </c>
      <c r="P913" t="s">
        <v>890</v>
      </c>
    </row>
    <row r="914" spans="1:16" x14ac:dyDescent="0.25">
      <c r="A914" s="43">
        <v>40.950000000000003</v>
      </c>
      <c r="B914" s="44">
        <v>42065</v>
      </c>
      <c r="C914" s="14"/>
      <c r="D914" t="s">
        <v>5</v>
      </c>
      <c r="E914" t="s">
        <v>30</v>
      </c>
      <c r="F914" t="s">
        <v>16</v>
      </c>
      <c r="G914" t="s">
        <v>28</v>
      </c>
      <c r="J914" s="2" t="s">
        <v>5</v>
      </c>
      <c r="K914" s="26" t="s">
        <v>30</v>
      </c>
      <c r="L914" s="2" t="s">
        <v>16</v>
      </c>
      <c r="M914" s="2" t="s">
        <v>256</v>
      </c>
      <c r="P914" t="s">
        <v>438</v>
      </c>
    </row>
    <row r="915" spans="1:16" x14ac:dyDescent="0.25">
      <c r="A915" s="43">
        <v>36.75</v>
      </c>
      <c r="B915" s="44">
        <v>42065</v>
      </c>
      <c r="C915" s="14"/>
      <c r="D915" t="s">
        <v>5</v>
      </c>
      <c r="E915" t="s">
        <v>30</v>
      </c>
      <c r="F915" t="s">
        <v>16</v>
      </c>
      <c r="G915" t="s">
        <v>28</v>
      </c>
      <c r="J915" s="2" t="s">
        <v>5</v>
      </c>
      <c r="K915" s="26" t="s">
        <v>30</v>
      </c>
      <c r="L915" s="2" t="s">
        <v>16</v>
      </c>
      <c r="M915" s="2" t="s">
        <v>256</v>
      </c>
      <c r="P915" t="s">
        <v>891</v>
      </c>
    </row>
    <row r="916" spans="1:16" x14ac:dyDescent="0.25">
      <c r="A916" s="43">
        <v>36.75</v>
      </c>
      <c r="B916" s="44">
        <v>42065</v>
      </c>
      <c r="C916" s="14"/>
      <c r="D916" t="s">
        <v>5</v>
      </c>
      <c r="E916" t="s">
        <v>30</v>
      </c>
      <c r="F916" t="s">
        <v>16</v>
      </c>
      <c r="G916" t="s">
        <v>28</v>
      </c>
      <c r="J916" s="2" t="s">
        <v>5</v>
      </c>
      <c r="K916" s="26" t="s">
        <v>30</v>
      </c>
      <c r="L916" s="2" t="s">
        <v>16</v>
      </c>
      <c r="M916" s="2" t="s">
        <v>256</v>
      </c>
      <c r="P916" t="s">
        <v>892</v>
      </c>
    </row>
    <row r="917" spans="1:16" x14ac:dyDescent="0.25">
      <c r="A917" s="43">
        <v>36.75</v>
      </c>
      <c r="B917" s="44">
        <v>42065</v>
      </c>
      <c r="C917" s="14"/>
      <c r="D917" t="s">
        <v>5</v>
      </c>
      <c r="E917" t="s">
        <v>30</v>
      </c>
      <c r="F917" t="s">
        <v>16</v>
      </c>
      <c r="G917" t="s">
        <v>28</v>
      </c>
      <c r="J917" s="2" t="s">
        <v>5</v>
      </c>
      <c r="K917" s="26" t="s">
        <v>30</v>
      </c>
      <c r="L917" s="2" t="s">
        <v>16</v>
      </c>
      <c r="M917" s="2" t="s">
        <v>256</v>
      </c>
      <c r="P917" t="s">
        <v>893</v>
      </c>
    </row>
    <row r="918" spans="1:16" x14ac:dyDescent="0.25">
      <c r="A918" s="43">
        <v>-28.56</v>
      </c>
      <c r="B918" s="44">
        <v>42065</v>
      </c>
      <c r="C918" s="14"/>
      <c r="D918" t="s">
        <v>5</v>
      </c>
      <c r="E918" t="s">
        <v>30</v>
      </c>
      <c r="F918" t="s">
        <v>16</v>
      </c>
      <c r="G918" t="s">
        <v>28</v>
      </c>
      <c r="J918" s="2" t="s">
        <v>20</v>
      </c>
      <c r="K918" s="2" t="s">
        <v>30</v>
      </c>
      <c r="L918" s="2" t="s">
        <v>49</v>
      </c>
      <c r="M918" s="2" t="s">
        <v>648</v>
      </c>
      <c r="P918" t="s">
        <v>894</v>
      </c>
    </row>
    <row r="919" spans="1:16" x14ac:dyDescent="0.25">
      <c r="A919" s="43">
        <v>122</v>
      </c>
      <c r="B919" s="14">
        <v>42066</v>
      </c>
      <c r="C919" s="14"/>
      <c r="D919" s="2" t="s">
        <v>18</v>
      </c>
      <c r="E919" s="2" t="s">
        <v>30</v>
      </c>
      <c r="F919" s="2" t="s">
        <v>16</v>
      </c>
      <c r="G919" s="2" t="s">
        <v>19</v>
      </c>
      <c r="J919" t="s">
        <v>5</v>
      </c>
      <c r="K919" t="s">
        <v>30</v>
      </c>
      <c r="L919" t="s">
        <v>16</v>
      </c>
      <c r="M919" t="s">
        <v>28</v>
      </c>
      <c r="P919" t="s">
        <v>872</v>
      </c>
    </row>
    <row r="920" spans="1:16" x14ac:dyDescent="0.25">
      <c r="A920" s="23">
        <v>107</v>
      </c>
      <c r="B920" s="22">
        <v>42067</v>
      </c>
      <c r="C920" s="14"/>
      <c r="D920" s="23" t="s">
        <v>20</v>
      </c>
      <c r="E920" s="23" t="s">
        <v>8</v>
      </c>
      <c r="F920" s="23" t="s">
        <v>23</v>
      </c>
      <c r="G920" s="2"/>
      <c r="J920" t="s">
        <v>5</v>
      </c>
      <c r="K920" t="s">
        <v>8</v>
      </c>
      <c r="L920" t="s">
        <v>16</v>
      </c>
      <c r="M920" t="s">
        <v>17</v>
      </c>
      <c r="P920" t="s">
        <v>27</v>
      </c>
    </row>
    <row r="921" spans="1:16" x14ac:dyDescent="0.25">
      <c r="A921" s="50">
        <v>10.74</v>
      </c>
      <c r="B921" s="51">
        <v>42067</v>
      </c>
      <c r="C921" s="14"/>
      <c r="D921" t="s">
        <v>20</v>
      </c>
      <c r="E921" t="s">
        <v>24</v>
      </c>
      <c r="F921" t="s">
        <v>273</v>
      </c>
      <c r="G921" t="s">
        <v>21</v>
      </c>
      <c r="J921" t="s">
        <v>5</v>
      </c>
      <c r="K921" t="s">
        <v>270</v>
      </c>
      <c r="L921" t="s">
        <v>16</v>
      </c>
      <c r="M921" t="s">
        <v>566</v>
      </c>
      <c r="N921" t="s">
        <v>567</v>
      </c>
      <c r="P921" t="s">
        <v>885</v>
      </c>
    </row>
    <row r="922" spans="1:16" x14ac:dyDescent="0.25">
      <c r="A922" s="43">
        <v>183</v>
      </c>
      <c r="B922" s="14">
        <v>42067</v>
      </c>
      <c r="C922" s="14"/>
      <c r="D922" s="2" t="s">
        <v>18</v>
      </c>
      <c r="E922" s="2" t="s">
        <v>30</v>
      </c>
      <c r="F922" s="2" t="s">
        <v>16</v>
      </c>
      <c r="G922" s="2" t="s">
        <v>19</v>
      </c>
      <c r="J922" t="s">
        <v>5</v>
      </c>
      <c r="K922" t="s">
        <v>30</v>
      </c>
      <c r="L922" t="s">
        <v>16</v>
      </c>
      <c r="M922" t="s">
        <v>28</v>
      </c>
      <c r="P922" t="s">
        <v>873</v>
      </c>
    </row>
    <row r="923" spans="1:16" x14ac:dyDescent="0.25">
      <c r="A923" s="43">
        <v>283.56</v>
      </c>
      <c r="B923" s="44">
        <v>42067</v>
      </c>
      <c r="C923" s="14"/>
      <c r="D923" s="2" t="s">
        <v>5</v>
      </c>
      <c r="E923" s="2" t="s">
        <v>30</v>
      </c>
      <c r="F923" s="2" t="s">
        <v>6</v>
      </c>
      <c r="G923" s="2"/>
      <c r="J923" t="s">
        <v>5</v>
      </c>
      <c r="K923" t="s">
        <v>30</v>
      </c>
      <c r="L923" t="s">
        <v>16</v>
      </c>
      <c r="M923" t="s">
        <v>28</v>
      </c>
      <c r="P923" t="s">
        <v>897</v>
      </c>
    </row>
    <row r="924" spans="1:16" x14ac:dyDescent="0.25">
      <c r="A924" s="43">
        <v>-283.56</v>
      </c>
      <c r="B924" s="44">
        <v>42067</v>
      </c>
      <c r="C924" s="14"/>
      <c r="D924" s="2" t="s">
        <v>5</v>
      </c>
      <c r="E924" s="2" t="s">
        <v>30</v>
      </c>
      <c r="F924" s="2" t="s">
        <v>6</v>
      </c>
      <c r="G924" s="2"/>
      <c r="J924" t="s">
        <v>9</v>
      </c>
      <c r="K924" t="s">
        <v>30</v>
      </c>
      <c r="L924" t="s">
        <v>46</v>
      </c>
      <c r="M924" t="s">
        <v>196</v>
      </c>
      <c r="P924" t="s">
        <v>900</v>
      </c>
    </row>
    <row r="925" spans="1:16" x14ac:dyDescent="0.25">
      <c r="A925" s="50">
        <v>75</v>
      </c>
      <c r="B925" s="51">
        <v>42068</v>
      </c>
      <c r="C925" s="14"/>
      <c r="D925" t="s">
        <v>20</v>
      </c>
      <c r="E925" t="s">
        <v>24</v>
      </c>
      <c r="F925" t="s">
        <v>273</v>
      </c>
      <c r="G925" t="s">
        <v>21</v>
      </c>
      <c r="J925" t="s">
        <v>5</v>
      </c>
      <c r="K925" t="s">
        <v>270</v>
      </c>
      <c r="L925" t="s">
        <v>16</v>
      </c>
      <c r="M925" t="s">
        <v>566</v>
      </c>
      <c r="N925" t="s">
        <v>567</v>
      </c>
      <c r="P925" t="s">
        <v>886</v>
      </c>
    </row>
    <row r="926" spans="1:16" x14ac:dyDescent="0.25">
      <c r="A926" s="32">
        <v>1000</v>
      </c>
      <c r="B926" s="12">
        <v>42070</v>
      </c>
      <c r="C926" s="14"/>
      <c r="D926" s="2" t="s">
        <v>20</v>
      </c>
      <c r="E926" s="2" t="s">
        <v>8</v>
      </c>
      <c r="F926" s="2" t="s">
        <v>21</v>
      </c>
      <c r="G926" s="2" t="s">
        <v>22</v>
      </c>
      <c r="J926" t="s">
        <v>5</v>
      </c>
      <c r="K926" t="s">
        <v>8</v>
      </c>
      <c r="L926" t="s">
        <v>16</v>
      </c>
      <c r="M926" t="s">
        <v>17</v>
      </c>
      <c r="P926" t="s">
        <v>135</v>
      </c>
    </row>
    <row r="927" spans="1:16" x14ac:dyDescent="0.25">
      <c r="A927" s="43">
        <v>43.6</v>
      </c>
      <c r="B927" s="44">
        <v>42070</v>
      </c>
      <c r="C927" s="14"/>
      <c r="D927" s="2" t="s">
        <v>18</v>
      </c>
      <c r="E927" s="2" t="s">
        <v>30</v>
      </c>
      <c r="F927" s="2" t="s">
        <v>29</v>
      </c>
      <c r="G927" s="2"/>
      <c r="J927" t="s">
        <v>5</v>
      </c>
      <c r="K927" t="s">
        <v>30</v>
      </c>
      <c r="L927" t="s">
        <v>16</v>
      </c>
      <c r="M927" t="s">
        <v>28</v>
      </c>
      <c r="P927" t="s">
        <v>898</v>
      </c>
    </row>
    <row r="928" spans="1:16" x14ac:dyDescent="0.25">
      <c r="A928" s="43">
        <v>54.5</v>
      </c>
      <c r="B928" s="44">
        <v>42070</v>
      </c>
      <c r="C928" s="14"/>
      <c r="D928" s="2" t="s">
        <v>18</v>
      </c>
      <c r="E928" s="2" t="s">
        <v>30</v>
      </c>
      <c r="F928" s="2" t="s">
        <v>29</v>
      </c>
      <c r="G928" s="2"/>
      <c r="J928" t="s">
        <v>5</v>
      </c>
      <c r="K928" t="s">
        <v>30</v>
      </c>
      <c r="L928" t="s">
        <v>16</v>
      </c>
      <c r="M928" t="s">
        <v>28</v>
      </c>
      <c r="P928" t="s">
        <v>899</v>
      </c>
    </row>
    <row r="929" spans="1:16" x14ac:dyDescent="0.25">
      <c r="A929" s="43">
        <v>124.01</v>
      </c>
      <c r="B929" s="44">
        <v>42070</v>
      </c>
      <c r="C929" s="14"/>
      <c r="D929" s="2" t="s">
        <v>18</v>
      </c>
      <c r="E929" s="2" t="s">
        <v>30</v>
      </c>
      <c r="F929" s="2" t="s">
        <v>29</v>
      </c>
      <c r="G929" s="2"/>
      <c r="J929" t="s">
        <v>18</v>
      </c>
      <c r="K929" t="s">
        <v>30</v>
      </c>
      <c r="L929" t="s">
        <v>16</v>
      </c>
      <c r="M929" t="s">
        <v>19</v>
      </c>
      <c r="P929" t="s">
        <v>895</v>
      </c>
    </row>
    <row r="930" spans="1:16" x14ac:dyDescent="0.25">
      <c r="A930" s="43">
        <v>0</v>
      </c>
      <c r="B930" s="44">
        <v>42070</v>
      </c>
      <c r="C930" s="14"/>
      <c r="D930" s="2" t="s">
        <v>20</v>
      </c>
      <c r="E930" s="2" t="s">
        <v>30</v>
      </c>
      <c r="F930" s="2" t="s">
        <v>49</v>
      </c>
      <c r="G930" s="2" t="s">
        <v>427</v>
      </c>
      <c r="H930" t="s">
        <v>428</v>
      </c>
      <c r="J930" t="s">
        <v>18</v>
      </c>
      <c r="K930" t="s">
        <v>30</v>
      </c>
      <c r="L930" t="s">
        <v>29</v>
      </c>
      <c r="P930" t="s">
        <v>895</v>
      </c>
    </row>
    <row r="931" spans="1:16" x14ac:dyDescent="0.25">
      <c r="A931" s="43">
        <v>0</v>
      </c>
      <c r="B931" s="44">
        <v>42070</v>
      </c>
      <c r="C931" s="14"/>
      <c r="D931" s="2" t="s">
        <v>20</v>
      </c>
      <c r="E931" s="2" t="s">
        <v>30</v>
      </c>
      <c r="F931" s="2" t="s">
        <v>49</v>
      </c>
      <c r="G931" s="2" t="s">
        <v>427</v>
      </c>
      <c r="H931" t="s">
        <v>428</v>
      </c>
      <c r="J931" t="s">
        <v>18</v>
      </c>
      <c r="K931" t="s">
        <v>30</v>
      </c>
      <c r="L931" t="s">
        <v>29</v>
      </c>
      <c r="P931" t="s">
        <v>895</v>
      </c>
    </row>
    <row r="932" spans="1:16" x14ac:dyDescent="0.25">
      <c r="A932" s="43">
        <v>89</v>
      </c>
      <c r="B932" s="44">
        <v>42070</v>
      </c>
      <c r="C932" s="14"/>
      <c r="D932" s="2" t="s">
        <v>9</v>
      </c>
      <c r="E932" s="2" t="s">
        <v>30</v>
      </c>
      <c r="F932" s="2" t="s">
        <v>46</v>
      </c>
      <c r="G932" s="2" t="s">
        <v>47</v>
      </c>
      <c r="H932" t="s">
        <v>149</v>
      </c>
      <c r="J932" t="s">
        <v>18</v>
      </c>
      <c r="K932" t="s">
        <v>30</v>
      </c>
      <c r="L932" t="s">
        <v>29</v>
      </c>
      <c r="P932" t="s">
        <v>901</v>
      </c>
    </row>
    <row r="933" spans="1:16" x14ac:dyDescent="0.25">
      <c r="A933" s="43">
        <v>0</v>
      </c>
      <c r="B933" s="44">
        <v>42070</v>
      </c>
      <c r="C933" s="14"/>
      <c r="D933" s="2" t="s">
        <v>20</v>
      </c>
      <c r="E933" s="2" t="s">
        <v>30</v>
      </c>
      <c r="F933" s="2" t="s">
        <v>49</v>
      </c>
      <c r="G933" s="2" t="s">
        <v>787</v>
      </c>
      <c r="H933" t="s">
        <v>788</v>
      </c>
      <c r="J933" t="s">
        <v>18</v>
      </c>
      <c r="K933" t="s">
        <v>30</v>
      </c>
      <c r="L933" t="s">
        <v>29</v>
      </c>
      <c r="P933" t="s">
        <v>895</v>
      </c>
    </row>
    <row r="934" spans="1:16" x14ac:dyDescent="0.25">
      <c r="A934" s="43">
        <v>6.54</v>
      </c>
      <c r="B934" s="44">
        <v>42070</v>
      </c>
      <c r="C934" s="14"/>
      <c r="D934" s="2" t="s">
        <v>20</v>
      </c>
      <c r="E934" s="2" t="s">
        <v>30</v>
      </c>
      <c r="F934" s="2" t="s">
        <v>49</v>
      </c>
      <c r="G934" s="2" t="s">
        <v>26</v>
      </c>
      <c r="J934" t="s">
        <v>18</v>
      </c>
      <c r="K934" t="s">
        <v>30</v>
      </c>
      <c r="L934" t="s">
        <v>29</v>
      </c>
      <c r="P934" t="s">
        <v>902</v>
      </c>
    </row>
    <row r="935" spans="1:16" x14ac:dyDescent="0.25">
      <c r="A935" s="43">
        <v>9.81</v>
      </c>
      <c r="B935" s="44">
        <v>42070</v>
      </c>
      <c r="C935" s="14"/>
      <c r="D935" s="2" t="s">
        <v>20</v>
      </c>
      <c r="E935" s="2" t="s">
        <v>30</v>
      </c>
      <c r="F935" s="2" t="s">
        <v>49</v>
      </c>
      <c r="G935" s="2" t="s">
        <v>26</v>
      </c>
      <c r="J935" t="s">
        <v>18</v>
      </c>
      <c r="K935" t="s">
        <v>30</v>
      </c>
      <c r="L935" t="s">
        <v>29</v>
      </c>
      <c r="P935" t="s">
        <v>903</v>
      </c>
    </row>
    <row r="936" spans="1:16" x14ac:dyDescent="0.25">
      <c r="A936" s="43">
        <v>43.6</v>
      </c>
      <c r="B936" s="44">
        <v>42070</v>
      </c>
      <c r="C936" s="14"/>
      <c r="D936" s="2" t="s">
        <v>20</v>
      </c>
      <c r="E936" s="2" t="s">
        <v>30</v>
      </c>
      <c r="F936" s="2" t="s">
        <v>49</v>
      </c>
      <c r="G936" s="2" t="s">
        <v>427</v>
      </c>
      <c r="H936" t="s">
        <v>841</v>
      </c>
      <c r="J936" t="s">
        <v>18</v>
      </c>
      <c r="K936" t="s">
        <v>30</v>
      </c>
      <c r="L936" t="s">
        <v>29</v>
      </c>
      <c r="P936" t="s">
        <v>898</v>
      </c>
    </row>
    <row r="937" spans="1:16" x14ac:dyDescent="0.25">
      <c r="A937" s="43">
        <v>54.5</v>
      </c>
      <c r="B937" s="44">
        <v>42070</v>
      </c>
      <c r="C937" s="14"/>
      <c r="D937" s="2" t="s">
        <v>20</v>
      </c>
      <c r="E937" s="2" t="s">
        <v>30</v>
      </c>
      <c r="F937" s="2" t="s">
        <v>49</v>
      </c>
      <c r="G937" s="2" t="s">
        <v>427</v>
      </c>
      <c r="H937" t="s">
        <v>841</v>
      </c>
      <c r="J937" t="s">
        <v>18</v>
      </c>
      <c r="K937" t="s">
        <v>30</v>
      </c>
      <c r="L937" t="s">
        <v>29</v>
      </c>
      <c r="P937" t="s">
        <v>904</v>
      </c>
    </row>
    <row r="938" spans="1:16" x14ac:dyDescent="0.25">
      <c r="A938" s="43">
        <v>2.8</v>
      </c>
      <c r="B938" s="44">
        <v>42070</v>
      </c>
      <c r="C938" s="14"/>
      <c r="D938" s="2" t="s">
        <v>20</v>
      </c>
      <c r="E938" s="2" t="s">
        <v>30</v>
      </c>
      <c r="F938" s="2" t="s">
        <v>49</v>
      </c>
      <c r="G938" s="2" t="s">
        <v>427</v>
      </c>
      <c r="H938" t="s">
        <v>841</v>
      </c>
      <c r="J938" t="s">
        <v>18</v>
      </c>
      <c r="K938" t="s">
        <v>30</v>
      </c>
      <c r="L938" t="s">
        <v>29</v>
      </c>
      <c r="P938" t="s">
        <v>905</v>
      </c>
    </row>
    <row r="939" spans="1:16" x14ac:dyDescent="0.25">
      <c r="A939" s="43">
        <v>2.8</v>
      </c>
      <c r="B939" s="44">
        <v>42070</v>
      </c>
      <c r="C939" s="14"/>
      <c r="D939" s="2" t="s">
        <v>20</v>
      </c>
      <c r="E939" s="2" t="s">
        <v>30</v>
      </c>
      <c r="F939" s="2" t="s">
        <v>49</v>
      </c>
      <c r="G939" s="2" t="s">
        <v>427</v>
      </c>
      <c r="H939" t="s">
        <v>841</v>
      </c>
      <c r="J939" t="s">
        <v>18</v>
      </c>
      <c r="K939" t="s">
        <v>30</v>
      </c>
      <c r="L939" t="s">
        <v>29</v>
      </c>
      <c r="P939" t="s">
        <v>905</v>
      </c>
    </row>
    <row r="940" spans="1:16" x14ac:dyDescent="0.25">
      <c r="A940" s="43">
        <v>6.53</v>
      </c>
      <c r="B940" s="44">
        <v>42070</v>
      </c>
      <c r="C940" s="14"/>
      <c r="D940" s="2" t="s">
        <v>20</v>
      </c>
      <c r="E940" s="2" t="s">
        <v>30</v>
      </c>
      <c r="F940" s="2" t="s">
        <v>49</v>
      </c>
      <c r="G940" s="2" t="s">
        <v>427</v>
      </c>
      <c r="H940" t="s">
        <v>841</v>
      </c>
      <c r="J940" t="s">
        <v>18</v>
      </c>
      <c r="K940" t="s">
        <v>30</v>
      </c>
      <c r="L940" t="s">
        <v>29</v>
      </c>
      <c r="P940" t="s">
        <v>906</v>
      </c>
    </row>
    <row r="941" spans="1:16" x14ac:dyDescent="0.25">
      <c r="A941" s="43">
        <v>6.53</v>
      </c>
      <c r="B941" s="44">
        <v>42070</v>
      </c>
      <c r="C941" s="14"/>
      <c r="D941" s="2" t="s">
        <v>20</v>
      </c>
      <c r="E941" s="2" t="s">
        <v>30</v>
      </c>
      <c r="F941" s="2" t="s">
        <v>49</v>
      </c>
      <c r="G941" s="2" t="s">
        <v>427</v>
      </c>
      <c r="H941" t="s">
        <v>841</v>
      </c>
      <c r="J941" t="s">
        <v>18</v>
      </c>
      <c r="K941" t="s">
        <v>30</v>
      </c>
      <c r="L941" t="s">
        <v>29</v>
      </c>
      <c r="P941" t="s">
        <v>907</v>
      </c>
    </row>
    <row r="942" spans="1:16" x14ac:dyDescent="0.25">
      <c r="A942" s="2">
        <v>50.88</v>
      </c>
      <c r="B942" s="12">
        <v>42071</v>
      </c>
      <c r="C942" s="14"/>
      <c r="D942" s="2" t="s">
        <v>20</v>
      </c>
      <c r="E942" s="2" t="s">
        <v>8</v>
      </c>
      <c r="F942" s="2" t="s">
        <v>881</v>
      </c>
      <c r="G942" s="2"/>
      <c r="J942" t="s">
        <v>18</v>
      </c>
      <c r="K942" t="s">
        <v>8</v>
      </c>
      <c r="L942" t="s">
        <v>29</v>
      </c>
      <c r="M942" t="s">
        <v>60</v>
      </c>
    </row>
    <row r="943" spans="1:16" x14ac:dyDescent="0.25">
      <c r="A943" s="32">
        <v>18</v>
      </c>
      <c r="B943" s="22">
        <v>42072</v>
      </c>
      <c r="C943" s="14"/>
      <c r="D943" s="2" t="s">
        <v>18</v>
      </c>
      <c r="E943" s="2" t="s">
        <v>8</v>
      </c>
      <c r="F943" s="2" t="s">
        <v>16</v>
      </c>
      <c r="G943" s="2" t="s">
        <v>19</v>
      </c>
      <c r="J943" t="s">
        <v>5</v>
      </c>
      <c r="K943" t="s">
        <v>8</v>
      </c>
      <c r="L943" t="s">
        <v>16</v>
      </c>
      <c r="M943" t="s">
        <v>17</v>
      </c>
      <c r="P943" t="s">
        <v>879</v>
      </c>
    </row>
    <row r="944" spans="1:16" x14ac:dyDescent="0.25">
      <c r="A944" s="43">
        <v>124.01</v>
      </c>
      <c r="B944" s="14">
        <v>42073</v>
      </c>
      <c r="C944" s="14"/>
      <c r="D944" s="2" t="s">
        <v>18</v>
      </c>
      <c r="E944" s="2" t="s">
        <v>30</v>
      </c>
      <c r="F944" s="2" t="s">
        <v>16</v>
      </c>
      <c r="G944" s="2" t="s">
        <v>19</v>
      </c>
      <c r="J944" t="s">
        <v>5</v>
      </c>
      <c r="K944" t="s">
        <v>30</v>
      </c>
      <c r="L944" t="s">
        <v>16</v>
      </c>
      <c r="M944" t="s">
        <v>28</v>
      </c>
      <c r="P944" t="s">
        <v>895</v>
      </c>
    </row>
    <row r="945" spans="1:16" x14ac:dyDescent="0.25">
      <c r="A945" s="43">
        <v>124</v>
      </c>
      <c r="B945" s="14">
        <v>42074</v>
      </c>
      <c r="C945" s="14"/>
      <c r="D945" s="2" t="s">
        <v>18</v>
      </c>
      <c r="E945" s="2" t="s">
        <v>30</v>
      </c>
      <c r="F945" s="2" t="s">
        <v>16</v>
      </c>
      <c r="G945" s="2" t="s">
        <v>19</v>
      </c>
      <c r="J945" t="s">
        <v>5</v>
      </c>
      <c r="K945" t="s">
        <v>30</v>
      </c>
      <c r="L945" t="s">
        <v>16</v>
      </c>
      <c r="M945" t="s">
        <v>28</v>
      </c>
      <c r="P945" t="s">
        <v>865</v>
      </c>
    </row>
    <row r="946" spans="1:16" x14ac:dyDescent="0.25">
      <c r="A946" s="43">
        <v>77.75</v>
      </c>
      <c r="B946" s="44">
        <v>42076</v>
      </c>
      <c r="C946" s="14"/>
      <c r="D946" s="2" t="s">
        <v>20</v>
      </c>
      <c r="E946" s="2" t="s">
        <v>30</v>
      </c>
      <c r="F946" s="2" t="s">
        <v>49</v>
      </c>
      <c r="G946" s="2" t="s">
        <v>787</v>
      </c>
      <c r="H946" t="s">
        <v>822</v>
      </c>
      <c r="J946" t="s">
        <v>18</v>
      </c>
      <c r="K946" t="s">
        <v>30</v>
      </c>
      <c r="L946" t="s">
        <v>29</v>
      </c>
      <c r="P946" t="s">
        <v>846</v>
      </c>
    </row>
    <row r="947" spans="1:16" x14ac:dyDescent="0.25">
      <c r="A947" s="43">
        <v>78.72</v>
      </c>
      <c r="B947" s="44">
        <v>42076</v>
      </c>
      <c r="C947" s="14"/>
      <c r="D947" s="2" t="s">
        <v>20</v>
      </c>
      <c r="E947" s="2" t="s">
        <v>30</v>
      </c>
      <c r="F947" s="2" t="s">
        <v>49</v>
      </c>
      <c r="G947" s="2" t="s">
        <v>26</v>
      </c>
      <c r="J947" t="s">
        <v>18</v>
      </c>
      <c r="K947" t="s">
        <v>30</v>
      </c>
      <c r="L947" t="s">
        <v>29</v>
      </c>
      <c r="P947" t="s">
        <v>908</v>
      </c>
    </row>
    <row r="948" spans="1:16" x14ac:dyDescent="0.25">
      <c r="A948" s="43">
        <v>40</v>
      </c>
      <c r="B948" s="14">
        <v>42080</v>
      </c>
      <c r="C948" s="14"/>
      <c r="D948" s="2" t="s">
        <v>18</v>
      </c>
      <c r="E948" s="2" t="s">
        <v>30</v>
      </c>
      <c r="F948" s="2" t="s">
        <v>16</v>
      </c>
      <c r="G948" s="2" t="s">
        <v>19</v>
      </c>
      <c r="J948" t="s">
        <v>5</v>
      </c>
      <c r="K948" t="s">
        <v>30</v>
      </c>
      <c r="L948" t="s">
        <v>16</v>
      </c>
      <c r="M948" t="s">
        <v>28</v>
      </c>
      <c r="P948" t="s">
        <v>870</v>
      </c>
    </row>
    <row r="949" spans="1:16" x14ac:dyDescent="0.25">
      <c r="A949" s="2">
        <v>708</v>
      </c>
      <c r="B949" s="12">
        <v>42081</v>
      </c>
      <c r="C949" s="14"/>
      <c r="D949" s="2" t="s">
        <v>18</v>
      </c>
      <c r="E949" s="2" t="s">
        <v>8</v>
      </c>
      <c r="F949" s="2" t="s">
        <v>29</v>
      </c>
      <c r="G949" s="2" t="s">
        <v>41</v>
      </c>
      <c r="J949" t="s">
        <v>5</v>
      </c>
      <c r="K949" t="s">
        <v>8</v>
      </c>
      <c r="L949" t="s">
        <v>16</v>
      </c>
      <c r="M949" t="s">
        <v>17</v>
      </c>
      <c r="P949" t="s">
        <v>880</v>
      </c>
    </row>
    <row r="950" spans="1:16" x14ac:dyDescent="0.25">
      <c r="A950" s="2">
        <v>50.88</v>
      </c>
      <c r="B950" s="12">
        <v>42081</v>
      </c>
      <c r="C950" s="14"/>
      <c r="D950" s="2" t="s">
        <v>18</v>
      </c>
      <c r="E950" s="2" t="s">
        <v>8</v>
      </c>
      <c r="F950" s="2" t="s">
        <v>29</v>
      </c>
      <c r="G950" s="2" t="s">
        <v>60</v>
      </c>
      <c r="J950" t="s">
        <v>18</v>
      </c>
      <c r="K950" t="s">
        <v>8</v>
      </c>
      <c r="L950" t="s">
        <v>16</v>
      </c>
      <c r="M950" t="s">
        <v>19</v>
      </c>
      <c r="P950" t="s">
        <v>882</v>
      </c>
    </row>
    <row r="951" spans="1:16" x14ac:dyDescent="0.25">
      <c r="A951" s="11">
        <v>2012.24</v>
      </c>
      <c r="B951" s="36">
        <v>42083</v>
      </c>
      <c r="C951" s="14"/>
      <c r="D951" t="s">
        <v>5</v>
      </c>
      <c r="E951" t="s">
        <v>8</v>
      </c>
      <c r="F951" t="s">
        <v>16</v>
      </c>
      <c r="G951" t="s">
        <v>17</v>
      </c>
      <c r="J951" s="2" t="s">
        <v>5</v>
      </c>
      <c r="K951" s="2" t="s">
        <v>8</v>
      </c>
      <c r="L951" s="2" t="s">
        <v>6</v>
      </c>
      <c r="M951" s="2" t="s">
        <v>7</v>
      </c>
      <c r="P951" t="s">
        <v>40</v>
      </c>
    </row>
    <row r="952" spans="1:16" x14ac:dyDescent="0.25">
      <c r="A952" s="43">
        <v>1271.46</v>
      </c>
      <c r="B952" s="14">
        <v>42083</v>
      </c>
      <c r="C952" s="14"/>
      <c r="D952" s="2" t="s">
        <v>18</v>
      </c>
      <c r="E952" s="2" t="s">
        <v>30</v>
      </c>
      <c r="F952" s="2" t="s">
        <v>16</v>
      </c>
      <c r="G952" s="2" t="s">
        <v>19</v>
      </c>
      <c r="J952" t="s">
        <v>5</v>
      </c>
      <c r="K952" t="s">
        <v>30</v>
      </c>
      <c r="L952" t="s">
        <v>16</v>
      </c>
      <c r="M952" t="s">
        <v>28</v>
      </c>
      <c r="P952" t="s">
        <v>847</v>
      </c>
    </row>
    <row r="953" spans="1:16" x14ac:dyDescent="0.25">
      <c r="A953" s="2">
        <v>18.100000000000001</v>
      </c>
      <c r="B953" s="12">
        <v>42085</v>
      </c>
      <c r="C953" s="14"/>
      <c r="D953" s="2" t="s">
        <v>20</v>
      </c>
      <c r="E953" s="2" t="s">
        <v>8</v>
      </c>
      <c r="F953" s="2" t="s">
        <v>44</v>
      </c>
      <c r="G953" s="2"/>
      <c r="J953" t="s">
        <v>18</v>
      </c>
      <c r="K953" t="s">
        <v>8</v>
      </c>
      <c r="L953" t="s">
        <v>29</v>
      </c>
      <c r="M953" t="s">
        <v>54</v>
      </c>
      <c r="P953" t="s">
        <v>73</v>
      </c>
    </row>
    <row r="954" spans="1:16" x14ac:dyDescent="0.25">
      <c r="A954" s="43">
        <v>156.47</v>
      </c>
      <c r="B954" s="44">
        <v>42088</v>
      </c>
      <c r="C954" s="14"/>
      <c r="D954" s="2" t="s">
        <v>18</v>
      </c>
      <c r="E954" s="2" t="s">
        <v>30</v>
      </c>
      <c r="F954" s="2" t="s">
        <v>29</v>
      </c>
      <c r="G954" s="2"/>
      <c r="J954" t="s">
        <v>18</v>
      </c>
      <c r="K954" t="s">
        <v>30</v>
      </c>
      <c r="L954" t="s">
        <v>16</v>
      </c>
      <c r="M954" t="s">
        <v>19</v>
      </c>
      <c r="P954" t="s">
        <v>909</v>
      </c>
    </row>
    <row r="955" spans="1:16" x14ac:dyDescent="0.25">
      <c r="A955" s="2">
        <v>714</v>
      </c>
      <c r="B955" s="12">
        <v>42089</v>
      </c>
      <c r="C955" s="14"/>
      <c r="D955" s="2" t="s">
        <v>20</v>
      </c>
      <c r="E955" s="2" t="s">
        <v>8</v>
      </c>
      <c r="F955" s="2" t="s">
        <v>21</v>
      </c>
      <c r="G955" s="2" t="s">
        <v>26</v>
      </c>
      <c r="J955" t="s">
        <v>18</v>
      </c>
      <c r="K955" t="s">
        <v>8</v>
      </c>
      <c r="L955" t="s">
        <v>29</v>
      </c>
      <c r="M955" t="s">
        <v>41</v>
      </c>
      <c r="P955" t="s">
        <v>883</v>
      </c>
    </row>
    <row r="956" spans="1:16" x14ac:dyDescent="0.25">
      <c r="A956" s="43">
        <v>129</v>
      </c>
      <c r="B956" s="14">
        <v>42089</v>
      </c>
      <c r="C956" s="14"/>
      <c r="D956" s="2" t="s">
        <v>18</v>
      </c>
      <c r="E956" s="2" t="s">
        <v>30</v>
      </c>
      <c r="F956" s="2" t="s">
        <v>16</v>
      </c>
      <c r="G956" s="2" t="s">
        <v>19</v>
      </c>
      <c r="J956" t="s">
        <v>5</v>
      </c>
      <c r="K956" t="s">
        <v>30</v>
      </c>
      <c r="L956" t="s">
        <v>16</v>
      </c>
      <c r="M956" t="s">
        <v>28</v>
      </c>
      <c r="P956" t="s">
        <v>861</v>
      </c>
    </row>
    <row r="957" spans="1:16" x14ac:dyDescent="0.25">
      <c r="A957" s="43">
        <v>89</v>
      </c>
      <c r="B957" s="44">
        <v>42090</v>
      </c>
      <c r="C957" s="14"/>
      <c r="D957" s="2" t="s">
        <v>5</v>
      </c>
      <c r="E957" s="2" t="s">
        <v>30</v>
      </c>
      <c r="F957" s="2" t="s">
        <v>6</v>
      </c>
      <c r="G957" s="2"/>
      <c r="J957" t="s">
        <v>18</v>
      </c>
      <c r="K957" t="s">
        <v>30</v>
      </c>
      <c r="L957" t="s">
        <v>16</v>
      </c>
      <c r="M957" t="s">
        <v>19</v>
      </c>
      <c r="P957" t="s">
        <v>910</v>
      </c>
    </row>
    <row r="958" spans="1:16" x14ac:dyDescent="0.25">
      <c r="A958" s="43">
        <v>89</v>
      </c>
      <c r="B958" s="44">
        <v>42090</v>
      </c>
      <c r="C958" s="14"/>
      <c r="D958" s="2" t="s">
        <v>9</v>
      </c>
      <c r="E958" s="2" t="s">
        <v>30</v>
      </c>
      <c r="F958" s="2" t="s">
        <v>46</v>
      </c>
      <c r="G958" s="2" t="s">
        <v>47</v>
      </c>
      <c r="H958" t="s">
        <v>149</v>
      </c>
      <c r="J958" t="s">
        <v>5</v>
      </c>
      <c r="K958" t="s">
        <v>30</v>
      </c>
      <c r="L958" t="s">
        <v>6</v>
      </c>
      <c r="P958" t="s">
        <v>911</v>
      </c>
    </row>
    <row r="959" spans="1:16" x14ac:dyDescent="0.25">
      <c r="A959" s="11">
        <v>11.56</v>
      </c>
      <c r="B959" s="36">
        <v>42093</v>
      </c>
      <c r="C959" s="14"/>
      <c r="D959" t="s">
        <v>5</v>
      </c>
      <c r="E959" t="s">
        <v>8</v>
      </c>
      <c r="F959" t="s">
        <v>16</v>
      </c>
      <c r="G959" t="s">
        <v>17</v>
      </c>
      <c r="J959" s="2" t="s">
        <v>9</v>
      </c>
      <c r="K959" s="2" t="s">
        <v>8</v>
      </c>
      <c r="L959" s="2" t="s">
        <v>10</v>
      </c>
      <c r="M959" s="2"/>
      <c r="P959" t="s">
        <v>15</v>
      </c>
    </row>
    <row r="960" spans="1:16" x14ac:dyDescent="0.25">
      <c r="A960" s="2">
        <v>714</v>
      </c>
      <c r="B960" s="12">
        <v>42094</v>
      </c>
      <c r="C960" s="14"/>
      <c r="D960" s="2" t="s">
        <v>18</v>
      </c>
      <c r="E960" s="2" t="s">
        <v>8</v>
      </c>
      <c r="F960" s="2" t="s">
        <v>29</v>
      </c>
      <c r="G960" s="2" t="s">
        <v>41</v>
      </c>
      <c r="J960" t="s">
        <v>18</v>
      </c>
      <c r="K960" t="s">
        <v>8</v>
      </c>
      <c r="L960" t="s">
        <v>16</v>
      </c>
      <c r="M960" t="s">
        <v>19</v>
      </c>
      <c r="P960" t="s">
        <v>884</v>
      </c>
    </row>
    <row r="961" spans="1:16" x14ac:dyDescent="0.25">
      <c r="A961" s="2">
        <v>1969.64</v>
      </c>
      <c r="B961" s="12">
        <v>42094</v>
      </c>
      <c r="C961" s="14"/>
      <c r="D961" s="2" t="s">
        <v>5</v>
      </c>
      <c r="E961" s="2" t="s">
        <v>8</v>
      </c>
      <c r="F961" s="2" t="s">
        <v>6</v>
      </c>
      <c r="G961" s="2" t="s">
        <v>7</v>
      </c>
      <c r="J961" t="s">
        <v>9</v>
      </c>
      <c r="K961" t="s">
        <v>8</v>
      </c>
      <c r="L961" t="s">
        <v>7</v>
      </c>
      <c r="M961" t="s">
        <v>11</v>
      </c>
    </row>
    <row r="962" spans="1:16" x14ac:dyDescent="0.25">
      <c r="A962" s="2">
        <v>17</v>
      </c>
      <c r="B962" s="12">
        <v>42094</v>
      </c>
      <c r="C962" s="14"/>
      <c r="D962" s="2" t="s">
        <v>5</v>
      </c>
      <c r="E962" s="2" t="s">
        <v>8</v>
      </c>
      <c r="F962" s="2" t="s">
        <v>6</v>
      </c>
      <c r="G962" s="2" t="s">
        <v>7</v>
      </c>
      <c r="J962" t="s">
        <v>9</v>
      </c>
      <c r="K962" t="s">
        <v>8</v>
      </c>
      <c r="L962" t="s">
        <v>7</v>
      </c>
      <c r="M962" t="s">
        <v>12</v>
      </c>
    </row>
    <row r="963" spans="1:16" x14ac:dyDescent="0.25">
      <c r="A963" s="2">
        <v>45</v>
      </c>
      <c r="B963" s="12">
        <v>42094</v>
      </c>
      <c r="C963" s="14"/>
      <c r="D963" s="2" t="s">
        <v>5</v>
      </c>
      <c r="E963" s="2" t="s">
        <v>8</v>
      </c>
      <c r="F963" s="2" t="s">
        <v>6</v>
      </c>
      <c r="G963" s="2" t="s">
        <v>7</v>
      </c>
      <c r="J963" t="s">
        <v>9</v>
      </c>
      <c r="K963" t="s">
        <v>8</v>
      </c>
      <c r="L963" t="s">
        <v>7</v>
      </c>
      <c r="M963" t="s">
        <v>13</v>
      </c>
    </row>
    <row r="964" spans="1:16" x14ac:dyDescent="0.25">
      <c r="A964" s="2">
        <v>55</v>
      </c>
      <c r="B964" s="12">
        <v>42094</v>
      </c>
      <c r="C964" s="14"/>
      <c r="D964" s="2" t="s">
        <v>5</v>
      </c>
      <c r="E964" s="2" t="s">
        <v>8</v>
      </c>
      <c r="F964" s="2" t="s">
        <v>6</v>
      </c>
      <c r="G964" s="2" t="s">
        <v>7</v>
      </c>
      <c r="J964" t="s">
        <v>9</v>
      </c>
      <c r="K964" t="s">
        <v>8</v>
      </c>
      <c r="L964" t="s">
        <v>14</v>
      </c>
    </row>
    <row r="965" spans="1:16" x14ac:dyDescent="0.25">
      <c r="A965" s="2">
        <v>0.01</v>
      </c>
      <c r="B965" s="12">
        <v>42094</v>
      </c>
      <c r="C965" s="14"/>
      <c r="D965" t="s">
        <v>5</v>
      </c>
      <c r="E965" t="s">
        <v>270</v>
      </c>
      <c r="F965" t="s">
        <v>16</v>
      </c>
      <c r="G965" s="1" t="s">
        <v>271</v>
      </c>
      <c r="H965" t="s">
        <v>272</v>
      </c>
      <c r="J965" s="39" t="s">
        <v>9</v>
      </c>
      <c r="K965" s="2" t="s">
        <v>24</v>
      </c>
      <c r="L965" s="2" t="s">
        <v>273</v>
      </c>
      <c r="M965" s="2" t="s">
        <v>274</v>
      </c>
      <c r="P965" t="s">
        <v>275</v>
      </c>
    </row>
    <row r="966" spans="1:16" x14ac:dyDescent="0.25">
      <c r="A966" s="23">
        <v>107</v>
      </c>
      <c r="B966" s="22">
        <v>42097</v>
      </c>
      <c r="C966" s="14"/>
      <c r="D966" s="23" t="s">
        <v>20</v>
      </c>
      <c r="E966" s="23" t="s">
        <v>8</v>
      </c>
      <c r="F966" s="23" t="s">
        <v>23</v>
      </c>
      <c r="G966" s="2"/>
      <c r="J966" t="s">
        <v>5</v>
      </c>
      <c r="K966" t="s">
        <v>8</v>
      </c>
      <c r="L966" t="s">
        <v>16</v>
      </c>
      <c r="M966" t="s">
        <v>17</v>
      </c>
      <c r="P966" t="s">
        <v>27</v>
      </c>
    </row>
    <row r="967" spans="1:16" x14ac:dyDescent="0.25">
      <c r="A967" s="2">
        <v>714</v>
      </c>
      <c r="B967" s="12">
        <v>42097</v>
      </c>
      <c r="C967" s="14"/>
      <c r="D967" s="2" t="s">
        <v>18</v>
      </c>
      <c r="E967" s="2" t="s">
        <v>8</v>
      </c>
      <c r="F967" s="2" t="s">
        <v>16</v>
      </c>
      <c r="G967" s="2" t="s">
        <v>19</v>
      </c>
      <c r="J967" t="s">
        <v>5</v>
      </c>
      <c r="K967" t="s">
        <v>8</v>
      </c>
      <c r="L967" t="s">
        <v>16</v>
      </c>
      <c r="M967" t="s">
        <v>17</v>
      </c>
      <c r="P967" t="s">
        <v>913</v>
      </c>
    </row>
    <row r="968" spans="1:16" x14ac:dyDescent="0.25">
      <c r="A968" s="2">
        <v>50.88</v>
      </c>
      <c r="B968" s="12">
        <v>42100</v>
      </c>
      <c r="C968" s="14"/>
      <c r="D968" s="2" t="s">
        <v>18</v>
      </c>
      <c r="E968" s="2" t="s">
        <v>8</v>
      </c>
      <c r="F968" s="2" t="s">
        <v>16</v>
      </c>
      <c r="G968" s="2" t="s">
        <v>19</v>
      </c>
      <c r="J968" t="s">
        <v>5</v>
      </c>
      <c r="K968" t="s">
        <v>8</v>
      </c>
      <c r="L968" t="s">
        <v>16</v>
      </c>
      <c r="M968" t="s">
        <v>17</v>
      </c>
      <c r="P968" t="s">
        <v>912</v>
      </c>
    </row>
    <row r="969" spans="1:16" x14ac:dyDescent="0.25">
      <c r="A969" s="43">
        <v>95</v>
      </c>
      <c r="B969" s="35">
        <v>42108</v>
      </c>
      <c r="C969" s="14"/>
      <c r="D969" t="s">
        <v>5</v>
      </c>
      <c r="E969" t="s">
        <v>30</v>
      </c>
      <c r="F969" t="s">
        <v>16</v>
      </c>
      <c r="G969" t="s">
        <v>28</v>
      </c>
      <c r="J969" t="s">
        <v>5</v>
      </c>
      <c r="K969" s="53" t="s">
        <v>30</v>
      </c>
      <c r="L969" t="s">
        <v>6</v>
      </c>
      <c r="P969" t="s">
        <v>614</v>
      </c>
    </row>
    <row r="970" spans="1:16" x14ac:dyDescent="0.25">
      <c r="A970" s="2">
        <v>1089.3800000000001</v>
      </c>
      <c r="B970" s="5">
        <v>42109</v>
      </c>
      <c r="C970" s="14"/>
      <c r="D970" s="23" t="s">
        <v>20</v>
      </c>
      <c r="E970" s="23" t="s">
        <v>8</v>
      </c>
      <c r="F970" s="23" t="s">
        <v>915</v>
      </c>
      <c r="J970" t="s">
        <v>5</v>
      </c>
      <c r="K970" t="s">
        <v>8</v>
      </c>
      <c r="L970" t="s">
        <v>16</v>
      </c>
      <c r="M970" t="s">
        <v>17</v>
      </c>
      <c r="P970" t="s">
        <v>914</v>
      </c>
    </row>
    <row r="971" spans="1:16" x14ac:dyDescent="0.25">
      <c r="A971" s="11">
        <v>2086.64</v>
      </c>
      <c r="B971" s="36">
        <v>42111</v>
      </c>
      <c r="C971" s="14"/>
      <c r="D971" t="s">
        <v>5</v>
      </c>
      <c r="E971" t="s">
        <v>8</v>
      </c>
      <c r="F971" t="s">
        <v>16</v>
      </c>
      <c r="G971" t="s">
        <v>17</v>
      </c>
      <c r="J971" s="2" t="s">
        <v>5</v>
      </c>
      <c r="K971" s="2" t="s">
        <v>8</v>
      </c>
      <c r="L971" s="2" t="s">
        <v>6</v>
      </c>
      <c r="M971" s="2" t="s">
        <v>7</v>
      </c>
      <c r="P971" t="s">
        <v>40</v>
      </c>
    </row>
    <row r="972" spans="1:16" x14ac:dyDescent="0.25">
      <c r="A972" s="43">
        <v>89</v>
      </c>
      <c r="B972" s="14">
        <v>42114</v>
      </c>
      <c r="C972" s="14"/>
      <c r="D972" s="2" t="s">
        <v>18</v>
      </c>
      <c r="E972" s="2" t="s">
        <v>30</v>
      </c>
      <c r="F972" s="2" t="s">
        <v>16</v>
      </c>
      <c r="G972" s="2" t="s">
        <v>19</v>
      </c>
      <c r="J972" t="s">
        <v>5</v>
      </c>
      <c r="K972" t="s">
        <v>30</v>
      </c>
      <c r="L972" t="s">
        <v>16</v>
      </c>
      <c r="M972" t="s">
        <v>28</v>
      </c>
      <c r="P972" t="s">
        <v>910</v>
      </c>
    </row>
    <row r="973" spans="1:16" x14ac:dyDescent="0.25">
      <c r="A973" s="43">
        <v>156.47</v>
      </c>
      <c r="B973" s="44">
        <v>42116</v>
      </c>
      <c r="C973" s="14"/>
      <c r="D973" s="2" t="s">
        <v>18</v>
      </c>
      <c r="E973" s="2" t="s">
        <v>30</v>
      </c>
      <c r="F973" s="2" t="s">
        <v>16</v>
      </c>
      <c r="G973" s="2" t="s">
        <v>19</v>
      </c>
      <c r="J973" t="s">
        <v>5</v>
      </c>
      <c r="K973" t="s">
        <v>30</v>
      </c>
      <c r="L973" t="s">
        <v>16</v>
      </c>
      <c r="M973" t="s">
        <v>28</v>
      </c>
      <c r="P973" t="s">
        <v>909</v>
      </c>
    </row>
    <row r="974" spans="1:16" x14ac:dyDescent="0.25">
      <c r="A974" s="11">
        <v>660</v>
      </c>
      <c r="B974" s="36">
        <v>42116</v>
      </c>
      <c r="C974" s="14"/>
      <c r="D974" t="s">
        <v>20</v>
      </c>
      <c r="E974" t="s">
        <v>8</v>
      </c>
      <c r="F974" t="s">
        <v>21</v>
      </c>
      <c r="G974" t="s">
        <v>26</v>
      </c>
      <c r="J974" s="2" t="s">
        <v>18</v>
      </c>
      <c r="K974" s="2" t="s">
        <v>8</v>
      </c>
      <c r="L974" s="2" t="s">
        <v>29</v>
      </c>
      <c r="M974" s="2" t="s">
        <v>41</v>
      </c>
      <c r="P974" t="s">
        <v>916</v>
      </c>
    </row>
    <row r="975" spans="1:16" x14ac:dyDescent="0.25">
      <c r="A975" s="11">
        <v>18.100000000000001</v>
      </c>
      <c r="B975" s="36">
        <v>42116</v>
      </c>
      <c r="C975" s="14"/>
      <c r="D975" t="s">
        <v>20</v>
      </c>
      <c r="E975" t="s">
        <v>8</v>
      </c>
      <c r="F975" t="s">
        <v>44</v>
      </c>
      <c r="J975" s="2" t="s">
        <v>18</v>
      </c>
      <c r="K975" s="2" t="s">
        <v>8</v>
      </c>
      <c r="L975" s="2" t="s">
        <v>29</v>
      </c>
      <c r="M975" s="2" t="s">
        <v>54</v>
      </c>
      <c r="P975" t="s">
        <v>73</v>
      </c>
    </row>
    <row r="976" spans="1:16" x14ac:dyDescent="0.25">
      <c r="A976" s="11">
        <v>1582.6</v>
      </c>
      <c r="B976" s="36">
        <v>42124</v>
      </c>
      <c r="C976" s="14"/>
      <c r="D976" t="s">
        <v>5</v>
      </c>
      <c r="E976" t="s">
        <v>8</v>
      </c>
      <c r="F976" t="s">
        <v>6</v>
      </c>
      <c r="G976" t="s">
        <v>7</v>
      </c>
      <c r="J976" s="2" t="s">
        <v>9</v>
      </c>
      <c r="K976" s="2" t="s">
        <v>8</v>
      </c>
      <c r="L976" s="2" t="s">
        <v>7</v>
      </c>
      <c r="M976" s="2" t="s">
        <v>11</v>
      </c>
    </row>
    <row r="977" spans="1:16" x14ac:dyDescent="0.25">
      <c r="A977" s="11">
        <v>60</v>
      </c>
      <c r="B977" s="36">
        <v>42124</v>
      </c>
      <c r="C977" s="14"/>
      <c r="D977" t="s">
        <v>5</v>
      </c>
      <c r="E977" t="s">
        <v>8</v>
      </c>
      <c r="F977" t="s">
        <v>6</v>
      </c>
      <c r="G977" t="s">
        <v>7</v>
      </c>
      <c r="J977" s="2" t="s">
        <v>9</v>
      </c>
      <c r="K977" s="2" t="s">
        <v>8</v>
      </c>
      <c r="L977" s="2" t="s">
        <v>7</v>
      </c>
      <c r="M977" s="2" t="s">
        <v>12</v>
      </c>
    </row>
    <row r="978" spans="1:16" x14ac:dyDescent="0.25">
      <c r="A978" s="11">
        <v>13</v>
      </c>
      <c r="B978" s="36">
        <v>42124</v>
      </c>
      <c r="C978" s="14"/>
      <c r="D978" t="s">
        <v>5</v>
      </c>
      <c r="E978" t="s">
        <v>8</v>
      </c>
      <c r="F978" t="s">
        <v>6</v>
      </c>
      <c r="G978" t="s">
        <v>7</v>
      </c>
      <c r="J978" s="2" t="s">
        <v>9</v>
      </c>
      <c r="K978" s="2" t="s">
        <v>8</v>
      </c>
      <c r="L978" s="2" t="s">
        <v>7</v>
      </c>
      <c r="M978" s="2" t="s">
        <v>13</v>
      </c>
    </row>
    <row r="979" spans="1:16" x14ac:dyDescent="0.25">
      <c r="A979" s="15">
        <v>40</v>
      </c>
      <c r="B979" s="16">
        <v>42124</v>
      </c>
      <c r="C979" s="15"/>
      <c r="D979" s="15" t="s">
        <v>18</v>
      </c>
      <c r="E979" s="15" t="s">
        <v>30</v>
      </c>
      <c r="F979" s="15" t="s">
        <v>29</v>
      </c>
      <c r="G979" s="15" t="s">
        <v>92</v>
      </c>
      <c r="H979" s="15"/>
      <c r="I979" s="15"/>
      <c r="J979" s="15" t="s">
        <v>9</v>
      </c>
      <c r="K979" s="15" t="s">
        <v>30</v>
      </c>
      <c r="L979" s="15" t="s">
        <v>46</v>
      </c>
      <c r="M979" s="15" t="s">
        <v>47</v>
      </c>
      <c r="N979" s="15" t="s">
        <v>319</v>
      </c>
      <c r="O979" s="15"/>
      <c r="P979" s="15" t="s">
        <v>917</v>
      </c>
    </row>
    <row r="980" spans="1:16" x14ac:dyDescent="0.25">
      <c r="A980" s="6" t="s">
        <v>31</v>
      </c>
      <c r="B980" s="12"/>
      <c r="C980" s="12"/>
      <c r="H980" s="2"/>
      <c r="I980" s="2"/>
      <c r="J980" s="2"/>
      <c r="K980" s="2"/>
      <c r="L980" s="2"/>
      <c r="M980" s="2"/>
      <c r="N980" s="2"/>
      <c r="O980" s="2"/>
      <c r="P980" s="3"/>
    </row>
    <row r="981" spans="1:16" x14ac:dyDescent="0.25">
      <c r="A981">
        <f>SUM(A1:A980)</f>
        <v>158561.37000000011</v>
      </c>
      <c r="B981" s="12"/>
      <c r="C981" s="12"/>
      <c r="H981" s="2"/>
      <c r="I981" s="2"/>
      <c r="J981" s="2"/>
      <c r="K981" s="2"/>
      <c r="L981" s="2"/>
      <c r="M981" s="2"/>
      <c r="N981" s="2"/>
      <c r="O981" s="2"/>
      <c r="P981" s="3"/>
    </row>
    <row r="982" spans="1:16" x14ac:dyDescent="0.25">
      <c r="A982" s="2"/>
      <c r="B982" s="12"/>
      <c r="C982" s="1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3"/>
    </row>
  </sheetData>
  <sortState ref="A966:P968">
    <sortCondition ref="B966:B96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1"/>
  <sheetViews>
    <sheetView tabSelected="1" zoomScale="80" zoomScaleNormal="80" workbookViewId="0">
      <pane ySplit="1" topLeftCell="A753" activePane="bottomLeft" state="frozen"/>
      <selection pane="bottomLeft" activeCell="A775" sqref="A775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4.5703125" bestFit="1" customWidth="1"/>
    <col min="5" max="5" width="22.28515625" bestFit="1" customWidth="1"/>
    <col min="6" max="6" width="33.5703125" bestFit="1" customWidth="1"/>
    <col min="7" max="7" width="21.5703125" bestFit="1" customWidth="1"/>
    <col min="8" max="8" width="18.7109375" bestFit="1" customWidth="1"/>
    <col min="9" max="9" width="4" customWidth="1"/>
  </cols>
  <sheetData>
    <row r="1" spans="1:10" x14ac:dyDescent="0.25">
      <c r="A1" t="s">
        <v>0</v>
      </c>
      <c r="B1" s="5" t="s">
        <v>1</v>
      </c>
      <c r="D1" s="1" t="s">
        <v>3</v>
      </c>
      <c r="J1" t="s">
        <v>2</v>
      </c>
    </row>
    <row r="2" spans="1:10" x14ac:dyDescent="0.25">
      <c r="A2" s="2">
        <v>1671.98</v>
      </c>
      <c r="B2" s="12">
        <v>41790</v>
      </c>
      <c r="C2" s="12"/>
      <c r="D2" s="2" t="s">
        <v>5</v>
      </c>
      <c r="E2" s="2" t="s">
        <v>8</v>
      </c>
      <c r="F2" s="2" t="s">
        <v>6</v>
      </c>
      <c r="G2" s="2" t="s">
        <v>7</v>
      </c>
    </row>
    <row r="3" spans="1:10" x14ac:dyDescent="0.25">
      <c r="A3" s="2">
        <v>6</v>
      </c>
      <c r="B3" s="12">
        <v>41790</v>
      </c>
      <c r="C3" s="12"/>
      <c r="D3" s="2" t="s">
        <v>5</v>
      </c>
      <c r="E3" s="2" t="s">
        <v>8</v>
      </c>
      <c r="F3" s="2" t="s">
        <v>6</v>
      </c>
      <c r="G3" s="2" t="s">
        <v>7</v>
      </c>
    </row>
    <row r="4" spans="1:10" x14ac:dyDescent="0.25">
      <c r="A4" s="2">
        <v>11</v>
      </c>
      <c r="B4" s="12">
        <v>41790</v>
      </c>
      <c r="C4" s="12"/>
      <c r="D4" s="2" t="s">
        <v>5</v>
      </c>
      <c r="E4" s="2" t="s">
        <v>8</v>
      </c>
      <c r="F4" s="2" t="s">
        <v>6</v>
      </c>
      <c r="G4" s="2" t="s">
        <v>7</v>
      </c>
    </row>
    <row r="5" spans="1:10" x14ac:dyDescent="0.25">
      <c r="A5" s="2">
        <v>40</v>
      </c>
      <c r="B5" s="12">
        <v>41790</v>
      </c>
      <c r="C5" s="12"/>
      <c r="D5" s="2" t="s">
        <v>5</v>
      </c>
      <c r="E5" s="2" t="s">
        <v>8</v>
      </c>
      <c r="F5" s="2" t="s">
        <v>6</v>
      </c>
      <c r="G5" s="2" t="s">
        <v>7</v>
      </c>
    </row>
    <row r="6" spans="1:10" x14ac:dyDescent="0.25">
      <c r="A6" s="2">
        <v>1690.02</v>
      </c>
      <c r="B6" s="12">
        <v>41820</v>
      </c>
      <c r="C6" s="12"/>
      <c r="D6" s="2" t="s">
        <v>5</v>
      </c>
      <c r="E6" s="2" t="s">
        <v>8</v>
      </c>
      <c r="F6" s="2" t="s">
        <v>6</v>
      </c>
      <c r="G6" s="2" t="s">
        <v>7</v>
      </c>
    </row>
    <row r="7" spans="1:10" x14ac:dyDescent="0.25">
      <c r="A7" s="2">
        <v>12</v>
      </c>
      <c r="B7" s="12">
        <v>41820</v>
      </c>
      <c r="C7" s="12"/>
      <c r="D7" s="2" t="s">
        <v>5</v>
      </c>
      <c r="E7" s="2" t="s">
        <v>8</v>
      </c>
      <c r="F7" s="2" t="s">
        <v>6</v>
      </c>
      <c r="G7" s="2" t="s">
        <v>7</v>
      </c>
    </row>
    <row r="8" spans="1:10" x14ac:dyDescent="0.25">
      <c r="A8" s="2">
        <v>6</v>
      </c>
      <c r="B8" s="12">
        <v>41820</v>
      </c>
      <c r="C8" s="12"/>
      <c r="D8" s="2" t="s">
        <v>5</v>
      </c>
      <c r="E8" s="2" t="s">
        <v>8</v>
      </c>
      <c r="F8" s="2" t="s">
        <v>6</v>
      </c>
      <c r="G8" s="2" t="s">
        <v>7</v>
      </c>
    </row>
    <row r="9" spans="1:10" x14ac:dyDescent="0.25">
      <c r="A9" s="2">
        <v>40</v>
      </c>
      <c r="B9" s="12">
        <v>41820</v>
      </c>
      <c r="C9" s="12"/>
      <c r="D9" s="2" t="s">
        <v>5</v>
      </c>
      <c r="E9" s="2" t="s">
        <v>8</v>
      </c>
      <c r="F9" s="2" t="s">
        <v>6</v>
      </c>
      <c r="G9" s="2" t="s">
        <v>7</v>
      </c>
    </row>
    <row r="10" spans="1:10" x14ac:dyDescent="0.25">
      <c r="A10" s="2">
        <v>1716.26</v>
      </c>
      <c r="B10" s="12">
        <v>41851</v>
      </c>
      <c r="C10" s="12"/>
      <c r="D10" s="2" t="s">
        <v>5</v>
      </c>
      <c r="E10" s="2" t="s">
        <v>8</v>
      </c>
      <c r="F10" s="2" t="s">
        <v>6</v>
      </c>
      <c r="G10" s="2" t="s">
        <v>7</v>
      </c>
      <c r="H10" s="27"/>
      <c r="I10" s="27"/>
      <c r="J10" s="29"/>
    </row>
    <row r="11" spans="1:10" x14ac:dyDescent="0.25">
      <c r="A11" s="2">
        <v>8</v>
      </c>
      <c r="B11" s="12">
        <v>41851</v>
      </c>
      <c r="C11" s="12"/>
      <c r="D11" s="2" t="s">
        <v>5</v>
      </c>
      <c r="E11" s="2" t="s">
        <v>8</v>
      </c>
      <c r="F11" s="2" t="s">
        <v>6</v>
      </c>
      <c r="G11" s="2" t="s">
        <v>7</v>
      </c>
      <c r="H11" s="27"/>
      <c r="I11" s="27"/>
      <c r="J11" s="29"/>
    </row>
    <row r="12" spans="1:10" x14ac:dyDescent="0.25">
      <c r="A12" s="2">
        <v>13</v>
      </c>
      <c r="B12" s="12">
        <v>41851</v>
      </c>
      <c r="C12" s="12"/>
      <c r="D12" s="2" t="s">
        <v>5</v>
      </c>
      <c r="E12" s="2" t="s">
        <v>8</v>
      </c>
      <c r="F12" s="2" t="s">
        <v>6</v>
      </c>
      <c r="G12" s="2" t="s">
        <v>7</v>
      </c>
      <c r="H12" s="27"/>
      <c r="I12" s="27"/>
      <c r="J12" s="29"/>
    </row>
    <row r="13" spans="1:10" x14ac:dyDescent="0.25">
      <c r="A13" s="2">
        <v>115</v>
      </c>
      <c r="B13" s="12">
        <v>41851</v>
      </c>
      <c r="C13" s="12"/>
      <c r="D13" s="2" t="s">
        <v>5</v>
      </c>
      <c r="E13" s="2" t="s">
        <v>8</v>
      </c>
      <c r="F13" s="2" t="s">
        <v>6</v>
      </c>
      <c r="G13" s="2" t="s">
        <v>7</v>
      </c>
      <c r="H13" s="27"/>
      <c r="I13" s="27"/>
      <c r="J13" s="29"/>
    </row>
    <row r="14" spans="1:10" x14ac:dyDescent="0.25">
      <c r="A14" s="32">
        <v>1733.48</v>
      </c>
      <c r="B14" s="12">
        <v>41882</v>
      </c>
      <c r="C14" s="12"/>
      <c r="D14" s="23" t="s">
        <v>5</v>
      </c>
      <c r="E14" s="23" t="s">
        <v>8</v>
      </c>
      <c r="F14" s="23" t="s">
        <v>6</v>
      </c>
      <c r="G14" s="23" t="s">
        <v>7</v>
      </c>
      <c r="H14" s="23"/>
      <c r="I14" s="23"/>
      <c r="J14" s="29"/>
    </row>
    <row r="15" spans="1:10" x14ac:dyDescent="0.25">
      <c r="A15" s="32">
        <v>15</v>
      </c>
      <c r="B15" s="12">
        <v>41882</v>
      </c>
      <c r="C15" s="12"/>
      <c r="D15" s="23" t="s">
        <v>5</v>
      </c>
      <c r="E15" s="23" t="s">
        <v>8</v>
      </c>
      <c r="F15" s="23" t="s">
        <v>6</v>
      </c>
      <c r="G15" s="23" t="s">
        <v>7</v>
      </c>
      <c r="H15" s="23"/>
      <c r="I15" s="23"/>
      <c r="J15" s="29"/>
    </row>
    <row r="16" spans="1:10" x14ac:dyDescent="0.25">
      <c r="A16" s="32">
        <v>6</v>
      </c>
      <c r="B16" s="12">
        <v>41882</v>
      </c>
      <c r="C16" s="12"/>
      <c r="D16" s="23" t="s">
        <v>5</v>
      </c>
      <c r="E16" s="23" t="s">
        <v>8</v>
      </c>
      <c r="F16" s="23" t="s">
        <v>6</v>
      </c>
      <c r="G16" s="23" t="s">
        <v>7</v>
      </c>
      <c r="H16" s="23"/>
      <c r="I16" s="23"/>
    </row>
    <row r="17" spans="1:10" x14ac:dyDescent="0.25">
      <c r="A17" s="32">
        <v>55</v>
      </c>
      <c r="B17" s="12">
        <v>41882</v>
      </c>
      <c r="C17" s="12"/>
      <c r="D17" s="23" t="s">
        <v>5</v>
      </c>
      <c r="E17" s="23" t="s">
        <v>8</v>
      </c>
      <c r="F17" s="23" t="s">
        <v>6</v>
      </c>
      <c r="G17" s="23" t="s">
        <v>7</v>
      </c>
      <c r="H17" s="23"/>
      <c r="I17" s="23"/>
    </row>
    <row r="18" spans="1:10" x14ac:dyDescent="0.25">
      <c r="A18" s="32">
        <v>1762.18</v>
      </c>
      <c r="B18" s="12">
        <v>41912</v>
      </c>
      <c r="C18" s="12"/>
      <c r="D18" s="2" t="s">
        <v>5</v>
      </c>
      <c r="E18" s="2" t="s">
        <v>8</v>
      </c>
      <c r="F18" s="2" t="s">
        <v>6</v>
      </c>
      <c r="G18" s="2" t="s">
        <v>7</v>
      </c>
      <c r="J18" s="29"/>
    </row>
    <row r="19" spans="1:10" x14ac:dyDescent="0.25">
      <c r="A19" s="32">
        <v>18</v>
      </c>
      <c r="B19" s="12">
        <v>41912</v>
      </c>
      <c r="C19" s="12"/>
      <c r="D19" s="2" t="s">
        <v>5</v>
      </c>
      <c r="E19" s="2" t="s">
        <v>8</v>
      </c>
      <c r="F19" s="2" t="s">
        <v>6</v>
      </c>
      <c r="G19" s="2" t="s">
        <v>7</v>
      </c>
      <c r="J19" s="29"/>
    </row>
    <row r="20" spans="1:10" x14ac:dyDescent="0.25">
      <c r="A20" s="32">
        <v>6</v>
      </c>
      <c r="B20" s="12">
        <v>41912</v>
      </c>
      <c r="C20" s="12"/>
      <c r="D20" s="2" t="s">
        <v>5</v>
      </c>
      <c r="E20" s="2" t="s">
        <v>8</v>
      </c>
      <c r="F20" s="2" t="s">
        <v>6</v>
      </c>
      <c r="G20" s="2" t="s">
        <v>7</v>
      </c>
      <c r="J20" s="29"/>
    </row>
    <row r="21" spans="1:10" x14ac:dyDescent="0.25">
      <c r="A21" s="32">
        <v>1.4</v>
      </c>
      <c r="B21" s="12">
        <v>41912</v>
      </c>
      <c r="C21" s="12"/>
      <c r="D21" s="2" t="s">
        <v>5</v>
      </c>
      <c r="E21" s="2" t="s">
        <v>8</v>
      </c>
      <c r="F21" s="2" t="s">
        <v>6</v>
      </c>
      <c r="G21" s="2" t="s">
        <v>7</v>
      </c>
      <c r="J21" s="29"/>
    </row>
    <row r="22" spans="1:10" x14ac:dyDescent="0.25">
      <c r="A22" s="32">
        <v>100</v>
      </c>
      <c r="B22" s="12">
        <v>41912</v>
      </c>
      <c r="C22" s="12"/>
      <c r="D22" s="2" t="s">
        <v>5</v>
      </c>
      <c r="E22" s="2" t="s">
        <v>8</v>
      </c>
      <c r="F22" s="2" t="s">
        <v>6</v>
      </c>
      <c r="G22" s="2" t="s">
        <v>7</v>
      </c>
      <c r="J22" s="29"/>
    </row>
    <row r="23" spans="1:10" x14ac:dyDescent="0.25">
      <c r="A23" s="2">
        <v>1809.74</v>
      </c>
      <c r="B23" s="12">
        <v>41943</v>
      </c>
      <c r="C23" s="12"/>
      <c r="D23" s="2" t="s">
        <v>5</v>
      </c>
      <c r="E23" s="2" t="s">
        <v>8</v>
      </c>
      <c r="F23" s="2" t="s">
        <v>6</v>
      </c>
      <c r="G23" s="2" t="s">
        <v>7</v>
      </c>
      <c r="H23" s="23"/>
      <c r="I23" s="23"/>
      <c r="J23" s="20"/>
    </row>
    <row r="24" spans="1:10" x14ac:dyDescent="0.25">
      <c r="A24" s="2">
        <v>8</v>
      </c>
      <c r="B24" s="12">
        <v>41943</v>
      </c>
      <c r="C24" s="12"/>
      <c r="D24" s="2" t="s">
        <v>5</v>
      </c>
      <c r="E24" s="2" t="s">
        <v>8</v>
      </c>
      <c r="F24" s="2" t="s">
        <v>6</v>
      </c>
      <c r="G24" s="2" t="s">
        <v>7</v>
      </c>
      <c r="H24" s="23"/>
      <c r="I24" s="23"/>
      <c r="J24" s="20"/>
    </row>
    <row r="25" spans="1:10" x14ac:dyDescent="0.25">
      <c r="A25" s="2">
        <v>15</v>
      </c>
      <c r="B25" s="12">
        <v>41943</v>
      </c>
      <c r="C25" s="12"/>
      <c r="D25" s="2" t="s">
        <v>5</v>
      </c>
      <c r="E25" s="2" t="s">
        <v>8</v>
      </c>
      <c r="F25" s="2" t="s">
        <v>6</v>
      </c>
      <c r="G25" s="2" t="s">
        <v>7</v>
      </c>
      <c r="H25" s="23"/>
      <c r="I25" s="23"/>
      <c r="J25" s="20"/>
    </row>
    <row r="26" spans="1:10" x14ac:dyDescent="0.25">
      <c r="A26" s="32">
        <v>1837.62</v>
      </c>
      <c r="B26" s="22">
        <v>41973</v>
      </c>
      <c r="C26" s="15"/>
      <c r="D26" s="2" t="s">
        <v>5</v>
      </c>
      <c r="E26" s="2" t="s">
        <v>8</v>
      </c>
      <c r="F26" s="2" t="s">
        <v>6</v>
      </c>
      <c r="G26" s="2" t="s">
        <v>7</v>
      </c>
      <c r="J26" s="15"/>
    </row>
    <row r="27" spans="1:10" x14ac:dyDescent="0.25">
      <c r="A27" s="32">
        <v>15</v>
      </c>
      <c r="B27" s="22">
        <v>41973</v>
      </c>
      <c r="C27" s="15"/>
      <c r="D27" s="2" t="s">
        <v>5</v>
      </c>
      <c r="E27" s="2" t="s">
        <v>8</v>
      </c>
      <c r="F27" s="2" t="s">
        <v>6</v>
      </c>
      <c r="G27" s="2" t="s">
        <v>7</v>
      </c>
      <c r="J27" s="15"/>
    </row>
    <row r="28" spans="1:10" x14ac:dyDescent="0.25">
      <c r="A28" s="32">
        <v>6</v>
      </c>
      <c r="B28" s="22">
        <v>41973</v>
      </c>
      <c r="C28" s="15"/>
      <c r="D28" s="2" t="s">
        <v>5</v>
      </c>
      <c r="E28" s="2" t="s">
        <v>8</v>
      </c>
      <c r="F28" s="2" t="s">
        <v>6</v>
      </c>
      <c r="G28" s="2" t="s">
        <v>7</v>
      </c>
      <c r="J28" s="15"/>
    </row>
    <row r="29" spans="1:10" x14ac:dyDescent="0.25">
      <c r="A29" s="32">
        <v>205</v>
      </c>
      <c r="B29" s="22">
        <v>41973</v>
      </c>
      <c r="C29" s="15"/>
      <c r="D29" s="2" t="s">
        <v>5</v>
      </c>
      <c r="E29" s="2" t="s">
        <v>8</v>
      </c>
      <c r="F29" s="2" t="s">
        <v>6</v>
      </c>
      <c r="G29" s="2" t="s">
        <v>7</v>
      </c>
      <c r="J29" s="15"/>
    </row>
    <row r="30" spans="1:10" x14ac:dyDescent="0.25">
      <c r="A30" s="32">
        <v>1853.2</v>
      </c>
      <c r="B30" s="22">
        <v>42004</v>
      </c>
      <c r="C30" s="15"/>
      <c r="D30" s="2" t="s">
        <v>5</v>
      </c>
      <c r="E30" s="2" t="s">
        <v>8</v>
      </c>
      <c r="F30" s="2" t="s">
        <v>6</v>
      </c>
      <c r="G30" s="2" t="s">
        <v>7</v>
      </c>
      <c r="J30" s="15"/>
    </row>
    <row r="31" spans="1:10" x14ac:dyDescent="0.25">
      <c r="A31" s="32">
        <v>9</v>
      </c>
      <c r="B31" s="22">
        <v>42004</v>
      </c>
      <c r="C31" s="15"/>
      <c r="D31" s="2" t="s">
        <v>5</v>
      </c>
      <c r="E31" s="2" t="s">
        <v>8</v>
      </c>
      <c r="F31" s="2" t="s">
        <v>6</v>
      </c>
      <c r="G31" s="2" t="s">
        <v>7</v>
      </c>
      <c r="J31" s="15"/>
    </row>
    <row r="32" spans="1:10" x14ac:dyDescent="0.25">
      <c r="A32" s="32">
        <v>7</v>
      </c>
      <c r="B32" s="22">
        <v>42004</v>
      </c>
      <c r="C32" s="15"/>
      <c r="D32" s="2" t="s">
        <v>5</v>
      </c>
      <c r="E32" s="2" t="s">
        <v>8</v>
      </c>
      <c r="F32" s="2" t="s">
        <v>6</v>
      </c>
      <c r="G32" s="2" t="s">
        <v>7</v>
      </c>
      <c r="J32" s="15"/>
    </row>
    <row r="33" spans="1:10" x14ac:dyDescent="0.25">
      <c r="A33" s="32">
        <v>60</v>
      </c>
      <c r="B33" s="22">
        <v>42004</v>
      </c>
      <c r="C33" s="15"/>
      <c r="D33" s="2" t="s">
        <v>5</v>
      </c>
      <c r="E33" s="2" t="s">
        <v>8</v>
      </c>
      <c r="F33" s="2" t="s">
        <v>6</v>
      </c>
      <c r="G33" s="2" t="s">
        <v>7</v>
      </c>
      <c r="J33" s="15" t="s">
        <v>340</v>
      </c>
    </row>
    <row r="34" spans="1:10" x14ac:dyDescent="0.25">
      <c r="A34" s="23">
        <v>1884.36</v>
      </c>
      <c r="B34" s="5">
        <v>42035</v>
      </c>
      <c r="C34" s="14"/>
      <c r="D34" t="s">
        <v>5</v>
      </c>
      <c r="E34" t="s">
        <v>8</v>
      </c>
      <c r="F34" t="s">
        <v>6</v>
      </c>
      <c r="G34" t="s">
        <v>7</v>
      </c>
    </row>
    <row r="35" spans="1:10" x14ac:dyDescent="0.25">
      <c r="A35" s="23">
        <v>22</v>
      </c>
      <c r="B35" s="5">
        <v>42035</v>
      </c>
      <c r="C35" s="14"/>
      <c r="D35" t="s">
        <v>5</v>
      </c>
      <c r="E35" t="s">
        <v>8</v>
      </c>
      <c r="F35" t="s">
        <v>6</v>
      </c>
      <c r="G35" t="s">
        <v>7</v>
      </c>
    </row>
    <row r="36" spans="1:10" x14ac:dyDescent="0.25">
      <c r="A36" s="23">
        <v>15</v>
      </c>
      <c r="B36" s="5">
        <v>42035</v>
      </c>
      <c r="C36" s="14"/>
      <c r="D36" t="s">
        <v>5</v>
      </c>
      <c r="E36" t="s">
        <v>8</v>
      </c>
      <c r="F36" t="s">
        <v>6</v>
      </c>
      <c r="G36" t="s">
        <v>7</v>
      </c>
    </row>
    <row r="37" spans="1:10" x14ac:dyDescent="0.25">
      <c r="A37" s="23">
        <v>85</v>
      </c>
      <c r="B37" s="5">
        <v>42035</v>
      </c>
      <c r="C37" s="14"/>
      <c r="D37" t="s">
        <v>5</v>
      </c>
      <c r="E37" t="s">
        <v>8</v>
      </c>
      <c r="F37" t="s">
        <v>6</v>
      </c>
      <c r="G37" t="s">
        <v>7</v>
      </c>
    </row>
    <row r="38" spans="1:10" x14ac:dyDescent="0.25">
      <c r="A38" s="2">
        <v>1912.24</v>
      </c>
      <c r="B38" s="12">
        <v>42063</v>
      </c>
      <c r="C38" s="14"/>
      <c r="D38" t="s">
        <v>5</v>
      </c>
      <c r="E38" t="s">
        <v>8</v>
      </c>
      <c r="F38" t="s">
        <v>6</v>
      </c>
      <c r="G38" t="s">
        <v>7</v>
      </c>
    </row>
    <row r="39" spans="1:10" x14ac:dyDescent="0.25">
      <c r="A39" s="2">
        <v>12</v>
      </c>
      <c r="B39" s="12">
        <v>42063</v>
      </c>
      <c r="C39" s="14"/>
      <c r="D39" t="s">
        <v>5</v>
      </c>
      <c r="E39" t="s">
        <v>8</v>
      </c>
      <c r="F39" t="s">
        <v>6</v>
      </c>
      <c r="G39" t="s">
        <v>7</v>
      </c>
    </row>
    <row r="40" spans="1:10" x14ac:dyDescent="0.25">
      <c r="A40" s="2">
        <v>18</v>
      </c>
      <c r="B40" s="12">
        <v>42063</v>
      </c>
      <c r="C40" s="14"/>
      <c r="D40" t="s">
        <v>5</v>
      </c>
      <c r="E40" t="s">
        <v>8</v>
      </c>
      <c r="F40" t="s">
        <v>6</v>
      </c>
      <c r="G40" t="s">
        <v>7</v>
      </c>
    </row>
    <row r="41" spans="1:10" x14ac:dyDescent="0.25">
      <c r="A41" s="2">
        <v>70</v>
      </c>
      <c r="B41" s="12">
        <v>42063</v>
      </c>
      <c r="C41" s="14"/>
      <c r="D41" t="s">
        <v>5</v>
      </c>
      <c r="E41" t="s">
        <v>8</v>
      </c>
      <c r="F41" t="s">
        <v>6</v>
      </c>
      <c r="G41" t="s">
        <v>7</v>
      </c>
    </row>
    <row r="42" spans="1:10" x14ac:dyDescent="0.25">
      <c r="A42" s="2">
        <v>1969.64</v>
      </c>
      <c r="B42" s="12">
        <v>42094</v>
      </c>
      <c r="C42" s="14"/>
      <c r="D42" s="2" t="s">
        <v>5</v>
      </c>
      <c r="E42" s="2" t="s">
        <v>8</v>
      </c>
      <c r="F42" s="2" t="s">
        <v>6</v>
      </c>
      <c r="G42" s="2" t="s">
        <v>7</v>
      </c>
    </row>
    <row r="43" spans="1:10" x14ac:dyDescent="0.25">
      <c r="A43" s="2">
        <v>17</v>
      </c>
      <c r="B43" s="12">
        <v>42094</v>
      </c>
      <c r="C43" s="14"/>
      <c r="D43" s="2" t="s">
        <v>5</v>
      </c>
      <c r="E43" s="2" t="s">
        <v>8</v>
      </c>
      <c r="F43" s="2" t="s">
        <v>6</v>
      </c>
      <c r="G43" s="2" t="s">
        <v>7</v>
      </c>
    </row>
    <row r="44" spans="1:10" x14ac:dyDescent="0.25">
      <c r="A44" s="2">
        <v>45</v>
      </c>
      <c r="B44" s="12">
        <v>42094</v>
      </c>
      <c r="C44" s="14"/>
      <c r="D44" s="2" t="s">
        <v>5</v>
      </c>
      <c r="E44" s="2" t="s">
        <v>8</v>
      </c>
      <c r="F44" s="2" t="s">
        <v>6</v>
      </c>
      <c r="G44" s="2" t="s">
        <v>7</v>
      </c>
    </row>
    <row r="45" spans="1:10" x14ac:dyDescent="0.25">
      <c r="A45" s="2">
        <v>55</v>
      </c>
      <c r="B45" s="12">
        <v>42094</v>
      </c>
      <c r="C45" s="14"/>
      <c r="D45" s="2" t="s">
        <v>5</v>
      </c>
      <c r="E45" s="2" t="s">
        <v>8</v>
      </c>
      <c r="F45" s="2" t="s">
        <v>6</v>
      </c>
      <c r="G45" s="2" t="s">
        <v>7</v>
      </c>
    </row>
    <row r="46" spans="1:10" x14ac:dyDescent="0.25">
      <c r="A46" s="11">
        <v>1582.6</v>
      </c>
      <c r="B46" s="36">
        <v>42124</v>
      </c>
      <c r="C46" s="14"/>
      <c r="D46" t="s">
        <v>5</v>
      </c>
      <c r="E46" t="s">
        <v>8</v>
      </c>
      <c r="F46" t="s">
        <v>6</v>
      </c>
      <c r="G46" t="s">
        <v>7</v>
      </c>
    </row>
    <row r="47" spans="1:10" x14ac:dyDescent="0.25">
      <c r="A47" s="11">
        <v>60</v>
      </c>
      <c r="B47" s="36">
        <v>42124</v>
      </c>
      <c r="C47" s="14"/>
      <c r="D47" t="s">
        <v>5</v>
      </c>
      <c r="E47" t="s">
        <v>8</v>
      </c>
      <c r="F47" t="s">
        <v>6</v>
      </c>
      <c r="G47" t="s">
        <v>7</v>
      </c>
    </row>
    <row r="48" spans="1:10" x14ac:dyDescent="0.25">
      <c r="A48" s="11">
        <v>13</v>
      </c>
      <c r="B48" s="36">
        <v>42124</v>
      </c>
      <c r="C48" s="14"/>
      <c r="D48" t="s">
        <v>5</v>
      </c>
      <c r="E48" t="s">
        <v>8</v>
      </c>
      <c r="F48" t="s">
        <v>6</v>
      </c>
      <c r="G48" t="s">
        <v>7</v>
      </c>
    </row>
    <row r="49" spans="1:10" x14ac:dyDescent="0.25">
      <c r="A49" s="2">
        <v>80</v>
      </c>
      <c r="B49" s="12">
        <v>41811</v>
      </c>
      <c r="C49" s="12"/>
      <c r="D49" s="2" t="s">
        <v>5</v>
      </c>
      <c r="E49" s="2" t="s">
        <v>8</v>
      </c>
      <c r="F49" s="2" t="s">
        <v>16</v>
      </c>
      <c r="G49" s="2" t="s">
        <v>95</v>
      </c>
      <c r="H49" s="2" t="s">
        <v>134</v>
      </c>
      <c r="I49" s="2"/>
      <c r="J49" s="3" t="s">
        <v>104</v>
      </c>
    </row>
    <row r="50" spans="1:10" x14ac:dyDescent="0.25">
      <c r="A50" s="2">
        <v>36</v>
      </c>
      <c r="B50" s="14">
        <v>41760</v>
      </c>
      <c r="C50" s="14"/>
      <c r="D50" t="s">
        <v>5</v>
      </c>
      <c r="E50" t="s">
        <v>8</v>
      </c>
      <c r="F50" t="s">
        <v>16</v>
      </c>
      <c r="G50" t="s">
        <v>28</v>
      </c>
      <c r="J50" t="s">
        <v>75</v>
      </c>
    </row>
    <row r="51" spans="1:10" x14ac:dyDescent="0.25">
      <c r="A51" s="2">
        <v>27</v>
      </c>
      <c r="B51" s="14">
        <v>41764</v>
      </c>
      <c r="C51" s="14"/>
      <c r="D51" t="s">
        <v>5</v>
      </c>
      <c r="E51" t="s">
        <v>8</v>
      </c>
      <c r="F51" t="s">
        <v>16</v>
      </c>
      <c r="G51" t="s">
        <v>28</v>
      </c>
      <c r="J51" t="s">
        <v>74</v>
      </c>
    </row>
    <row r="52" spans="1:10" x14ac:dyDescent="0.25">
      <c r="A52" s="2">
        <v>18</v>
      </c>
      <c r="B52" s="14">
        <v>41770</v>
      </c>
      <c r="C52" s="14"/>
      <c r="D52" t="s">
        <v>5</v>
      </c>
      <c r="E52" t="s">
        <v>8</v>
      </c>
      <c r="F52" t="s">
        <v>16</v>
      </c>
      <c r="G52" t="s">
        <v>28</v>
      </c>
      <c r="J52" t="s">
        <v>76</v>
      </c>
    </row>
    <row r="53" spans="1:10" x14ac:dyDescent="0.25">
      <c r="A53" s="2">
        <v>18</v>
      </c>
      <c r="B53" s="14">
        <v>41778</v>
      </c>
      <c r="C53" s="14"/>
      <c r="D53" t="s">
        <v>5</v>
      </c>
      <c r="E53" t="s">
        <v>8</v>
      </c>
      <c r="F53" t="s">
        <v>16</v>
      </c>
      <c r="G53" t="s">
        <v>28</v>
      </c>
      <c r="J53" t="s">
        <v>77</v>
      </c>
    </row>
    <row r="54" spans="1:10" x14ac:dyDescent="0.25">
      <c r="A54" s="2">
        <v>18</v>
      </c>
      <c r="B54" s="14">
        <v>41778</v>
      </c>
      <c r="C54" s="14"/>
      <c r="D54" t="s">
        <v>5</v>
      </c>
      <c r="E54" t="s">
        <v>8</v>
      </c>
      <c r="F54" t="s">
        <v>16</v>
      </c>
      <c r="G54" t="s">
        <v>28</v>
      </c>
      <c r="J54" t="s">
        <v>78</v>
      </c>
    </row>
    <row r="55" spans="1:10" x14ac:dyDescent="0.25">
      <c r="A55" s="2">
        <v>18</v>
      </c>
      <c r="B55" s="14">
        <v>41784</v>
      </c>
      <c r="C55" s="14"/>
      <c r="D55" t="s">
        <v>5</v>
      </c>
      <c r="E55" t="s">
        <v>8</v>
      </c>
      <c r="F55" t="s">
        <v>16</v>
      </c>
      <c r="G55" t="s">
        <v>28</v>
      </c>
      <c r="J55" t="s">
        <v>79</v>
      </c>
    </row>
    <row r="56" spans="1:10" x14ac:dyDescent="0.25">
      <c r="A56" s="2">
        <v>36</v>
      </c>
      <c r="B56" s="25">
        <v>41793</v>
      </c>
      <c r="C56" s="25"/>
      <c r="D56" t="s">
        <v>5</v>
      </c>
      <c r="E56" t="s">
        <v>8</v>
      </c>
      <c r="F56" t="s">
        <v>16</v>
      </c>
      <c r="G56" t="s">
        <v>28</v>
      </c>
      <c r="J56" t="s">
        <v>109</v>
      </c>
    </row>
    <row r="57" spans="1:10" x14ac:dyDescent="0.25">
      <c r="A57" s="2">
        <v>9</v>
      </c>
      <c r="B57" s="14">
        <v>41847</v>
      </c>
      <c r="C57" s="14"/>
      <c r="D57" t="s">
        <v>5</v>
      </c>
      <c r="E57" t="s">
        <v>8</v>
      </c>
      <c r="F57" t="s">
        <v>16</v>
      </c>
      <c r="G57" t="s">
        <v>28</v>
      </c>
      <c r="J57" s="29" t="s">
        <v>143</v>
      </c>
    </row>
    <row r="58" spans="1:10" x14ac:dyDescent="0.25">
      <c r="A58" s="2">
        <v>18</v>
      </c>
      <c r="B58" s="14">
        <v>41853</v>
      </c>
      <c r="C58" s="14"/>
      <c r="D58" t="s">
        <v>5</v>
      </c>
      <c r="E58" s="23" t="s">
        <v>8</v>
      </c>
      <c r="F58" t="s">
        <v>16</v>
      </c>
      <c r="G58" t="s">
        <v>28</v>
      </c>
      <c r="H58" s="23"/>
      <c r="I58" s="23"/>
      <c r="J58" s="3" t="s">
        <v>213</v>
      </c>
    </row>
    <row r="59" spans="1:10" x14ac:dyDescent="0.25">
      <c r="A59" s="23">
        <v>701</v>
      </c>
      <c r="B59" s="22">
        <v>41857</v>
      </c>
      <c r="C59" s="22"/>
      <c r="D59" s="23" t="s">
        <v>5</v>
      </c>
      <c r="E59" s="23" t="s">
        <v>8</v>
      </c>
      <c r="F59" s="23" t="s">
        <v>16</v>
      </c>
      <c r="G59" s="23" t="s">
        <v>28</v>
      </c>
      <c r="H59" s="23"/>
      <c r="I59" s="23"/>
      <c r="J59" s="29" t="s">
        <v>192</v>
      </c>
    </row>
    <row r="60" spans="1:10" x14ac:dyDescent="0.25">
      <c r="A60" s="2">
        <v>36</v>
      </c>
      <c r="B60" s="14">
        <v>41858</v>
      </c>
      <c r="C60" s="14"/>
      <c r="D60" t="s">
        <v>5</v>
      </c>
      <c r="E60" s="23" t="s">
        <v>8</v>
      </c>
      <c r="F60" t="s">
        <v>16</v>
      </c>
      <c r="G60" t="s">
        <v>28</v>
      </c>
      <c r="H60" s="23"/>
      <c r="I60" s="23"/>
      <c r="J60" s="29" t="s">
        <v>215</v>
      </c>
    </row>
    <row r="61" spans="1:10" x14ac:dyDescent="0.25">
      <c r="A61" s="2">
        <v>36</v>
      </c>
      <c r="B61" s="14">
        <v>41858</v>
      </c>
      <c r="C61" s="14"/>
      <c r="D61" t="s">
        <v>5</v>
      </c>
      <c r="E61" s="23" t="s">
        <v>8</v>
      </c>
      <c r="F61" t="s">
        <v>16</v>
      </c>
      <c r="G61" t="s">
        <v>28</v>
      </c>
      <c r="H61" s="23"/>
      <c r="I61" s="23"/>
      <c r="J61" s="29" t="s">
        <v>217</v>
      </c>
    </row>
    <row r="62" spans="1:10" x14ac:dyDescent="0.25">
      <c r="A62" s="2">
        <v>36</v>
      </c>
      <c r="B62" s="14">
        <v>41858</v>
      </c>
      <c r="C62" s="14"/>
      <c r="D62" t="s">
        <v>5</v>
      </c>
      <c r="E62" s="23" t="s">
        <v>8</v>
      </c>
      <c r="F62" t="s">
        <v>16</v>
      </c>
      <c r="G62" t="s">
        <v>28</v>
      </c>
      <c r="H62" s="23"/>
      <c r="I62" s="23"/>
      <c r="J62" s="29" t="s">
        <v>219</v>
      </c>
    </row>
    <row r="63" spans="1:10" x14ac:dyDescent="0.25">
      <c r="A63" s="2">
        <v>18</v>
      </c>
      <c r="B63" s="14">
        <v>41859</v>
      </c>
      <c r="C63" s="14"/>
      <c r="D63" t="s">
        <v>5</v>
      </c>
      <c r="E63" s="23" t="s">
        <v>8</v>
      </c>
      <c r="F63" t="s">
        <v>16</v>
      </c>
      <c r="G63" t="s">
        <v>28</v>
      </c>
      <c r="H63" s="23"/>
      <c r="I63" s="23"/>
      <c r="J63" s="29" t="s">
        <v>218</v>
      </c>
    </row>
    <row r="64" spans="1:10" x14ac:dyDescent="0.25">
      <c r="A64" s="2">
        <v>27</v>
      </c>
      <c r="B64" s="14">
        <v>41859</v>
      </c>
      <c r="C64" s="14"/>
      <c r="D64" t="s">
        <v>5</v>
      </c>
      <c r="E64" s="23" t="s">
        <v>8</v>
      </c>
      <c r="F64" t="s">
        <v>16</v>
      </c>
      <c r="G64" t="s">
        <v>28</v>
      </c>
      <c r="H64" s="23"/>
      <c r="I64" s="23"/>
      <c r="J64" s="29" t="s">
        <v>222</v>
      </c>
    </row>
    <row r="65" spans="1:10" x14ac:dyDescent="0.25">
      <c r="A65" s="33">
        <v>9</v>
      </c>
      <c r="B65" s="14">
        <v>41860</v>
      </c>
      <c r="C65" s="14"/>
      <c r="D65" t="s">
        <v>5</v>
      </c>
      <c r="E65" s="23" t="s">
        <v>8</v>
      </c>
      <c r="F65" t="s">
        <v>16</v>
      </c>
      <c r="G65" t="s">
        <v>28</v>
      </c>
      <c r="H65" s="23"/>
      <c r="I65" s="23"/>
      <c r="J65" s="29" t="s">
        <v>225</v>
      </c>
    </row>
    <row r="66" spans="1:10" x14ac:dyDescent="0.25">
      <c r="A66" s="2">
        <v>18</v>
      </c>
      <c r="B66" s="14">
        <v>41862</v>
      </c>
      <c r="C66" s="14"/>
      <c r="D66" t="s">
        <v>5</v>
      </c>
      <c r="E66" s="23" t="s">
        <v>8</v>
      </c>
      <c r="F66" t="s">
        <v>16</v>
      </c>
      <c r="G66" t="s">
        <v>28</v>
      </c>
      <c r="H66" s="23"/>
      <c r="I66" s="23"/>
      <c r="J66" s="29" t="s">
        <v>220</v>
      </c>
    </row>
    <row r="67" spans="1:10" x14ac:dyDescent="0.25">
      <c r="A67" s="2">
        <v>18</v>
      </c>
      <c r="B67" s="14">
        <v>41862</v>
      </c>
      <c r="C67" s="14"/>
      <c r="D67" t="s">
        <v>5</v>
      </c>
      <c r="E67" s="23" t="s">
        <v>8</v>
      </c>
      <c r="F67" t="s">
        <v>16</v>
      </c>
      <c r="G67" t="s">
        <v>28</v>
      </c>
      <c r="H67" s="23"/>
      <c r="I67" s="23"/>
      <c r="J67" s="29" t="s">
        <v>221</v>
      </c>
    </row>
    <row r="68" spans="1:10" x14ac:dyDescent="0.25">
      <c r="A68" s="2">
        <v>18</v>
      </c>
      <c r="B68" s="14">
        <v>41864</v>
      </c>
      <c r="C68" s="14"/>
      <c r="D68" t="s">
        <v>5</v>
      </c>
      <c r="E68" s="23" t="s">
        <v>8</v>
      </c>
      <c r="F68" t="s">
        <v>16</v>
      </c>
      <c r="G68" t="s">
        <v>28</v>
      </c>
      <c r="H68" s="23"/>
      <c r="I68" s="23"/>
      <c r="J68" s="29" t="s">
        <v>223</v>
      </c>
    </row>
    <row r="69" spans="1:10" x14ac:dyDescent="0.25">
      <c r="A69" s="2">
        <v>16.88</v>
      </c>
      <c r="B69" s="14">
        <v>41864</v>
      </c>
      <c r="C69" s="14"/>
      <c r="D69" t="s">
        <v>5</v>
      </c>
      <c r="E69" s="23" t="s">
        <v>8</v>
      </c>
      <c r="F69" t="s">
        <v>16</v>
      </c>
      <c r="G69" t="s">
        <v>28</v>
      </c>
      <c r="H69" s="23"/>
      <c r="I69" s="23"/>
      <c r="J69" s="29" t="s">
        <v>224</v>
      </c>
    </row>
    <row r="70" spans="1:10" x14ac:dyDescent="0.25">
      <c r="A70" s="2">
        <v>18</v>
      </c>
      <c r="B70" s="14">
        <v>41874</v>
      </c>
      <c r="C70" s="14"/>
      <c r="D70" t="s">
        <v>5</v>
      </c>
      <c r="E70" s="23" t="s">
        <v>8</v>
      </c>
      <c r="F70" t="s">
        <v>16</v>
      </c>
      <c r="G70" t="s">
        <v>28</v>
      </c>
      <c r="H70" s="23"/>
      <c r="I70" s="23"/>
      <c r="J70" s="29" t="s">
        <v>226</v>
      </c>
    </row>
    <row r="71" spans="1:10" x14ac:dyDescent="0.25">
      <c r="A71" s="2">
        <v>9</v>
      </c>
      <c r="B71" s="14">
        <v>41874</v>
      </c>
      <c r="C71" s="14"/>
      <c r="D71" t="s">
        <v>5</v>
      </c>
      <c r="E71" s="23" t="s">
        <v>8</v>
      </c>
      <c r="F71" t="s">
        <v>16</v>
      </c>
      <c r="G71" t="s">
        <v>28</v>
      </c>
      <c r="H71" s="23"/>
      <c r="I71" s="23"/>
      <c r="J71" s="29" t="s">
        <v>227</v>
      </c>
    </row>
    <row r="72" spans="1:10" x14ac:dyDescent="0.25">
      <c r="A72" s="11">
        <v>1673.28</v>
      </c>
      <c r="B72" s="12">
        <v>41775</v>
      </c>
      <c r="C72" s="12"/>
      <c r="D72" t="s">
        <v>5</v>
      </c>
      <c r="E72" t="s">
        <v>8</v>
      </c>
      <c r="F72" t="s">
        <v>16</v>
      </c>
      <c r="G72" t="s">
        <v>17</v>
      </c>
      <c r="J72" t="s">
        <v>40</v>
      </c>
    </row>
    <row r="73" spans="1:10" x14ac:dyDescent="0.25">
      <c r="A73" s="11">
        <v>52.96</v>
      </c>
      <c r="B73" s="12">
        <v>41789</v>
      </c>
      <c r="C73" s="12"/>
      <c r="D73" t="s">
        <v>5</v>
      </c>
      <c r="E73" t="s">
        <v>8</v>
      </c>
      <c r="F73" t="s">
        <v>16</v>
      </c>
      <c r="G73" t="s">
        <v>17</v>
      </c>
      <c r="J73" t="s">
        <v>15</v>
      </c>
    </row>
    <row r="74" spans="1:10" x14ac:dyDescent="0.25">
      <c r="A74" s="11">
        <v>1728.98</v>
      </c>
      <c r="B74" s="12">
        <v>41810</v>
      </c>
      <c r="C74" s="12"/>
      <c r="D74" t="s">
        <v>5</v>
      </c>
      <c r="E74" t="s">
        <v>8</v>
      </c>
      <c r="F74" t="s">
        <v>16</v>
      </c>
      <c r="G74" t="s">
        <v>17</v>
      </c>
      <c r="J74" t="s">
        <v>40</v>
      </c>
    </row>
    <row r="75" spans="1:10" x14ac:dyDescent="0.25">
      <c r="A75" s="11">
        <v>22.02</v>
      </c>
      <c r="B75" s="12">
        <v>41820</v>
      </c>
      <c r="C75" s="12"/>
      <c r="D75" t="s">
        <v>5</v>
      </c>
      <c r="E75" t="s">
        <v>8</v>
      </c>
      <c r="F75" t="s">
        <v>16</v>
      </c>
      <c r="G75" t="s">
        <v>17</v>
      </c>
      <c r="J75" t="s">
        <v>15</v>
      </c>
    </row>
    <row r="76" spans="1:10" x14ac:dyDescent="0.25">
      <c r="A76" s="11">
        <v>1748.02</v>
      </c>
      <c r="B76" s="12">
        <v>41838</v>
      </c>
      <c r="C76" s="12"/>
      <c r="D76" t="s">
        <v>5</v>
      </c>
      <c r="E76" t="s">
        <v>8</v>
      </c>
      <c r="F76" t="s">
        <v>16</v>
      </c>
      <c r="G76" t="s">
        <v>17</v>
      </c>
      <c r="H76" s="27"/>
      <c r="I76" s="27"/>
      <c r="J76" s="29" t="s">
        <v>40</v>
      </c>
    </row>
    <row r="77" spans="1:10" x14ac:dyDescent="0.25">
      <c r="A77" s="11">
        <v>28.21</v>
      </c>
      <c r="B77" s="12">
        <v>41851</v>
      </c>
      <c r="C77" s="12"/>
      <c r="D77" t="s">
        <v>5</v>
      </c>
      <c r="E77" t="s">
        <v>8</v>
      </c>
      <c r="F77" t="s">
        <v>16</v>
      </c>
      <c r="G77" t="s">
        <v>17</v>
      </c>
      <c r="H77" s="27"/>
      <c r="I77" s="27"/>
      <c r="J77" s="29" t="s">
        <v>15</v>
      </c>
    </row>
    <row r="78" spans="1:10" x14ac:dyDescent="0.25">
      <c r="A78" s="2">
        <v>8</v>
      </c>
      <c r="B78" s="12">
        <v>41858</v>
      </c>
      <c r="C78" s="12"/>
      <c r="D78" t="s">
        <v>5</v>
      </c>
      <c r="E78" t="s">
        <v>8</v>
      </c>
      <c r="F78" t="s">
        <v>16</v>
      </c>
      <c r="G78" t="s">
        <v>17</v>
      </c>
      <c r="H78" s="27"/>
      <c r="I78" s="27"/>
      <c r="J78" s="29" t="s">
        <v>188</v>
      </c>
    </row>
    <row r="79" spans="1:10" x14ac:dyDescent="0.25">
      <c r="A79" s="11">
        <v>1852.26</v>
      </c>
      <c r="B79" s="12">
        <v>41866</v>
      </c>
      <c r="C79" s="12"/>
      <c r="D79" t="s">
        <v>5</v>
      </c>
      <c r="E79" t="s">
        <v>8</v>
      </c>
      <c r="F79" t="s">
        <v>16</v>
      </c>
      <c r="G79" t="s">
        <v>17</v>
      </c>
      <c r="H79" s="27"/>
      <c r="I79" s="27"/>
      <c r="J79" s="29" t="s">
        <v>40</v>
      </c>
    </row>
    <row r="80" spans="1:10" x14ac:dyDescent="0.25">
      <c r="A80" s="11">
        <v>48.43</v>
      </c>
      <c r="B80" s="12">
        <v>41879</v>
      </c>
      <c r="C80" s="12"/>
      <c r="D80" t="s">
        <v>5</v>
      </c>
      <c r="E80" t="s">
        <v>8</v>
      </c>
      <c r="F80" t="s">
        <v>16</v>
      </c>
      <c r="G80" t="s">
        <v>17</v>
      </c>
      <c r="H80" s="27"/>
      <c r="I80" s="27"/>
      <c r="J80" s="29" t="s">
        <v>15</v>
      </c>
    </row>
    <row r="81" spans="1:10" x14ac:dyDescent="0.25">
      <c r="A81" s="11">
        <v>1809.48</v>
      </c>
      <c r="B81" s="36">
        <v>41901</v>
      </c>
      <c r="C81" s="36"/>
      <c r="D81" t="s">
        <v>5</v>
      </c>
      <c r="E81" t="s">
        <v>8</v>
      </c>
      <c r="F81" t="s">
        <v>16</v>
      </c>
      <c r="G81" t="s">
        <v>17</v>
      </c>
      <c r="J81" s="20" t="s">
        <v>40</v>
      </c>
    </row>
    <row r="82" spans="1:10" x14ac:dyDescent="0.25">
      <c r="A82" s="11">
        <v>1000</v>
      </c>
      <c r="B82" s="37">
        <v>41908</v>
      </c>
      <c r="C82" s="37"/>
      <c r="D82" t="s">
        <v>5</v>
      </c>
      <c r="E82" t="s">
        <v>8</v>
      </c>
      <c r="F82" t="s">
        <v>16</v>
      </c>
      <c r="G82" t="s">
        <v>17</v>
      </c>
      <c r="J82" s="20" t="s">
        <v>253</v>
      </c>
    </row>
    <row r="83" spans="1:10" x14ac:dyDescent="0.25">
      <c r="A83" s="11">
        <v>37.89</v>
      </c>
      <c r="B83" s="37">
        <v>41908</v>
      </c>
      <c r="C83" s="37"/>
      <c r="D83" t="s">
        <v>5</v>
      </c>
      <c r="E83" t="s">
        <v>8</v>
      </c>
      <c r="F83" t="s">
        <v>16</v>
      </c>
      <c r="G83" t="s">
        <v>17</v>
      </c>
      <c r="J83" s="20" t="s">
        <v>15</v>
      </c>
    </row>
    <row r="84" spans="1:10" x14ac:dyDescent="0.25">
      <c r="A84" s="11">
        <v>577.38</v>
      </c>
      <c r="B84" s="38">
        <v>41912</v>
      </c>
      <c r="C84" s="38"/>
      <c r="D84" t="s">
        <v>5</v>
      </c>
      <c r="E84" t="s">
        <v>8</v>
      </c>
      <c r="F84" t="s">
        <v>16</v>
      </c>
      <c r="G84" t="s">
        <v>17</v>
      </c>
      <c r="J84" s="20" t="s">
        <v>254</v>
      </c>
    </row>
    <row r="85" spans="1:10" x14ac:dyDescent="0.25">
      <c r="A85" s="11">
        <v>1887.58</v>
      </c>
      <c r="B85" s="36">
        <v>41929</v>
      </c>
      <c r="C85" s="36"/>
      <c r="D85" t="s">
        <v>5</v>
      </c>
      <c r="E85" t="s">
        <v>8</v>
      </c>
      <c r="F85" t="s">
        <v>16</v>
      </c>
      <c r="G85" t="s">
        <v>17</v>
      </c>
      <c r="H85" s="23"/>
      <c r="I85" s="23"/>
      <c r="J85" s="20" t="s">
        <v>40</v>
      </c>
    </row>
    <row r="86" spans="1:10" x14ac:dyDescent="0.25">
      <c r="A86" s="11">
        <v>43.82</v>
      </c>
      <c r="B86" s="37">
        <v>41940</v>
      </c>
      <c r="C86" s="37"/>
      <c r="D86" t="s">
        <v>5</v>
      </c>
      <c r="E86" t="s">
        <v>8</v>
      </c>
      <c r="F86" t="s">
        <v>16</v>
      </c>
      <c r="G86" t="s">
        <v>17</v>
      </c>
      <c r="H86" s="23"/>
      <c r="I86" s="23"/>
      <c r="J86" s="20" t="s">
        <v>15</v>
      </c>
    </row>
    <row r="87" spans="1:10" x14ac:dyDescent="0.25">
      <c r="A87" s="11">
        <v>1832.74</v>
      </c>
      <c r="B87" s="36">
        <v>41964</v>
      </c>
      <c r="C87" s="15"/>
      <c r="D87" t="s">
        <v>5</v>
      </c>
      <c r="E87" t="s">
        <v>8</v>
      </c>
      <c r="F87" t="s">
        <v>16</v>
      </c>
      <c r="G87" t="s">
        <v>17</v>
      </c>
      <c r="J87" s="15" t="s">
        <v>40</v>
      </c>
    </row>
    <row r="88" spans="1:10" x14ac:dyDescent="0.25">
      <c r="A88" s="11">
        <v>13.15</v>
      </c>
      <c r="B88" s="36">
        <v>41971</v>
      </c>
      <c r="C88" s="15"/>
      <c r="D88" t="s">
        <v>5</v>
      </c>
      <c r="E88" t="s">
        <v>8</v>
      </c>
      <c r="F88" t="s">
        <v>16</v>
      </c>
      <c r="G88" t="s">
        <v>17</v>
      </c>
      <c r="J88" s="15" t="s">
        <v>15</v>
      </c>
    </row>
    <row r="89" spans="1:10" x14ac:dyDescent="0.25">
      <c r="A89" s="11">
        <v>2063.62</v>
      </c>
      <c r="B89" s="37">
        <v>41992</v>
      </c>
      <c r="C89" s="15"/>
      <c r="D89" t="s">
        <v>5</v>
      </c>
      <c r="E89" t="s">
        <v>8</v>
      </c>
      <c r="F89" t="s">
        <v>16</v>
      </c>
      <c r="G89" t="s">
        <v>17</v>
      </c>
      <c r="J89" s="15" t="s">
        <v>40</v>
      </c>
    </row>
    <row r="90" spans="1:10" x14ac:dyDescent="0.25">
      <c r="A90" s="11">
        <v>9.8699999999999992</v>
      </c>
      <c r="B90" s="36">
        <v>42002</v>
      </c>
      <c r="C90" s="15"/>
      <c r="D90" t="s">
        <v>5</v>
      </c>
      <c r="E90" t="s">
        <v>8</v>
      </c>
      <c r="F90" t="s">
        <v>16</v>
      </c>
      <c r="G90" t="s">
        <v>17</v>
      </c>
      <c r="J90" s="15" t="s">
        <v>15</v>
      </c>
    </row>
    <row r="91" spans="1:10" x14ac:dyDescent="0.25">
      <c r="A91" s="11">
        <v>5.1100000000000003</v>
      </c>
      <c r="B91" s="36">
        <v>42003</v>
      </c>
      <c r="C91" s="15"/>
      <c r="D91" t="s">
        <v>5</v>
      </c>
      <c r="E91" t="s">
        <v>8</v>
      </c>
      <c r="F91" t="s">
        <v>16</v>
      </c>
      <c r="G91" t="s">
        <v>17</v>
      </c>
      <c r="J91" s="15" t="s">
        <v>15</v>
      </c>
    </row>
    <row r="92" spans="1:10" x14ac:dyDescent="0.25">
      <c r="A92" s="11">
        <v>1929.2</v>
      </c>
      <c r="B92" s="37">
        <v>42020</v>
      </c>
      <c r="C92" s="14"/>
      <c r="D92" t="s">
        <v>5</v>
      </c>
      <c r="E92" t="s">
        <v>8</v>
      </c>
      <c r="F92" t="s">
        <v>16</v>
      </c>
      <c r="G92" t="s">
        <v>17</v>
      </c>
      <c r="J92" t="s">
        <v>40</v>
      </c>
    </row>
    <row r="93" spans="1:10" x14ac:dyDescent="0.25">
      <c r="A93" s="11">
        <v>11.17</v>
      </c>
      <c r="B93" s="37">
        <v>42032</v>
      </c>
      <c r="C93" s="14"/>
      <c r="D93" t="s">
        <v>5</v>
      </c>
      <c r="E93" t="s">
        <v>8</v>
      </c>
      <c r="F93" t="s">
        <v>16</v>
      </c>
      <c r="G93" t="s">
        <v>17</v>
      </c>
      <c r="J93" t="s">
        <v>15</v>
      </c>
    </row>
    <row r="94" spans="1:10" x14ac:dyDescent="0.25">
      <c r="A94" s="11">
        <v>2006.36</v>
      </c>
      <c r="B94" s="37">
        <v>42055</v>
      </c>
      <c r="C94" s="14"/>
      <c r="D94" t="s">
        <v>5</v>
      </c>
      <c r="E94" t="s">
        <v>8</v>
      </c>
      <c r="F94" t="s">
        <v>16</v>
      </c>
      <c r="G94" t="s">
        <v>17</v>
      </c>
      <c r="J94" t="s">
        <v>40</v>
      </c>
    </row>
    <row r="95" spans="1:10" x14ac:dyDescent="0.25">
      <c r="A95" s="11">
        <v>2012.24</v>
      </c>
      <c r="B95" s="36">
        <v>42083</v>
      </c>
      <c r="C95" s="14"/>
      <c r="D95" t="s">
        <v>5</v>
      </c>
      <c r="E95" t="s">
        <v>8</v>
      </c>
      <c r="F95" t="s">
        <v>16</v>
      </c>
      <c r="G95" t="s">
        <v>17</v>
      </c>
      <c r="J95" t="s">
        <v>40</v>
      </c>
    </row>
    <row r="96" spans="1:10" x14ac:dyDescent="0.25">
      <c r="A96" s="11">
        <v>11.56</v>
      </c>
      <c r="B96" s="36">
        <v>42093</v>
      </c>
      <c r="C96" s="14"/>
      <c r="D96" t="s">
        <v>5</v>
      </c>
      <c r="E96" t="s">
        <v>8</v>
      </c>
      <c r="F96" t="s">
        <v>16</v>
      </c>
      <c r="G96" t="s">
        <v>17</v>
      </c>
      <c r="J96" t="s">
        <v>15</v>
      </c>
    </row>
    <row r="97" spans="1:10" x14ac:dyDescent="0.25">
      <c r="A97" s="11">
        <v>2086.64</v>
      </c>
      <c r="B97" s="36">
        <v>42111</v>
      </c>
      <c r="C97" s="14"/>
      <c r="D97" t="s">
        <v>5</v>
      </c>
      <c r="E97" t="s">
        <v>8</v>
      </c>
      <c r="F97" t="s">
        <v>16</v>
      </c>
      <c r="G97" t="s">
        <v>17</v>
      </c>
      <c r="J97" t="s">
        <v>40</v>
      </c>
    </row>
    <row r="98" spans="1:10" x14ac:dyDescent="0.25">
      <c r="A98" s="32">
        <v>577.38</v>
      </c>
      <c r="B98" s="12">
        <v>41912</v>
      </c>
      <c r="C98" s="12"/>
      <c r="D98" s="2" t="s">
        <v>5</v>
      </c>
      <c r="E98" s="2" t="s">
        <v>8</v>
      </c>
      <c r="F98" s="2" t="s">
        <v>16</v>
      </c>
      <c r="G98" s="3" t="s">
        <v>256</v>
      </c>
      <c r="J98" s="3" t="s">
        <v>269</v>
      </c>
    </row>
    <row r="99" spans="1:10" x14ac:dyDescent="0.25">
      <c r="A99" s="27">
        <v>36</v>
      </c>
      <c r="B99" s="28">
        <v>41858</v>
      </c>
      <c r="C99" s="28"/>
      <c r="D99" s="2" t="s">
        <v>5</v>
      </c>
      <c r="E99" s="2" t="s">
        <v>8</v>
      </c>
      <c r="F99" s="2" t="s">
        <v>16</v>
      </c>
      <c r="G99" s="2" t="s">
        <v>83</v>
      </c>
      <c r="H99" s="23"/>
      <c r="I99" s="23"/>
      <c r="J99" s="29" t="s">
        <v>230</v>
      </c>
    </row>
    <row r="100" spans="1:10" x14ac:dyDescent="0.25">
      <c r="A100" s="27">
        <v>18</v>
      </c>
      <c r="B100" s="28">
        <v>41859</v>
      </c>
      <c r="C100" s="28"/>
      <c r="D100" s="2" t="s">
        <v>5</v>
      </c>
      <c r="E100" s="2" t="s">
        <v>8</v>
      </c>
      <c r="F100" s="2" t="s">
        <v>16</v>
      </c>
      <c r="G100" s="2" t="s">
        <v>83</v>
      </c>
      <c r="H100" s="23"/>
      <c r="I100" s="23"/>
      <c r="J100" s="29" t="s">
        <v>231</v>
      </c>
    </row>
    <row r="101" spans="1:10" x14ac:dyDescent="0.25">
      <c r="A101" s="27">
        <v>18</v>
      </c>
      <c r="B101" s="28">
        <v>41862</v>
      </c>
      <c r="C101" s="28"/>
      <c r="D101" s="2" t="s">
        <v>5</v>
      </c>
      <c r="E101" s="2" t="s">
        <v>8</v>
      </c>
      <c r="F101" s="2" t="s">
        <v>16</v>
      </c>
      <c r="G101" s="2" t="s">
        <v>83</v>
      </c>
      <c r="H101" s="23"/>
      <c r="I101" s="23"/>
      <c r="J101" s="29" t="s">
        <v>232</v>
      </c>
    </row>
    <row r="102" spans="1:10" x14ac:dyDescent="0.25">
      <c r="A102" s="27">
        <v>18</v>
      </c>
      <c r="B102" s="28">
        <v>41864</v>
      </c>
      <c r="C102" s="28"/>
      <c r="D102" s="2" t="s">
        <v>5</v>
      </c>
      <c r="E102" s="2" t="s">
        <v>8</v>
      </c>
      <c r="F102" s="2" t="s">
        <v>16</v>
      </c>
      <c r="G102" s="2" t="s">
        <v>83</v>
      </c>
      <c r="H102" s="23"/>
      <c r="I102" s="23"/>
      <c r="J102" s="29" t="s">
        <v>233</v>
      </c>
    </row>
    <row r="103" spans="1:10" x14ac:dyDescent="0.25">
      <c r="A103" s="27">
        <v>18</v>
      </c>
      <c r="B103" s="28">
        <v>41864</v>
      </c>
      <c r="C103" s="28"/>
      <c r="D103" s="2" t="s">
        <v>5</v>
      </c>
      <c r="E103" s="2" t="s">
        <v>8</v>
      </c>
      <c r="F103" s="2" t="s">
        <v>16</v>
      </c>
      <c r="G103" s="2" t="s">
        <v>83</v>
      </c>
      <c r="H103" s="23"/>
      <c r="I103" s="23"/>
      <c r="J103" s="29" t="s">
        <v>234</v>
      </c>
    </row>
    <row r="104" spans="1:10" x14ac:dyDescent="0.25">
      <c r="A104" s="27">
        <v>-0.82</v>
      </c>
      <c r="B104" s="28">
        <v>41864</v>
      </c>
      <c r="C104" s="28"/>
      <c r="D104" s="2" t="s">
        <v>5</v>
      </c>
      <c r="E104" s="2" t="s">
        <v>8</v>
      </c>
      <c r="F104" s="2" t="s">
        <v>16</v>
      </c>
      <c r="G104" s="2" t="s">
        <v>83</v>
      </c>
      <c r="H104" s="23"/>
      <c r="I104" s="23"/>
      <c r="J104" s="29" t="s">
        <v>234</v>
      </c>
    </row>
    <row r="105" spans="1:10" x14ac:dyDescent="0.25">
      <c r="A105" s="27">
        <v>18</v>
      </c>
      <c r="B105" s="28">
        <v>41864</v>
      </c>
      <c r="C105" s="28"/>
      <c r="D105" s="2" t="s">
        <v>5</v>
      </c>
      <c r="E105" s="2" t="s">
        <v>8</v>
      </c>
      <c r="F105" s="2" t="s">
        <v>16</v>
      </c>
      <c r="G105" s="2" t="s">
        <v>83</v>
      </c>
      <c r="H105" s="23"/>
      <c r="I105" s="23"/>
      <c r="J105" s="29" t="s">
        <v>235</v>
      </c>
    </row>
    <row r="106" spans="1:10" x14ac:dyDescent="0.25">
      <c r="A106" s="27">
        <v>-0.82</v>
      </c>
      <c r="B106" s="28">
        <v>41864</v>
      </c>
      <c r="C106" s="28"/>
      <c r="D106" s="2" t="s">
        <v>5</v>
      </c>
      <c r="E106" s="2" t="s">
        <v>8</v>
      </c>
      <c r="F106" s="2" t="s">
        <v>16</v>
      </c>
      <c r="G106" s="2" t="s">
        <v>83</v>
      </c>
      <c r="H106" s="23"/>
      <c r="I106" s="23"/>
      <c r="J106" s="29" t="s">
        <v>235</v>
      </c>
    </row>
    <row r="107" spans="1:10" x14ac:dyDescent="0.25">
      <c r="A107" s="27">
        <v>0.52</v>
      </c>
      <c r="B107" s="28">
        <v>41864</v>
      </c>
      <c r="C107" s="28"/>
      <c r="D107" s="2" t="s">
        <v>5</v>
      </c>
      <c r="E107" s="2" t="s">
        <v>8</v>
      </c>
      <c r="F107" s="2" t="s">
        <v>16</v>
      </c>
      <c r="G107" s="2" t="s">
        <v>83</v>
      </c>
      <c r="H107" s="23"/>
      <c r="I107" s="23"/>
      <c r="J107" s="29" t="s">
        <v>237</v>
      </c>
    </row>
    <row r="108" spans="1:10" x14ac:dyDescent="0.25">
      <c r="A108" s="15">
        <v>2400</v>
      </c>
      <c r="B108" s="16">
        <v>41769</v>
      </c>
      <c r="C108" s="16"/>
      <c r="D108" t="s">
        <v>5</v>
      </c>
      <c r="E108" t="s">
        <v>8</v>
      </c>
      <c r="F108" t="s">
        <v>16</v>
      </c>
      <c r="G108" s="2" t="s">
        <v>45</v>
      </c>
      <c r="J108" s="20" t="s">
        <v>80</v>
      </c>
    </row>
    <row r="109" spans="1:10" x14ac:dyDescent="0.25">
      <c r="A109" s="2">
        <v>8</v>
      </c>
      <c r="B109" s="12">
        <v>41811</v>
      </c>
      <c r="C109" s="12"/>
      <c r="D109" s="2" t="s">
        <v>5</v>
      </c>
      <c r="E109" s="2" t="s">
        <v>8</v>
      </c>
      <c r="F109" s="2" t="s">
        <v>16</v>
      </c>
      <c r="G109" s="3" t="s">
        <v>45</v>
      </c>
      <c r="J109" s="3" t="s">
        <v>105</v>
      </c>
    </row>
    <row r="110" spans="1:10" x14ac:dyDescent="0.25">
      <c r="A110" s="15">
        <v>577.38</v>
      </c>
      <c r="B110" s="16">
        <v>41908</v>
      </c>
      <c r="C110" s="16"/>
      <c r="D110" s="2" t="s">
        <v>5</v>
      </c>
      <c r="E110" s="2" t="s">
        <v>8</v>
      </c>
      <c r="F110" s="2" t="s">
        <v>16</v>
      </c>
      <c r="G110" s="2" t="s">
        <v>45</v>
      </c>
      <c r="J110" s="20" t="s">
        <v>252</v>
      </c>
    </row>
    <row r="111" spans="1:10" x14ac:dyDescent="0.25">
      <c r="A111" s="2">
        <v>0.01</v>
      </c>
      <c r="B111" s="14">
        <v>41820</v>
      </c>
      <c r="C111" s="14"/>
      <c r="D111" t="s">
        <v>5</v>
      </c>
      <c r="E111" t="s">
        <v>270</v>
      </c>
      <c r="F111" t="s">
        <v>16</v>
      </c>
      <c r="G111" s="1" t="s">
        <v>271</v>
      </c>
      <c r="H111" t="s">
        <v>272</v>
      </c>
      <c r="J111" t="s">
        <v>275</v>
      </c>
    </row>
    <row r="112" spans="1:10" x14ac:dyDescent="0.25">
      <c r="A112" s="2">
        <v>0.01</v>
      </c>
      <c r="B112" s="14">
        <v>41912</v>
      </c>
      <c r="C112" s="14"/>
      <c r="D112" t="s">
        <v>5</v>
      </c>
      <c r="E112" t="s">
        <v>270</v>
      </c>
      <c r="F112" t="s">
        <v>16</v>
      </c>
      <c r="G112" s="1" t="s">
        <v>271</v>
      </c>
      <c r="H112" t="s">
        <v>272</v>
      </c>
      <c r="J112" t="s">
        <v>275</v>
      </c>
    </row>
    <row r="113" spans="1:10" x14ac:dyDescent="0.25">
      <c r="A113" s="2">
        <v>0.01</v>
      </c>
      <c r="B113" s="22">
        <v>42004</v>
      </c>
      <c r="C113" s="14"/>
      <c r="D113" t="s">
        <v>5</v>
      </c>
      <c r="E113" t="s">
        <v>270</v>
      </c>
      <c r="F113" t="s">
        <v>16</v>
      </c>
      <c r="G113" s="1" t="s">
        <v>271</v>
      </c>
      <c r="H113" t="s">
        <v>272</v>
      </c>
      <c r="J113" t="s">
        <v>275</v>
      </c>
    </row>
    <row r="114" spans="1:10" x14ac:dyDescent="0.25">
      <c r="A114" s="2">
        <v>0.01</v>
      </c>
      <c r="B114" s="12">
        <v>42094</v>
      </c>
      <c r="C114" s="14"/>
      <c r="D114" t="s">
        <v>5</v>
      </c>
      <c r="E114" t="s">
        <v>270</v>
      </c>
      <c r="F114" t="s">
        <v>16</v>
      </c>
      <c r="G114" s="1" t="s">
        <v>271</v>
      </c>
      <c r="H114" t="s">
        <v>272</v>
      </c>
      <c r="J114" t="s">
        <v>275</v>
      </c>
    </row>
    <row r="115" spans="1:10" x14ac:dyDescent="0.25">
      <c r="A115" s="11">
        <v>4017.4</v>
      </c>
      <c r="B115" s="12">
        <v>41855</v>
      </c>
      <c r="C115" s="12"/>
      <c r="D115" t="s">
        <v>5</v>
      </c>
      <c r="E115" t="s">
        <v>93</v>
      </c>
      <c r="F115" t="s">
        <v>16</v>
      </c>
      <c r="G115" t="s">
        <v>17</v>
      </c>
      <c r="H115" s="27"/>
      <c r="I115" s="27"/>
      <c r="J115" s="29" t="s">
        <v>186</v>
      </c>
    </row>
    <row r="116" spans="1:10" x14ac:dyDescent="0.25">
      <c r="A116" s="2">
        <v>1269.54</v>
      </c>
      <c r="B116" s="12">
        <v>41810</v>
      </c>
      <c r="C116" s="12"/>
      <c r="D116" s="2" t="s">
        <v>5</v>
      </c>
      <c r="E116" s="2" t="s">
        <v>93</v>
      </c>
      <c r="F116" s="2" t="s">
        <v>16</v>
      </c>
      <c r="G116" s="3" t="s">
        <v>45</v>
      </c>
      <c r="J116" s="3" t="s">
        <v>100</v>
      </c>
    </row>
    <row r="117" spans="1:10" x14ac:dyDescent="0.25">
      <c r="A117" s="2">
        <v>2747.86</v>
      </c>
      <c r="B117" s="12">
        <v>41821</v>
      </c>
      <c r="C117" s="12"/>
      <c r="D117" s="2" t="s">
        <v>5</v>
      </c>
      <c r="E117" s="2" t="s">
        <v>93</v>
      </c>
      <c r="F117" s="2" t="s">
        <v>16</v>
      </c>
      <c r="G117" s="3" t="s">
        <v>45</v>
      </c>
      <c r="H117" s="27"/>
      <c r="I117" s="27"/>
      <c r="J117" s="3" t="s">
        <v>136</v>
      </c>
    </row>
    <row r="118" spans="1:10" x14ac:dyDescent="0.25">
      <c r="A118" s="45">
        <v>267</v>
      </c>
      <c r="B118" s="28">
        <v>41827</v>
      </c>
      <c r="C118" s="28"/>
      <c r="D118" s="27" t="s">
        <v>5</v>
      </c>
      <c r="E118" s="27" t="s">
        <v>30</v>
      </c>
      <c r="F118" s="2" t="s">
        <v>6</v>
      </c>
      <c r="G118" s="27" t="s">
        <v>144</v>
      </c>
      <c r="H118" s="27"/>
      <c r="I118" s="27"/>
      <c r="J118" s="27" t="s">
        <v>158</v>
      </c>
    </row>
    <row r="119" spans="1:10" x14ac:dyDescent="0.25">
      <c r="A119" s="45">
        <v>109</v>
      </c>
      <c r="B119" s="28">
        <v>41878</v>
      </c>
      <c r="C119" s="28"/>
      <c r="D119" s="2" t="s">
        <v>5</v>
      </c>
      <c r="E119" s="2" t="s">
        <v>30</v>
      </c>
      <c r="F119" s="2" t="s">
        <v>6</v>
      </c>
      <c r="G119" s="2" t="s">
        <v>144</v>
      </c>
      <c r="H119" s="23"/>
      <c r="I119" s="23"/>
      <c r="J119" s="29" t="s">
        <v>240</v>
      </c>
    </row>
    <row r="120" spans="1:10" x14ac:dyDescent="0.25">
      <c r="A120" s="45">
        <v>109</v>
      </c>
      <c r="B120" s="16">
        <v>41895</v>
      </c>
      <c r="C120" s="16"/>
      <c r="D120" s="2" t="s">
        <v>5</v>
      </c>
      <c r="E120" s="2" t="s">
        <v>30</v>
      </c>
      <c r="F120" s="2" t="s">
        <v>6</v>
      </c>
      <c r="G120" s="2" t="s">
        <v>144</v>
      </c>
      <c r="J120" s="29" t="s">
        <v>249</v>
      </c>
    </row>
    <row r="121" spans="1:10" x14ac:dyDescent="0.25">
      <c r="A121" s="45">
        <v>89</v>
      </c>
      <c r="B121" s="16">
        <v>41903</v>
      </c>
      <c r="C121" s="16"/>
      <c r="D121" s="2" t="s">
        <v>5</v>
      </c>
      <c r="E121" s="2" t="s">
        <v>30</v>
      </c>
      <c r="F121" s="2" t="s">
        <v>6</v>
      </c>
      <c r="G121" s="2" t="s">
        <v>144</v>
      </c>
      <c r="J121" s="20" t="s">
        <v>251</v>
      </c>
    </row>
    <row r="122" spans="1:10" x14ac:dyDescent="0.25">
      <c r="A122" s="45">
        <v>218</v>
      </c>
      <c r="B122" s="16">
        <v>41924</v>
      </c>
      <c r="C122" s="15"/>
      <c r="D122" s="27" t="s">
        <v>5</v>
      </c>
      <c r="E122" s="27" t="s">
        <v>30</v>
      </c>
      <c r="F122" s="2" t="s">
        <v>6</v>
      </c>
      <c r="G122" s="27" t="s">
        <v>144</v>
      </c>
      <c r="H122" s="15"/>
      <c r="I122" s="15"/>
      <c r="J122" s="15" t="s">
        <v>281</v>
      </c>
    </row>
    <row r="123" spans="1:10" x14ac:dyDescent="0.25">
      <c r="A123" s="45">
        <v>109</v>
      </c>
      <c r="B123" s="16">
        <v>41926</v>
      </c>
      <c r="C123" s="15"/>
      <c r="D123" s="27" t="s">
        <v>5</v>
      </c>
      <c r="E123" s="27" t="s">
        <v>30</v>
      </c>
      <c r="F123" s="2" t="s">
        <v>6</v>
      </c>
      <c r="G123" s="27" t="s">
        <v>144</v>
      </c>
      <c r="H123" s="15"/>
      <c r="I123" s="15"/>
      <c r="J123" s="15" t="s">
        <v>284</v>
      </c>
    </row>
    <row r="124" spans="1:10" x14ac:dyDescent="0.25">
      <c r="A124" s="45">
        <v>9</v>
      </c>
      <c r="B124" s="16">
        <v>41926</v>
      </c>
      <c r="C124" s="15"/>
      <c r="D124" s="27" t="s">
        <v>5</v>
      </c>
      <c r="E124" s="27" t="s">
        <v>30</v>
      </c>
      <c r="F124" s="2" t="s">
        <v>6</v>
      </c>
      <c r="G124" s="27" t="s">
        <v>144</v>
      </c>
      <c r="H124" s="15"/>
      <c r="I124" s="15"/>
      <c r="J124" s="15" t="s">
        <v>284</v>
      </c>
    </row>
    <row r="125" spans="1:10" x14ac:dyDescent="0.25">
      <c r="A125" s="45">
        <v>10</v>
      </c>
      <c r="B125" s="16">
        <v>41926</v>
      </c>
      <c r="C125" s="15"/>
      <c r="D125" s="27" t="s">
        <v>5</v>
      </c>
      <c r="E125" s="27" t="s">
        <v>30</v>
      </c>
      <c r="F125" s="2" t="s">
        <v>6</v>
      </c>
      <c r="G125" s="27" t="s">
        <v>144</v>
      </c>
      <c r="H125" s="15"/>
      <c r="I125" s="15"/>
      <c r="J125" s="15" t="s">
        <v>284</v>
      </c>
    </row>
    <row r="126" spans="1:10" x14ac:dyDescent="0.25">
      <c r="A126" s="47">
        <v>54</v>
      </c>
      <c r="B126" s="44">
        <v>42048</v>
      </c>
      <c r="C126" s="14"/>
      <c r="D126" s="2" t="s">
        <v>5</v>
      </c>
      <c r="E126" s="2" t="s">
        <v>30</v>
      </c>
      <c r="F126" s="2" t="s">
        <v>6</v>
      </c>
      <c r="G126" s="3"/>
      <c r="H126" s="2"/>
      <c r="J126" t="s">
        <v>752</v>
      </c>
    </row>
    <row r="127" spans="1:10" x14ac:dyDescent="0.25">
      <c r="A127" s="47">
        <v>20</v>
      </c>
      <c r="B127" s="44">
        <v>42050</v>
      </c>
      <c r="C127" s="14"/>
      <c r="D127" s="2" t="s">
        <v>5</v>
      </c>
      <c r="E127" s="2" t="s">
        <v>30</v>
      </c>
      <c r="F127" s="2" t="s">
        <v>6</v>
      </c>
      <c r="G127" s="2"/>
      <c r="H127" s="2"/>
      <c r="J127" t="s">
        <v>644</v>
      </c>
    </row>
    <row r="128" spans="1:10" x14ac:dyDescent="0.25">
      <c r="A128" s="47">
        <v>84</v>
      </c>
      <c r="B128" s="44">
        <v>42052</v>
      </c>
      <c r="C128" s="14"/>
      <c r="D128" s="2" t="s">
        <v>5</v>
      </c>
      <c r="E128" s="2" t="s">
        <v>30</v>
      </c>
      <c r="F128" s="2" t="s">
        <v>6</v>
      </c>
      <c r="G128" s="2"/>
      <c r="H128" s="2"/>
      <c r="J128" t="s">
        <v>646</v>
      </c>
    </row>
    <row r="129" spans="1:10" x14ac:dyDescent="0.25">
      <c r="A129" s="48">
        <v>83</v>
      </c>
      <c r="B129" s="44">
        <v>42054</v>
      </c>
      <c r="C129" s="14"/>
      <c r="D129" s="2" t="s">
        <v>5</v>
      </c>
      <c r="E129" s="2" t="s">
        <v>30</v>
      </c>
      <c r="F129" s="2" t="s">
        <v>6</v>
      </c>
      <c r="G129" s="2"/>
      <c r="H129" s="2"/>
      <c r="J129" t="s">
        <v>641</v>
      </c>
    </row>
    <row r="130" spans="1:10" x14ac:dyDescent="0.25">
      <c r="A130" s="48">
        <v>12</v>
      </c>
      <c r="B130" s="44">
        <v>42054</v>
      </c>
      <c r="C130" s="14"/>
      <c r="D130" s="2" t="s">
        <v>5</v>
      </c>
      <c r="E130" s="2" t="s">
        <v>30</v>
      </c>
      <c r="F130" s="2" t="s">
        <v>6</v>
      </c>
      <c r="G130" s="3"/>
      <c r="H130" s="2"/>
      <c r="J130" t="s">
        <v>642</v>
      </c>
    </row>
    <row r="131" spans="1:10" x14ac:dyDescent="0.25">
      <c r="A131" s="47">
        <v>129</v>
      </c>
      <c r="B131" s="44">
        <v>42056</v>
      </c>
      <c r="C131" s="14"/>
      <c r="D131" s="2" t="s">
        <v>5</v>
      </c>
      <c r="E131" s="2" t="s">
        <v>30</v>
      </c>
      <c r="F131" s="2" t="s">
        <v>6</v>
      </c>
      <c r="G131" s="3"/>
      <c r="H131" s="2"/>
      <c r="J131" t="s">
        <v>861</v>
      </c>
    </row>
    <row r="132" spans="1:10" x14ac:dyDescent="0.25">
      <c r="A132" s="47">
        <v>12</v>
      </c>
      <c r="B132" s="44">
        <v>42057</v>
      </c>
      <c r="C132" s="14"/>
      <c r="D132" s="2" t="s">
        <v>5</v>
      </c>
      <c r="E132" s="2" t="s">
        <v>30</v>
      </c>
      <c r="F132" s="2" t="s">
        <v>6</v>
      </c>
      <c r="G132" s="3"/>
      <c r="H132" s="2"/>
      <c r="J132" t="s">
        <v>862</v>
      </c>
    </row>
    <row r="133" spans="1:10" x14ac:dyDescent="0.25">
      <c r="A133" s="47">
        <v>-12</v>
      </c>
      <c r="B133" s="44">
        <v>42057</v>
      </c>
      <c r="C133" s="14"/>
      <c r="D133" s="2" t="s">
        <v>5</v>
      </c>
      <c r="E133" s="2" t="s">
        <v>30</v>
      </c>
      <c r="F133" s="2" t="s">
        <v>6</v>
      </c>
      <c r="G133" s="3"/>
      <c r="H133" s="2"/>
      <c r="J133" t="s">
        <v>864</v>
      </c>
    </row>
    <row r="134" spans="1:10" x14ac:dyDescent="0.25">
      <c r="A134" s="47">
        <v>129</v>
      </c>
      <c r="B134" s="44">
        <v>42057</v>
      </c>
      <c r="C134" s="14"/>
      <c r="D134" s="2" t="s">
        <v>5</v>
      </c>
      <c r="E134" s="2" t="s">
        <v>30</v>
      </c>
      <c r="F134" s="2" t="s">
        <v>6</v>
      </c>
      <c r="G134" s="3"/>
      <c r="H134" s="2"/>
      <c r="J134" t="s">
        <v>865</v>
      </c>
    </row>
    <row r="135" spans="1:10" x14ac:dyDescent="0.25">
      <c r="A135" s="47">
        <v>296</v>
      </c>
      <c r="B135" s="44">
        <v>42059</v>
      </c>
      <c r="C135" s="14"/>
      <c r="D135" s="2" t="s">
        <v>5</v>
      </c>
      <c r="E135" s="2" t="s">
        <v>30</v>
      </c>
      <c r="F135" s="2" t="s">
        <v>6</v>
      </c>
      <c r="G135" s="3"/>
      <c r="H135" s="2"/>
      <c r="J135" t="s">
        <v>863</v>
      </c>
    </row>
    <row r="136" spans="1:10" x14ac:dyDescent="0.25">
      <c r="A136" s="47">
        <v>-40</v>
      </c>
      <c r="B136" s="44">
        <v>42059</v>
      </c>
      <c r="C136" s="14"/>
      <c r="D136" s="2" t="s">
        <v>5</v>
      </c>
      <c r="E136" s="2" t="s">
        <v>30</v>
      </c>
      <c r="F136" s="2" t="s">
        <v>6</v>
      </c>
      <c r="G136" s="3"/>
      <c r="H136" s="2"/>
      <c r="J136" t="s">
        <v>870</v>
      </c>
    </row>
    <row r="137" spans="1:10" x14ac:dyDescent="0.25">
      <c r="A137" s="47">
        <v>40</v>
      </c>
      <c r="B137" s="44">
        <v>42059</v>
      </c>
      <c r="C137" s="14"/>
      <c r="D137" s="2" t="s">
        <v>5</v>
      </c>
      <c r="E137" s="2" t="s">
        <v>30</v>
      </c>
      <c r="F137" s="2" t="s">
        <v>6</v>
      </c>
      <c r="G137" s="3"/>
      <c r="H137" s="2"/>
      <c r="J137" t="s">
        <v>870</v>
      </c>
    </row>
    <row r="138" spans="1:10" x14ac:dyDescent="0.25">
      <c r="A138" s="47">
        <v>122</v>
      </c>
      <c r="B138" s="44">
        <v>42059</v>
      </c>
      <c r="C138" s="14"/>
      <c r="D138" s="2" t="s">
        <v>5</v>
      </c>
      <c r="E138" s="2" t="s">
        <v>30</v>
      </c>
      <c r="F138" s="2" t="s">
        <v>6</v>
      </c>
      <c r="G138" s="3"/>
      <c r="H138" s="2"/>
      <c r="J138" t="s">
        <v>872</v>
      </c>
    </row>
    <row r="139" spans="1:10" x14ac:dyDescent="0.25">
      <c r="A139" s="47">
        <v>183</v>
      </c>
      <c r="B139" s="44">
        <v>42059</v>
      </c>
      <c r="C139" s="14"/>
      <c r="D139" s="2" t="s">
        <v>5</v>
      </c>
      <c r="E139" s="2" t="s">
        <v>30</v>
      </c>
      <c r="F139" s="2" t="s">
        <v>6</v>
      </c>
      <c r="G139" s="3"/>
      <c r="H139" s="2"/>
      <c r="J139" t="s">
        <v>873</v>
      </c>
    </row>
    <row r="140" spans="1:10" x14ac:dyDescent="0.25">
      <c r="A140" s="43">
        <v>283.56</v>
      </c>
      <c r="B140" s="44">
        <v>42067</v>
      </c>
      <c r="C140" s="14"/>
      <c r="D140" s="2" t="s">
        <v>5</v>
      </c>
      <c r="E140" s="2" t="s">
        <v>30</v>
      </c>
      <c r="F140" s="2" t="s">
        <v>6</v>
      </c>
      <c r="G140" s="2"/>
      <c r="J140" t="s">
        <v>897</v>
      </c>
    </row>
    <row r="141" spans="1:10" x14ac:dyDescent="0.25">
      <c r="A141" s="43">
        <v>-283.56</v>
      </c>
      <c r="B141" s="44">
        <v>42067</v>
      </c>
      <c r="C141" s="14"/>
      <c r="D141" s="2" t="s">
        <v>5</v>
      </c>
      <c r="E141" s="2" t="s">
        <v>30</v>
      </c>
      <c r="F141" s="2" t="s">
        <v>6</v>
      </c>
      <c r="G141" s="2"/>
      <c r="J141" t="s">
        <v>900</v>
      </c>
    </row>
    <row r="142" spans="1:10" x14ac:dyDescent="0.25">
      <c r="A142" s="43">
        <v>89</v>
      </c>
      <c r="B142" s="44">
        <v>42090</v>
      </c>
      <c r="C142" s="14"/>
      <c r="D142" s="2" t="s">
        <v>5</v>
      </c>
      <c r="E142" s="2" t="s">
        <v>30</v>
      </c>
      <c r="F142" s="2" t="s">
        <v>6</v>
      </c>
      <c r="G142" s="2"/>
      <c r="J142" t="s">
        <v>910</v>
      </c>
    </row>
    <row r="143" spans="1:10" x14ac:dyDescent="0.25">
      <c r="A143" s="27">
        <v>89</v>
      </c>
      <c r="B143" s="28">
        <v>41797</v>
      </c>
      <c r="C143" s="28"/>
      <c r="D143" t="s">
        <v>5</v>
      </c>
      <c r="E143" t="s">
        <v>30</v>
      </c>
      <c r="F143" t="s">
        <v>16</v>
      </c>
      <c r="G143" t="s">
        <v>95</v>
      </c>
      <c r="H143" t="s">
        <v>114</v>
      </c>
      <c r="J143" s="27" t="s">
        <v>112</v>
      </c>
    </row>
    <row r="144" spans="1:10" x14ac:dyDescent="0.25">
      <c r="A144" s="27">
        <v>89</v>
      </c>
      <c r="B144" s="28">
        <v>41797</v>
      </c>
      <c r="C144" s="28"/>
      <c r="D144" t="s">
        <v>5</v>
      </c>
      <c r="E144" t="s">
        <v>30</v>
      </c>
      <c r="F144" t="s">
        <v>16</v>
      </c>
      <c r="G144" t="s">
        <v>95</v>
      </c>
      <c r="H144" t="s">
        <v>114</v>
      </c>
      <c r="J144" s="27" t="s">
        <v>113</v>
      </c>
    </row>
    <row r="145" spans="1:10" x14ac:dyDescent="0.25">
      <c r="A145" s="27">
        <v>178</v>
      </c>
      <c r="B145" s="28">
        <v>41840</v>
      </c>
      <c r="C145" s="28"/>
      <c r="D145" s="2" t="s">
        <v>5</v>
      </c>
      <c r="E145" s="2" t="s">
        <v>30</v>
      </c>
      <c r="F145" s="2" t="s">
        <v>16</v>
      </c>
      <c r="G145" s="2" t="s">
        <v>95</v>
      </c>
      <c r="H145" s="2" t="s">
        <v>147</v>
      </c>
      <c r="I145" s="2"/>
      <c r="J145" s="29" t="s">
        <v>180</v>
      </c>
    </row>
    <row r="146" spans="1:10" x14ac:dyDescent="0.25">
      <c r="A146" s="43">
        <v>685</v>
      </c>
      <c r="B146" s="44">
        <v>42047</v>
      </c>
      <c r="C146" s="14"/>
      <c r="D146" s="2" t="s">
        <v>5</v>
      </c>
      <c r="E146" s="2" t="s">
        <v>30</v>
      </c>
      <c r="F146" s="2" t="s">
        <v>16</v>
      </c>
      <c r="G146" s="2" t="s">
        <v>95</v>
      </c>
      <c r="H146" s="2" t="s">
        <v>147</v>
      </c>
      <c r="J146" t="s">
        <v>631</v>
      </c>
    </row>
    <row r="147" spans="1:10" x14ac:dyDescent="0.25">
      <c r="A147" s="2">
        <v>742.17</v>
      </c>
      <c r="B147" s="25">
        <v>41802</v>
      </c>
      <c r="C147" s="25"/>
      <c r="D147" t="s">
        <v>5</v>
      </c>
      <c r="E147" t="s">
        <v>30</v>
      </c>
      <c r="F147" t="s">
        <v>16</v>
      </c>
      <c r="G147" t="s">
        <v>28</v>
      </c>
      <c r="J147" t="s">
        <v>110</v>
      </c>
    </row>
    <row r="148" spans="1:10" x14ac:dyDescent="0.25">
      <c r="A148" s="2">
        <v>89</v>
      </c>
      <c r="B148" s="14">
        <v>41811</v>
      </c>
      <c r="C148" s="14"/>
      <c r="D148" t="s">
        <v>5</v>
      </c>
      <c r="E148" t="s">
        <v>30</v>
      </c>
      <c r="F148" t="s">
        <v>16</v>
      </c>
      <c r="G148" t="s">
        <v>28</v>
      </c>
      <c r="J148" t="s">
        <v>111</v>
      </c>
    </row>
    <row r="149" spans="1:10" x14ac:dyDescent="0.25">
      <c r="A149" s="2">
        <v>267</v>
      </c>
      <c r="B149" s="30">
        <v>41830</v>
      </c>
      <c r="C149" s="30"/>
      <c r="D149" t="s">
        <v>5</v>
      </c>
      <c r="E149" t="s">
        <v>30</v>
      </c>
      <c r="F149" t="s">
        <v>16</v>
      </c>
      <c r="G149" t="s">
        <v>28</v>
      </c>
      <c r="H149" s="27"/>
      <c r="I149" s="27"/>
      <c r="J149" s="29" t="s">
        <v>138</v>
      </c>
    </row>
    <row r="150" spans="1:10" x14ac:dyDescent="0.25">
      <c r="A150" s="2">
        <v>952.77</v>
      </c>
      <c r="B150" s="30">
        <v>41836</v>
      </c>
      <c r="C150" s="30"/>
      <c r="D150" t="s">
        <v>5</v>
      </c>
      <c r="E150" t="s">
        <v>30</v>
      </c>
      <c r="F150" t="s">
        <v>16</v>
      </c>
      <c r="G150" t="s">
        <v>28</v>
      </c>
      <c r="H150" s="27"/>
      <c r="I150" s="27"/>
      <c r="J150" s="29" t="s">
        <v>110</v>
      </c>
    </row>
    <row r="151" spans="1:10" x14ac:dyDescent="0.25">
      <c r="A151" s="2">
        <v>172.24</v>
      </c>
      <c r="B151" s="14">
        <v>41840</v>
      </c>
      <c r="C151" s="14"/>
      <c r="D151" t="s">
        <v>5</v>
      </c>
      <c r="E151" t="s">
        <v>30</v>
      </c>
      <c r="F151" t="s">
        <v>16</v>
      </c>
      <c r="G151" t="s">
        <v>28</v>
      </c>
      <c r="H151" s="27"/>
      <c r="I151" s="27"/>
      <c r="J151" s="29" t="s">
        <v>110</v>
      </c>
    </row>
    <row r="152" spans="1:10" x14ac:dyDescent="0.25">
      <c r="A152" s="2">
        <v>1508</v>
      </c>
      <c r="B152" s="14">
        <v>41843</v>
      </c>
      <c r="C152" s="14"/>
      <c r="D152" t="s">
        <v>5</v>
      </c>
      <c r="E152" t="s">
        <v>30</v>
      </c>
      <c r="F152" t="s">
        <v>16</v>
      </c>
      <c r="G152" t="s">
        <v>28</v>
      </c>
      <c r="H152" s="27"/>
      <c r="I152" s="27"/>
      <c r="J152" s="29" t="s">
        <v>139</v>
      </c>
    </row>
    <row r="153" spans="1:10" x14ac:dyDescent="0.25">
      <c r="A153" s="2">
        <f>895.04-0.04+89</f>
        <v>984</v>
      </c>
      <c r="B153" s="14">
        <v>41843</v>
      </c>
      <c r="C153" s="14"/>
      <c r="D153" t="s">
        <v>5</v>
      </c>
      <c r="E153" t="s">
        <v>30</v>
      </c>
      <c r="F153" t="s">
        <v>16</v>
      </c>
      <c r="G153" t="s">
        <v>28</v>
      </c>
      <c r="H153" s="27"/>
      <c r="I153" s="27"/>
      <c r="J153" s="29" t="s">
        <v>140</v>
      </c>
    </row>
    <row r="154" spans="1:10" x14ac:dyDescent="0.25">
      <c r="A154" s="2">
        <f>0.04-89</f>
        <v>-88.96</v>
      </c>
      <c r="B154" s="14">
        <v>41843</v>
      </c>
      <c r="C154" s="14"/>
      <c r="D154" t="s">
        <v>5</v>
      </c>
      <c r="E154" t="s">
        <v>30</v>
      </c>
      <c r="F154" t="s">
        <v>16</v>
      </c>
      <c r="G154" t="s">
        <v>28</v>
      </c>
      <c r="H154" s="27"/>
      <c r="I154" s="27"/>
      <c r="J154" s="29" t="s">
        <v>141</v>
      </c>
    </row>
    <row r="155" spans="1:10" x14ac:dyDescent="0.25">
      <c r="A155" s="2">
        <v>178</v>
      </c>
      <c r="B155" s="14">
        <v>41843</v>
      </c>
      <c r="C155" s="14"/>
      <c r="D155" t="s">
        <v>5</v>
      </c>
      <c r="E155" t="s">
        <v>30</v>
      </c>
      <c r="F155" t="s">
        <v>16</v>
      </c>
      <c r="G155" t="s">
        <v>28</v>
      </c>
      <c r="J155" s="29" t="s">
        <v>142</v>
      </c>
    </row>
    <row r="156" spans="1:10" x14ac:dyDescent="0.25">
      <c r="A156" s="2">
        <v>187</v>
      </c>
      <c r="B156" s="14">
        <v>41858</v>
      </c>
      <c r="C156" s="14"/>
      <c r="D156" t="s">
        <v>5</v>
      </c>
      <c r="E156" s="26" t="s">
        <v>30</v>
      </c>
      <c r="F156" t="s">
        <v>16</v>
      </c>
      <c r="G156" t="s">
        <v>28</v>
      </c>
      <c r="H156" s="23"/>
      <c r="I156" s="23"/>
      <c r="J156" s="29" t="s">
        <v>214</v>
      </c>
    </row>
    <row r="157" spans="1:10" x14ac:dyDescent="0.25">
      <c r="A157" s="2">
        <v>88.96</v>
      </c>
      <c r="B157" s="14">
        <v>41859</v>
      </c>
      <c r="C157" s="14"/>
      <c r="D157" t="s">
        <v>5</v>
      </c>
      <c r="E157" s="26" t="s">
        <v>30</v>
      </c>
      <c r="F157" t="s">
        <v>16</v>
      </c>
      <c r="G157" t="s">
        <v>28</v>
      </c>
      <c r="H157" s="23"/>
      <c r="I157" s="23"/>
      <c r="J157" s="29" t="s">
        <v>216</v>
      </c>
    </row>
    <row r="158" spans="1:10" x14ac:dyDescent="0.25">
      <c r="A158" s="2">
        <v>218</v>
      </c>
      <c r="B158" s="35">
        <v>41886</v>
      </c>
      <c r="C158" s="35"/>
      <c r="D158" t="s">
        <v>5</v>
      </c>
      <c r="E158" t="s">
        <v>30</v>
      </c>
      <c r="F158" t="s">
        <v>16</v>
      </c>
      <c r="G158" t="s">
        <v>28</v>
      </c>
      <c r="J158" s="29" t="s">
        <v>243</v>
      </c>
    </row>
    <row r="159" spans="1:10" x14ac:dyDescent="0.25">
      <c r="A159" s="2">
        <v>109</v>
      </c>
      <c r="B159" s="35">
        <v>41886</v>
      </c>
      <c r="C159" s="35"/>
      <c r="D159" t="s">
        <v>5</v>
      </c>
      <c r="E159" t="s">
        <v>30</v>
      </c>
      <c r="F159" t="s">
        <v>16</v>
      </c>
      <c r="G159" t="s">
        <v>28</v>
      </c>
      <c r="J159" s="29" t="s">
        <v>244</v>
      </c>
    </row>
    <row r="160" spans="1:10" x14ac:dyDescent="0.25">
      <c r="A160" s="2">
        <v>327</v>
      </c>
      <c r="B160" s="35">
        <v>41908</v>
      </c>
      <c r="C160" s="35"/>
      <c r="D160" t="s">
        <v>5</v>
      </c>
      <c r="E160" t="s">
        <v>30</v>
      </c>
      <c r="F160" t="s">
        <v>16</v>
      </c>
      <c r="G160" t="s">
        <v>28</v>
      </c>
      <c r="J160" s="29" t="s">
        <v>245</v>
      </c>
    </row>
    <row r="161" spans="1:10" x14ac:dyDescent="0.25">
      <c r="A161" s="43">
        <v>218</v>
      </c>
      <c r="B161" s="44">
        <v>41953</v>
      </c>
      <c r="C161" s="15"/>
      <c r="D161" t="s">
        <v>5</v>
      </c>
      <c r="E161" t="s">
        <v>30</v>
      </c>
      <c r="F161" t="s">
        <v>16</v>
      </c>
      <c r="G161" t="s">
        <v>28</v>
      </c>
      <c r="J161" s="15" t="s">
        <v>314</v>
      </c>
    </row>
    <row r="162" spans="1:10" x14ac:dyDescent="0.25">
      <c r="A162" s="43">
        <v>128</v>
      </c>
      <c r="B162" s="44">
        <v>41953</v>
      </c>
      <c r="C162" s="15"/>
      <c r="D162" t="s">
        <v>5</v>
      </c>
      <c r="E162" t="s">
        <v>30</v>
      </c>
      <c r="F162" t="s">
        <v>16</v>
      </c>
      <c r="G162" t="s">
        <v>28</v>
      </c>
      <c r="J162" s="15" t="s">
        <v>315</v>
      </c>
    </row>
    <row r="163" spans="1:10" x14ac:dyDescent="0.25">
      <c r="A163" s="43">
        <v>109</v>
      </c>
      <c r="B163" s="44">
        <v>41953</v>
      </c>
      <c r="C163" s="15"/>
      <c r="D163" t="s">
        <v>5</v>
      </c>
      <c r="E163" t="s">
        <v>30</v>
      </c>
      <c r="F163" t="s">
        <v>16</v>
      </c>
      <c r="G163" t="s">
        <v>28</v>
      </c>
      <c r="J163" s="15" t="s">
        <v>316</v>
      </c>
    </row>
    <row r="164" spans="1:10" x14ac:dyDescent="0.25">
      <c r="A164" s="43">
        <v>98</v>
      </c>
      <c r="B164" s="44">
        <v>41953</v>
      </c>
      <c r="C164" s="15"/>
      <c r="D164" t="s">
        <v>5</v>
      </c>
      <c r="E164" t="s">
        <v>30</v>
      </c>
      <c r="F164" t="s">
        <v>16</v>
      </c>
      <c r="G164" t="s">
        <v>28</v>
      </c>
      <c r="J164" s="15" t="s">
        <v>317</v>
      </c>
    </row>
    <row r="165" spans="1:10" x14ac:dyDescent="0.25">
      <c r="A165" s="43">
        <v>296</v>
      </c>
      <c r="B165" s="44">
        <v>41977</v>
      </c>
      <c r="C165" s="14"/>
      <c r="D165" t="s">
        <v>5</v>
      </c>
      <c r="E165" t="s">
        <v>30</v>
      </c>
      <c r="F165" t="s">
        <v>16</v>
      </c>
      <c r="G165" t="s">
        <v>28</v>
      </c>
      <c r="J165" t="s">
        <v>341</v>
      </c>
    </row>
    <row r="166" spans="1:10" x14ac:dyDescent="0.25">
      <c r="A166" s="43">
        <v>355.09</v>
      </c>
      <c r="B166" s="44">
        <v>41980</v>
      </c>
      <c r="C166" s="14"/>
      <c r="D166" t="s">
        <v>5</v>
      </c>
      <c r="E166" t="s">
        <v>30</v>
      </c>
      <c r="F166" t="s">
        <v>16</v>
      </c>
      <c r="G166" t="s">
        <v>28</v>
      </c>
      <c r="J166" t="s">
        <v>345</v>
      </c>
    </row>
    <row r="167" spans="1:10" x14ac:dyDescent="0.25">
      <c r="A167" s="43">
        <v>119.13</v>
      </c>
      <c r="B167" s="44">
        <v>41980</v>
      </c>
      <c r="C167" s="14"/>
      <c r="D167" t="s">
        <v>5</v>
      </c>
      <c r="E167" t="s">
        <v>30</v>
      </c>
      <c r="F167" t="s">
        <v>16</v>
      </c>
      <c r="G167" t="s">
        <v>28</v>
      </c>
      <c r="J167" t="s">
        <v>346</v>
      </c>
    </row>
    <row r="168" spans="1:10" x14ac:dyDescent="0.25">
      <c r="A168" s="43">
        <v>105.54</v>
      </c>
      <c r="B168" s="44">
        <v>41980</v>
      </c>
      <c r="C168" s="14"/>
      <c r="D168" t="s">
        <v>5</v>
      </c>
      <c r="E168" t="s">
        <v>30</v>
      </c>
      <c r="F168" t="s">
        <v>16</v>
      </c>
      <c r="G168" t="s">
        <v>28</v>
      </c>
      <c r="J168" t="s">
        <v>344</v>
      </c>
    </row>
    <row r="169" spans="1:10" x14ac:dyDescent="0.25">
      <c r="A169" s="43">
        <v>105.54</v>
      </c>
      <c r="B169" s="44">
        <v>41980</v>
      </c>
      <c r="C169" s="14"/>
      <c r="D169" t="s">
        <v>5</v>
      </c>
      <c r="E169" t="s">
        <v>30</v>
      </c>
      <c r="F169" t="s">
        <v>16</v>
      </c>
      <c r="G169" t="s">
        <v>28</v>
      </c>
      <c r="J169" t="s">
        <v>344</v>
      </c>
    </row>
    <row r="170" spans="1:10" x14ac:dyDescent="0.25">
      <c r="A170" s="43">
        <v>81.62</v>
      </c>
      <c r="B170" s="44">
        <v>41980</v>
      </c>
      <c r="C170" s="14"/>
      <c r="D170" t="s">
        <v>5</v>
      </c>
      <c r="E170" t="s">
        <v>30</v>
      </c>
      <c r="F170" t="s">
        <v>16</v>
      </c>
      <c r="G170" t="s">
        <v>28</v>
      </c>
      <c r="J170" t="s">
        <v>347</v>
      </c>
    </row>
    <row r="171" spans="1:10" x14ac:dyDescent="0.25">
      <c r="A171" s="43">
        <v>129</v>
      </c>
      <c r="B171" s="44">
        <v>41981</v>
      </c>
      <c r="C171" s="14"/>
      <c r="D171" t="s">
        <v>5</v>
      </c>
      <c r="E171" t="s">
        <v>30</v>
      </c>
      <c r="F171" t="s">
        <v>16</v>
      </c>
      <c r="G171" t="s">
        <v>28</v>
      </c>
      <c r="J171" t="s">
        <v>342</v>
      </c>
    </row>
    <row r="172" spans="1:10" x14ac:dyDescent="0.25">
      <c r="A172" s="43">
        <v>78</v>
      </c>
      <c r="B172" s="44">
        <v>41981</v>
      </c>
      <c r="C172" s="14"/>
      <c r="D172" t="s">
        <v>5</v>
      </c>
      <c r="E172" t="s">
        <v>30</v>
      </c>
      <c r="F172" t="s">
        <v>16</v>
      </c>
      <c r="G172" t="s">
        <v>28</v>
      </c>
      <c r="J172" t="s">
        <v>343</v>
      </c>
    </row>
    <row r="173" spans="1:10" x14ac:dyDescent="0.25">
      <c r="A173" s="43">
        <v>52</v>
      </c>
      <c r="B173" s="44">
        <v>41981</v>
      </c>
      <c r="C173" s="14"/>
      <c r="D173" t="s">
        <v>5</v>
      </c>
      <c r="E173" t="s">
        <v>30</v>
      </c>
      <c r="F173" t="s">
        <v>16</v>
      </c>
      <c r="G173" t="s">
        <v>28</v>
      </c>
      <c r="J173" t="s">
        <v>344</v>
      </c>
    </row>
    <row r="174" spans="1:10" x14ac:dyDescent="0.25">
      <c r="A174" s="43">
        <v>188.07</v>
      </c>
      <c r="B174" s="44">
        <v>41986</v>
      </c>
      <c r="C174" s="14"/>
      <c r="D174" t="s">
        <v>5</v>
      </c>
      <c r="E174" t="s">
        <v>30</v>
      </c>
      <c r="F174" t="s">
        <v>16</v>
      </c>
      <c r="G174" t="s">
        <v>28</v>
      </c>
      <c r="J174" t="s">
        <v>354</v>
      </c>
    </row>
    <row r="175" spans="1:10" x14ac:dyDescent="0.25">
      <c r="A175" s="43">
        <v>33.68</v>
      </c>
      <c r="B175" s="44">
        <v>41986</v>
      </c>
      <c r="C175" s="14"/>
      <c r="D175" t="s">
        <v>5</v>
      </c>
      <c r="E175" t="s">
        <v>30</v>
      </c>
      <c r="F175" t="s">
        <v>16</v>
      </c>
      <c r="G175" t="s">
        <v>28</v>
      </c>
      <c r="J175" t="s">
        <v>355</v>
      </c>
    </row>
    <row r="176" spans="1:10" x14ac:dyDescent="0.25">
      <c r="A176" s="43">
        <v>183</v>
      </c>
      <c r="B176" s="44">
        <v>41987</v>
      </c>
      <c r="C176" s="14"/>
      <c r="D176" t="s">
        <v>5</v>
      </c>
      <c r="E176" t="s">
        <v>30</v>
      </c>
      <c r="F176" t="s">
        <v>16</v>
      </c>
      <c r="G176" t="s">
        <v>28</v>
      </c>
      <c r="J176" t="s">
        <v>348</v>
      </c>
    </row>
    <row r="177" spans="1:10" x14ac:dyDescent="0.25">
      <c r="A177" s="43">
        <v>146</v>
      </c>
      <c r="B177" s="44">
        <v>41987</v>
      </c>
      <c r="C177" s="14"/>
      <c r="D177" t="s">
        <v>5</v>
      </c>
      <c r="E177" t="s">
        <v>30</v>
      </c>
      <c r="F177" t="s">
        <v>16</v>
      </c>
      <c r="G177" t="s">
        <v>28</v>
      </c>
      <c r="J177" t="s">
        <v>349</v>
      </c>
    </row>
    <row r="178" spans="1:10" x14ac:dyDescent="0.25">
      <c r="A178" s="43">
        <v>129</v>
      </c>
      <c r="B178" s="44">
        <v>41987</v>
      </c>
      <c r="C178" s="14"/>
      <c r="D178" t="s">
        <v>5</v>
      </c>
      <c r="E178" t="s">
        <v>30</v>
      </c>
      <c r="F178" t="s">
        <v>16</v>
      </c>
      <c r="G178" t="s">
        <v>28</v>
      </c>
      <c r="J178" t="s">
        <v>350</v>
      </c>
    </row>
    <row r="179" spans="1:10" x14ac:dyDescent="0.25">
      <c r="A179" s="43">
        <v>116</v>
      </c>
      <c r="B179" s="44">
        <v>41987</v>
      </c>
      <c r="C179" s="14"/>
      <c r="D179" t="s">
        <v>5</v>
      </c>
      <c r="E179" t="s">
        <v>30</v>
      </c>
      <c r="F179" t="s">
        <v>16</v>
      </c>
      <c r="G179" t="s">
        <v>28</v>
      </c>
      <c r="J179" t="s">
        <v>351</v>
      </c>
    </row>
    <row r="180" spans="1:10" x14ac:dyDescent="0.25">
      <c r="A180" s="43">
        <v>19</v>
      </c>
      <c r="B180" s="44">
        <v>41987</v>
      </c>
      <c r="C180" s="14"/>
      <c r="D180" t="s">
        <v>5</v>
      </c>
      <c r="E180" t="s">
        <v>30</v>
      </c>
      <c r="F180" t="s">
        <v>16</v>
      </c>
      <c r="G180" t="s">
        <v>28</v>
      </c>
      <c r="J180" t="s">
        <v>352</v>
      </c>
    </row>
    <row r="181" spans="1:10" x14ac:dyDescent="0.25">
      <c r="A181" s="43">
        <v>19</v>
      </c>
      <c r="B181" s="44">
        <v>41987</v>
      </c>
      <c r="C181" s="14"/>
      <c r="D181" t="s">
        <v>5</v>
      </c>
      <c r="E181" t="s">
        <v>30</v>
      </c>
      <c r="F181" t="s">
        <v>16</v>
      </c>
      <c r="G181" t="s">
        <v>28</v>
      </c>
      <c r="J181" t="s">
        <v>353</v>
      </c>
    </row>
    <row r="182" spans="1:10" x14ac:dyDescent="0.25">
      <c r="A182" s="43">
        <v>122.05</v>
      </c>
      <c r="B182" s="44">
        <v>41999</v>
      </c>
      <c r="C182" s="14"/>
      <c r="D182" t="s">
        <v>5</v>
      </c>
      <c r="E182" t="s">
        <v>30</v>
      </c>
      <c r="F182" t="s">
        <v>16</v>
      </c>
      <c r="G182" t="s">
        <v>28</v>
      </c>
      <c r="J182" t="s">
        <v>356</v>
      </c>
    </row>
    <row r="183" spans="1:10" x14ac:dyDescent="0.25">
      <c r="A183" s="43">
        <v>38.54</v>
      </c>
      <c r="B183" s="44">
        <v>41999</v>
      </c>
      <c r="C183" s="14"/>
      <c r="D183" t="s">
        <v>5</v>
      </c>
      <c r="E183" t="s">
        <v>30</v>
      </c>
      <c r="F183" t="s">
        <v>16</v>
      </c>
      <c r="G183" t="s">
        <v>28</v>
      </c>
      <c r="J183" t="s">
        <v>357</v>
      </c>
    </row>
    <row r="184" spans="1:10" x14ac:dyDescent="0.25">
      <c r="A184" s="43">
        <v>124.96</v>
      </c>
      <c r="B184" s="44">
        <v>41999</v>
      </c>
      <c r="C184" s="14"/>
      <c r="D184" t="s">
        <v>5</v>
      </c>
      <c r="E184" t="s">
        <v>30</v>
      </c>
      <c r="F184" t="s">
        <v>16</v>
      </c>
      <c r="G184" t="s">
        <v>28</v>
      </c>
      <c r="J184" t="s">
        <v>358</v>
      </c>
    </row>
    <row r="185" spans="1:10" x14ac:dyDescent="0.25">
      <c r="A185" s="43">
        <v>33.68</v>
      </c>
      <c r="B185" s="44">
        <v>41999</v>
      </c>
      <c r="C185" s="14"/>
      <c r="D185" t="s">
        <v>5</v>
      </c>
      <c r="E185" t="s">
        <v>30</v>
      </c>
      <c r="F185" t="s">
        <v>16</v>
      </c>
      <c r="G185" t="s">
        <v>28</v>
      </c>
      <c r="J185" t="s">
        <v>359</v>
      </c>
    </row>
    <row r="186" spans="1:10" x14ac:dyDescent="0.25">
      <c r="A186" s="43">
        <v>200.7</v>
      </c>
      <c r="B186" s="44">
        <v>42026</v>
      </c>
      <c r="C186" s="14"/>
      <c r="D186" t="s">
        <v>5</v>
      </c>
      <c r="E186" t="s">
        <v>30</v>
      </c>
      <c r="F186" t="s">
        <v>16</v>
      </c>
      <c r="G186" t="s">
        <v>28</v>
      </c>
      <c r="J186" t="s">
        <v>436</v>
      </c>
    </row>
    <row r="187" spans="1:10" x14ac:dyDescent="0.25">
      <c r="A187" s="43">
        <v>124.96</v>
      </c>
      <c r="B187" s="44">
        <v>42026</v>
      </c>
      <c r="C187" s="14"/>
      <c r="D187" t="s">
        <v>5</v>
      </c>
      <c r="E187" t="s">
        <v>30</v>
      </c>
      <c r="F187" t="s">
        <v>16</v>
      </c>
      <c r="G187" t="s">
        <v>28</v>
      </c>
      <c r="J187" t="s">
        <v>437</v>
      </c>
    </row>
    <row r="188" spans="1:10" x14ac:dyDescent="0.25">
      <c r="A188" s="43">
        <v>258</v>
      </c>
      <c r="B188" s="44">
        <v>42027</v>
      </c>
      <c r="C188" s="14"/>
      <c r="D188" t="s">
        <v>5</v>
      </c>
      <c r="E188" t="s">
        <v>30</v>
      </c>
      <c r="F188" t="s">
        <v>16</v>
      </c>
      <c r="G188" t="s">
        <v>28</v>
      </c>
      <c r="J188" t="s">
        <v>430</v>
      </c>
    </row>
    <row r="189" spans="1:10" x14ac:dyDescent="0.25">
      <c r="A189" s="43">
        <v>158</v>
      </c>
      <c r="B189" s="44">
        <v>42027</v>
      </c>
      <c r="C189" s="14"/>
      <c r="D189" t="s">
        <v>5</v>
      </c>
      <c r="E189" t="s">
        <v>30</v>
      </c>
      <c r="F189" t="s">
        <v>16</v>
      </c>
      <c r="G189" t="s">
        <v>28</v>
      </c>
      <c r="J189" t="s">
        <v>431</v>
      </c>
    </row>
    <row r="190" spans="1:10" x14ac:dyDescent="0.25">
      <c r="A190" s="43">
        <v>157</v>
      </c>
      <c r="B190" s="44">
        <v>42027</v>
      </c>
      <c r="C190" s="14"/>
      <c r="D190" t="s">
        <v>5</v>
      </c>
      <c r="E190" t="s">
        <v>30</v>
      </c>
      <c r="F190" t="s">
        <v>16</v>
      </c>
      <c r="G190" t="s">
        <v>28</v>
      </c>
      <c r="J190" t="s">
        <v>432</v>
      </c>
    </row>
    <row r="191" spans="1:10" x14ac:dyDescent="0.25">
      <c r="A191" s="43">
        <v>129</v>
      </c>
      <c r="B191" s="44">
        <v>42027</v>
      </c>
      <c r="C191" s="14"/>
      <c r="D191" t="s">
        <v>5</v>
      </c>
      <c r="E191" t="s">
        <v>30</v>
      </c>
      <c r="F191" t="s">
        <v>16</v>
      </c>
      <c r="G191" t="s">
        <v>28</v>
      </c>
      <c r="J191" t="s">
        <v>433</v>
      </c>
    </row>
    <row r="192" spans="1:10" x14ac:dyDescent="0.25">
      <c r="A192" s="43">
        <v>108</v>
      </c>
      <c r="B192" s="44">
        <v>42027</v>
      </c>
      <c r="C192" s="14"/>
      <c r="D192" t="s">
        <v>5</v>
      </c>
      <c r="E192" t="s">
        <v>30</v>
      </c>
      <c r="F192" t="s">
        <v>16</v>
      </c>
      <c r="G192" t="s">
        <v>28</v>
      </c>
      <c r="J192" t="s">
        <v>434</v>
      </c>
    </row>
    <row r="193" spans="1:10" x14ac:dyDescent="0.25">
      <c r="A193" s="43">
        <v>36</v>
      </c>
      <c r="B193" s="44">
        <v>42027</v>
      </c>
      <c r="C193" s="14"/>
      <c r="D193" t="s">
        <v>5</v>
      </c>
      <c r="E193" t="s">
        <v>30</v>
      </c>
      <c r="F193" t="s">
        <v>16</v>
      </c>
      <c r="G193" t="s">
        <v>28</v>
      </c>
      <c r="J193" t="s">
        <v>435</v>
      </c>
    </row>
    <row r="194" spans="1:10" x14ac:dyDescent="0.25">
      <c r="A194" s="43">
        <v>129.81</v>
      </c>
      <c r="B194" s="44">
        <v>42030</v>
      </c>
      <c r="C194" s="14"/>
      <c r="D194" t="s">
        <v>5</v>
      </c>
      <c r="E194" t="s">
        <v>30</v>
      </c>
      <c r="F194" t="s">
        <v>16</v>
      </c>
      <c r="G194" t="s">
        <v>28</v>
      </c>
      <c r="J194" t="s">
        <v>438</v>
      </c>
    </row>
    <row r="195" spans="1:10" x14ac:dyDescent="0.25">
      <c r="A195" s="43">
        <v>124.96</v>
      </c>
      <c r="B195" s="44">
        <v>42030</v>
      </c>
      <c r="C195" s="14"/>
      <c r="D195" t="s">
        <v>5</v>
      </c>
      <c r="E195" t="s">
        <v>30</v>
      </c>
      <c r="F195" t="s">
        <v>16</v>
      </c>
      <c r="G195" t="s">
        <v>28</v>
      </c>
      <c r="J195" t="s">
        <v>439</v>
      </c>
    </row>
    <row r="196" spans="1:10" x14ac:dyDescent="0.25">
      <c r="A196" s="43">
        <v>47.28</v>
      </c>
      <c r="B196" s="44">
        <v>42030</v>
      </c>
      <c r="C196" s="14"/>
      <c r="D196" t="s">
        <v>5</v>
      </c>
      <c r="E196" t="s">
        <v>30</v>
      </c>
      <c r="F196" t="s">
        <v>16</v>
      </c>
      <c r="G196" t="s">
        <v>28</v>
      </c>
      <c r="J196" t="s">
        <v>440</v>
      </c>
    </row>
    <row r="197" spans="1:10" x14ac:dyDescent="0.25">
      <c r="A197" s="43">
        <v>188.07</v>
      </c>
      <c r="B197" s="44">
        <v>42037</v>
      </c>
      <c r="C197" s="14"/>
      <c r="D197" t="s">
        <v>5</v>
      </c>
      <c r="E197" t="s">
        <v>30</v>
      </c>
      <c r="F197" t="s">
        <v>16</v>
      </c>
      <c r="G197" t="s">
        <v>28</v>
      </c>
      <c r="J197" t="s">
        <v>568</v>
      </c>
    </row>
    <row r="198" spans="1:10" x14ac:dyDescent="0.25">
      <c r="A198" s="43">
        <v>151.18</v>
      </c>
      <c r="B198" s="44">
        <v>42037</v>
      </c>
      <c r="C198" s="14"/>
      <c r="D198" t="s">
        <v>5</v>
      </c>
      <c r="E198" t="s">
        <v>30</v>
      </c>
      <c r="F198" t="s">
        <v>16</v>
      </c>
      <c r="G198" t="s">
        <v>28</v>
      </c>
      <c r="J198" t="s">
        <v>569</v>
      </c>
    </row>
    <row r="199" spans="1:10" x14ac:dyDescent="0.25">
      <c r="A199" s="43">
        <v>133.69999999999999</v>
      </c>
      <c r="B199" s="44">
        <v>42037</v>
      </c>
      <c r="C199" s="14"/>
      <c r="D199" t="s">
        <v>5</v>
      </c>
      <c r="E199" t="s">
        <v>30</v>
      </c>
      <c r="F199" t="s">
        <v>16</v>
      </c>
      <c r="G199" t="s">
        <v>28</v>
      </c>
      <c r="J199" t="s">
        <v>570</v>
      </c>
    </row>
    <row r="200" spans="1:10" x14ac:dyDescent="0.25">
      <c r="A200" s="43">
        <v>124.96</v>
      </c>
      <c r="B200" s="44">
        <v>42037</v>
      </c>
      <c r="C200" s="14"/>
      <c r="D200" t="s">
        <v>5</v>
      </c>
      <c r="E200" t="s">
        <v>30</v>
      </c>
      <c r="F200" t="s">
        <v>16</v>
      </c>
      <c r="G200" t="s">
        <v>28</v>
      </c>
      <c r="J200" t="s">
        <v>571</v>
      </c>
    </row>
    <row r="201" spans="1:10" x14ac:dyDescent="0.25">
      <c r="A201" s="43">
        <v>124.96</v>
      </c>
      <c r="B201" s="44">
        <v>42037</v>
      </c>
      <c r="C201" s="14"/>
      <c r="D201" t="s">
        <v>5</v>
      </c>
      <c r="E201" t="s">
        <v>30</v>
      </c>
      <c r="F201" t="s">
        <v>16</v>
      </c>
      <c r="G201" t="s">
        <v>28</v>
      </c>
      <c r="J201" t="s">
        <v>572</v>
      </c>
    </row>
    <row r="202" spans="1:10" x14ac:dyDescent="0.25">
      <c r="A202" s="43">
        <v>124.96</v>
      </c>
      <c r="B202" s="44">
        <v>42037</v>
      </c>
      <c r="C202" s="14"/>
      <c r="D202" t="s">
        <v>5</v>
      </c>
      <c r="E202" t="s">
        <v>30</v>
      </c>
      <c r="F202" t="s">
        <v>16</v>
      </c>
      <c r="G202" t="s">
        <v>28</v>
      </c>
      <c r="J202" t="s">
        <v>573</v>
      </c>
    </row>
    <row r="203" spans="1:10" x14ac:dyDescent="0.25">
      <c r="A203" s="43">
        <v>76.41</v>
      </c>
      <c r="B203" s="44">
        <v>42037</v>
      </c>
      <c r="C203" s="14"/>
      <c r="D203" t="s">
        <v>5</v>
      </c>
      <c r="E203" t="s">
        <v>30</v>
      </c>
      <c r="F203" t="s">
        <v>16</v>
      </c>
      <c r="G203" t="s">
        <v>28</v>
      </c>
      <c r="J203" t="s">
        <v>574</v>
      </c>
    </row>
    <row r="204" spans="1:10" x14ac:dyDescent="0.25">
      <c r="A204" s="43">
        <v>76.41</v>
      </c>
      <c r="B204" s="44">
        <v>42037</v>
      </c>
      <c r="C204" s="14"/>
      <c r="D204" t="s">
        <v>5</v>
      </c>
      <c r="E204" t="s">
        <v>30</v>
      </c>
      <c r="F204" t="s">
        <v>16</v>
      </c>
      <c r="G204" t="s">
        <v>28</v>
      </c>
      <c r="J204" t="s">
        <v>575</v>
      </c>
    </row>
    <row r="205" spans="1:10" x14ac:dyDescent="0.25">
      <c r="A205" s="43">
        <v>66.7</v>
      </c>
      <c r="B205" s="44">
        <v>42037</v>
      </c>
      <c r="C205" s="14"/>
      <c r="D205" t="s">
        <v>5</v>
      </c>
      <c r="E205" t="s">
        <v>30</v>
      </c>
      <c r="F205" t="s">
        <v>16</v>
      </c>
      <c r="G205" t="s">
        <v>28</v>
      </c>
      <c r="J205" t="s">
        <v>576</v>
      </c>
    </row>
    <row r="206" spans="1:10" x14ac:dyDescent="0.25">
      <c r="A206" s="43">
        <v>57.96</v>
      </c>
      <c r="B206" s="44">
        <v>42038</v>
      </c>
      <c r="C206" s="14"/>
      <c r="D206" t="s">
        <v>5</v>
      </c>
      <c r="E206" t="s">
        <v>30</v>
      </c>
      <c r="F206" t="s">
        <v>16</v>
      </c>
      <c r="G206" t="s">
        <v>28</v>
      </c>
      <c r="J206" t="s">
        <v>577</v>
      </c>
    </row>
    <row r="207" spans="1:10" x14ac:dyDescent="0.25">
      <c r="A207" s="43">
        <v>37.57</v>
      </c>
      <c r="B207" s="44">
        <v>42038</v>
      </c>
      <c r="C207" s="14"/>
      <c r="D207" t="s">
        <v>5</v>
      </c>
      <c r="E207" t="s">
        <v>30</v>
      </c>
      <c r="F207" t="s">
        <v>16</v>
      </c>
      <c r="G207" t="s">
        <v>28</v>
      </c>
      <c r="J207" t="s">
        <v>578</v>
      </c>
    </row>
    <row r="208" spans="1:10" x14ac:dyDescent="0.25">
      <c r="A208" s="43">
        <v>291</v>
      </c>
      <c r="B208" s="44">
        <v>42042</v>
      </c>
      <c r="C208" s="14"/>
      <c r="D208" t="s">
        <v>5</v>
      </c>
      <c r="E208" t="s">
        <v>30</v>
      </c>
      <c r="F208" t="s">
        <v>16</v>
      </c>
      <c r="G208" t="s">
        <v>28</v>
      </c>
      <c r="J208" t="s">
        <v>579</v>
      </c>
    </row>
    <row r="209" spans="1:10" x14ac:dyDescent="0.25">
      <c r="A209" s="43">
        <v>134.66999999999999</v>
      </c>
      <c r="B209" s="44">
        <v>42042</v>
      </c>
      <c r="C209" s="14"/>
      <c r="D209" t="s">
        <v>5</v>
      </c>
      <c r="E209" t="s">
        <v>30</v>
      </c>
      <c r="F209" t="s">
        <v>16</v>
      </c>
      <c r="G209" t="s">
        <v>28</v>
      </c>
      <c r="J209" t="s">
        <v>580</v>
      </c>
    </row>
    <row r="210" spans="1:10" x14ac:dyDescent="0.25">
      <c r="A210" s="43">
        <v>387</v>
      </c>
      <c r="B210" s="44">
        <v>42045</v>
      </c>
      <c r="C210" s="14"/>
      <c r="D210" t="s">
        <v>5</v>
      </c>
      <c r="E210" t="s">
        <v>30</v>
      </c>
      <c r="F210" t="s">
        <v>16</v>
      </c>
      <c r="G210" t="s">
        <v>28</v>
      </c>
      <c r="J210" t="s">
        <v>581</v>
      </c>
    </row>
    <row r="211" spans="1:10" x14ac:dyDescent="0.25">
      <c r="A211" s="43">
        <v>336</v>
      </c>
      <c r="B211" s="44">
        <v>42045</v>
      </c>
      <c r="C211" s="14"/>
      <c r="D211" t="s">
        <v>5</v>
      </c>
      <c r="E211" t="s">
        <v>30</v>
      </c>
      <c r="F211" t="s">
        <v>16</v>
      </c>
      <c r="G211" t="s">
        <v>28</v>
      </c>
      <c r="J211" t="s">
        <v>582</v>
      </c>
    </row>
    <row r="212" spans="1:10" x14ac:dyDescent="0.25">
      <c r="A212" s="43">
        <v>258</v>
      </c>
      <c r="B212" s="44">
        <v>42045</v>
      </c>
      <c r="C212" s="14"/>
      <c r="D212" t="s">
        <v>5</v>
      </c>
      <c r="E212" t="s">
        <v>30</v>
      </c>
      <c r="F212" t="s">
        <v>16</v>
      </c>
      <c r="G212" t="s">
        <v>28</v>
      </c>
      <c r="J212" t="s">
        <v>583</v>
      </c>
    </row>
    <row r="213" spans="1:10" x14ac:dyDescent="0.25">
      <c r="A213" s="43">
        <v>238</v>
      </c>
      <c r="B213" s="44">
        <v>42045</v>
      </c>
      <c r="C213" s="14"/>
      <c r="D213" t="s">
        <v>5</v>
      </c>
      <c r="E213" t="s">
        <v>30</v>
      </c>
      <c r="F213" t="s">
        <v>16</v>
      </c>
      <c r="G213" t="s">
        <v>28</v>
      </c>
      <c r="J213" t="s">
        <v>584</v>
      </c>
    </row>
    <row r="214" spans="1:10" x14ac:dyDescent="0.25">
      <c r="A214" s="43">
        <v>235</v>
      </c>
      <c r="B214" s="44">
        <v>42045</v>
      </c>
      <c r="C214" s="14"/>
      <c r="D214" t="s">
        <v>5</v>
      </c>
      <c r="E214" t="s">
        <v>30</v>
      </c>
      <c r="F214" t="s">
        <v>16</v>
      </c>
      <c r="G214" t="s">
        <v>28</v>
      </c>
      <c r="J214" t="s">
        <v>585</v>
      </c>
    </row>
    <row r="215" spans="1:10" x14ac:dyDescent="0.25">
      <c r="A215" s="43">
        <v>192</v>
      </c>
      <c r="B215" s="44">
        <v>42045</v>
      </c>
      <c r="C215" s="14"/>
      <c r="D215" t="s">
        <v>5</v>
      </c>
      <c r="E215" t="s">
        <v>30</v>
      </c>
      <c r="F215" t="s">
        <v>16</v>
      </c>
      <c r="G215" t="s">
        <v>28</v>
      </c>
      <c r="J215" t="s">
        <v>586</v>
      </c>
    </row>
    <row r="216" spans="1:10" x14ac:dyDescent="0.25">
      <c r="A216" s="43">
        <v>183</v>
      </c>
      <c r="B216" s="44">
        <v>42045</v>
      </c>
      <c r="C216" s="14"/>
      <c r="D216" t="s">
        <v>5</v>
      </c>
      <c r="E216" t="s">
        <v>30</v>
      </c>
      <c r="F216" t="s">
        <v>16</v>
      </c>
      <c r="G216" t="s">
        <v>28</v>
      </c>
      <c r="J216" t="s">
        <v>587</v>
      </c>
    </row>
    <row r="217" spans="1:10" x14ac:dyDescent="0.25">
      <c r="A217" s="43">
        <v>157</v>
      </c>
      <c r="B217" s="44">
        <v>42045</v>
      </c>
      <c r="C217" s="14"/>
      <c r="D217" t="s">
        <v>5</v>
      </c>
      <c r="E217" t="s">
        <v>30</v>
      </c>
      <c r="F217" t="s">
        <v>16</v>
      </c>
      <c r="G217" t="s">
        <v>28</v>
      </c>
      <c r="J217" t="s">
        <v>588</v>
      </c>
    </row>
    <row r="218" spans="1:10" x14ac:dyDescent="0.25">
      <c r="A218" s="43">
        <v>129</v>
      </c>
      <c r="B218" s="44">
        <v>42045</v>
      </c>
      <c r="C218" s="14"/>
      <c r="D218" t="s">
        <v>5</v>
      </c>
      <c r="E218" t="s">
        <v>30</v>
      </c>
      <c r="F218" t="s">
        <v>16</v>
      </c>
      <c r="G218" t="s">
        <v>28</v>
      </c>
      <c r="J218" t="s">
        <v>589</v>
      </c>
    </row>
    <row r="219" spans="1:10" x14ac:dyDescent="0.25">
      <c r="A219" s="43">
        <v>110</v>
      </c>
      <c r="B219" s="44">
        <v>42045</v>
      </c>
      <c r="C219" s="14"/>
      <c r="D219" t="s">
        <v>5</v>
      </c>
      <c r="E219" t="s">
        <v>30</v>
      </c>
      <c r="F219" t="s">
        <v>16</v>
      </c>
      <c r="G219" t="s">
        <v>28</v>
      </c>
      <c r="J219" t="s">
        <v>590</v>
      </c>
    </row>
    <row r="220" spans="1:10" x14ac:dyDescent="0.25">
      <c r="A220" s="43">
        <v>84</v>
      </c>
      <c r="B220" s="44">
        <v>42045</v>
      </c>
      <c r="C220" s="14"/>
      <c r="D220" t="s">
        <v>5</v>
      </c>
      <c r="E220" t="s">
        <v>30</v>
      </c>
      <c r="F220" t="s">
        <v>16</v>
      </c>
      <c r="G220" t="s">
        <v>28</v>
      </c>
      <c r="J220" t="s">
        <v>591</v>
      </c>
    </row>
    <row r="221" spans="1:10" x14ac:dyDescent="0.25">
      <c r="A221" s="43">
        <v>56</v>
      </c>
      <c r="B221" s="44">
        <v>42045</v>
      </c>
      <c r="C221" s="14"/>
      <c r="D221" t="s">
        <v>5</v>
      </c>
      <c r="E221" t="s">
        <v>30</v>
      </c>
      <c r="F221" t="s">
        <v>16</v>
      </c>
      <c r="G221" t="s">
        <v>28</v>
      </c>
      <c r="J221" t="s">
        <v>592</v>
      </c>
    </row>
    <row r="222" spans="1:10" x14ac:dyDescent="0.25">
      <c r="A222" s="43">
        <v>35</v>
      </c>
      <c r="B222" s="44">
        <v>42045</v>
      </c>
      <c r="C222" s="14"/>
      <c r="D222" t="s">
        <v>5</v>
      </c>
      <c r="E222" t="s">
        <v>30</v>
      </c>
      <c r="F222" t="s">
        <v>16</v>
      </c>
      <c r="G222" t="s">
        <v>28</v>
      </c>
      <c r="J222" t="s">
        <v>593</v>
      </c>
    </row>
    <row r="223" spans="1:10" x14ac:dyDescent="0.25">
      <c r="A223" s="43">
        <v>258</v>
      </c>
      <c r="B223" s="44">
        <v>42052</v>
      </c>
      <c r="C223" s="14"/>
      <c r="D223" t="s">
        <v>5</v>
      </c>
      <c r="E223" t="s">
        <v>30</v>
      </c>
      <c r="F223" t="s">
        <v>16</v>
      </c>
      <c r="G223" t="s">
        <v>28</v>
      </c>
      <c r="J223" t="s">
        <v>594</v>
      </c>
    </row>
    <row r="224" spans="1:10" x14ac:dyDescent="0.25">
      <c r="A224" s="43">
        <v>255</v>
      </c>
      <c r="B224" s="44">
        <v>42052</v>
      </c>
      <c r="C224" s="14"/>
      <c r="D224" t="s">
        <v>5</v>
      </c>
      <c r="E224" t="s">
        <v>30</v>
      </c>
      <c r="F224" t="s">
        <v>16</v>
      </c>
      <c r="G224" t="s">
        <v>28</v>
      </c>
      <c r="J224" t="s">
        <v>595</v>
      </c>
    </row>
    <row r="225" spans="1:10" x14ac:dyDescent="0.25">
      <c r="A225" s="43">
        <v>151</v>
      </c>
      <c r="B225" s="44">
        <v>42052</v>
      </c>
      <c r="C225" s="14"/>
      <c r="D225" t="s">
        <v>5</v>
      </c>
      <c r="E225" t="s">
        <v>30</v>
      </c>
      <c r="F225" t="s">
        <v>16</v>
      </c>
      <c r="G225" t="s">
        <v>28</v>
      </c>
      <c r="J225" t="s">
        <v>596</v>
      </c>
    </row>
    <row r="226" spans="1:10" x14ac:dyDescent="0.25">
      <c r="A226" s="43">
        <v>139</v>
      </c>
      <c r="B226" s="44">
        <v>42052</v>
      </c>
      <c r="C226" s="14"/>
      <c r="D226" t="s">
        <v>5</v>
      </c>
      <c r="E226" t="s">
        <v>30</v>
      </c>
      <c r="F226" t="s">
        <v>16</v>
      </c>
      <c r="G226" t="s">
        <v>28</v>
      </c>
      <c r="J226" t="s">
        <v>597</v>
      </c>
    </row>
    <row r="227" spans="1:10" x14ac:dyDescent="0.25">
      <c r="A227" s="43">
        <v>90</v>
      </c>
      <c r="B227" s="44">
        <v>42052</v>
      </c>
      <c r="C227" s="14"/>
      <c r="D227" t="s">
        <v>5</v>
      </c>
      <c r="E227" t="s">
        <v>30</v>
      </c>
      <c r="F227" t="s">
        <v>16</v>
      </c>
      <c r="G227" t="s">
        <v>28</v>
      </c>
      <c r="J227" t="s">
        <v>598</v>
      </c>
    </row>
    <row r="228" spans="1:10" x14ac:dyDescent="0.25">
      <c r="A228" s="43">
        <v>89</v>
      </c>
      <c r="B228" s="44">
        <v>42052</v>
      </c>
      <c r="C228" s="14"/>
      <c r="D228" t="s">
        <v>5</v>
      </c>
      <c r="E228" t="s">
        <v>30</v>
      </c>
      <c r="F228" t="s">
        <v>16</v>
      </c>
      <c r="G228" t="s">
        <v>28</v>
      </c>
      <c r="J228" t="s">
        <v>599</v>
      </c>
    </row>
    <row r="229" spans="1:10" x14ac:dyDescent="0.25">
      <c r="A229" s="43">
        <v>83</v>
      </c>
      <c r="B229" s="44">
        <v>42052</v>
      </c>
      <c r="C229" s="14"/>
      <c r="D229" t="s">
        <v>5</v>
      </c>
      <c r="E229" t="s">
        <v>30</v>
      </c>
      <c r="F229" t="s">
        <v>16</v>
      </c>
      <c r="G229" t="s">
        <v>28</v>
      </c>
      <c r="J229" t="s">
        <v>600</v>
      </c>
    </row>
    <row r="230" spans="1:10" x14ac:dyDescent="0.25">
      <c r="A230" s="43">
        <v>78</v>
      </c>
      <c r="B230" s="44">
        <v>42052</v>
      </c>
      <c r="C230" s="14"/>
      <c r="D230" t="s">
        <v>5</v>
      </c>
      <c r="E230" t="s">
        <v>30</v>
      </c>
      <c r="F230" t="s">
        <v>16</v>
      </c>
      <c r="G230" t="s">
        <v>28</v>
      </c>
      <c r="J230" t="s">
        <v>601</v>
      </c>
    </row>
    <row r="231" spans="1:10" x14ac:dyDescent="0.25">
      <c r="A231" s="43">
        <v>75</v>
      </c>
      <c r="B231" s="44">
        <v>42052</v>
      </c>
      <c r="C231" s="14"/>
      <c r="D231" t="s">
        <v>5</v>
      </c>
      <c r="E231" t="s">
        <v>30</v>
      </c>
      <c r="F231" t="s">
        <v>16</v>
      </c>
      <c r="G231" t="s">
        <v>28</v>
      </c>
      <c r="J231" t="s">
        <v>602</v>
      </c>
    </row>
    <row r="232" spans="1:10" x14ac:dyDescent="0.25">
      <c r="A232" s="43">
        <v>70</v>
      </c>
      <c r="B232" s="44">
        <v>42052</v>
      </c>
      <c r="C232" s="14"/>
      <c r="D232" t="s">
        <v>5</v>
      </c>
      <c r="E232" t="s">
        <v>30</v>
      </c>
      <c r="F232" t="s">
        <v>16</v>
      </c>
      <c r="G232" t="s">
        <v>28</v>
      </c>
      <c r="J232" t="s">
        <v>603</v>
      </c>
    </row>
    <row r="233" spans="1:10" x14ac:dyDescent="0.25">
      <c r="A233" s="43">
        <v>54</v>
      </c>
      <c r="B233" s="44">
        <v>42052</v>
      </c>
      <c r="C233" s="14"/>
      <c r="D233" t="s">
        <v>5</v>
      </c>
      <c r="E233" t="s">
        <v>30</v>
      </c>
      <c r="F233" t="s">
        <v>16</v>
      </c>
      <c r="G233" t="s">
        <v>28</v>
      </c>
      <c r="J233" t="s">
        <v>590</v>
      </c>
    </row>
    <row r="234" spans="1:10" x14ac:dyDescent="0.25">
      <c r="A234" s="43">
        <v>53</v>
      </c>
      <c r="B234" s="44">
        <v>42052</v>
      </c>
      <c r="C234" s="14"/>
      <c r="D234" t="s">
        <v>5</v>
      </c>
      <c r="E234" t="s">
        <v>30</v>
      </c>
      <c r="F234" t="s">
        <v>16</v>
      </c>
      <c r="G234" t="s">
        <v>28</v>
      </c>
      <c r="J234" t="s">
        <v>604</v>
      </c>
    </row>
    <row r="235" spans="1:10" x14ac:dyDescent="0.25">
      <c r="A235" s="43">
        <v>44</v>
      </c>
      <c r="B235" s="44">
        <v>42052</v>
      </c>
      <c r="C235" s="14"/>
      <c r="D235" t="s">
        <v>5</v>
      </c>
      <c r="E235" t="s">
        <v>30</v>
      </c>
      <c r="F235" t="s">
        <v>16</v>
      </c>
      <c r="G235" t="s">
        <v>28</v>
      </c>
      <c r="J235" t="s">
        <v>605</v>
      </c>
    </row>
    <row r="236" spans="1:10" x14ac:dyDescent="0.25">
      <c r="A236" s="43">
        <v>39</v>
      </c>
      <c r="B236" s="44">
        <v>42052</v>
      </c>
      <c r="C236" s="14"/>
      <c r="D236" t="s">
        <v>5</v>
      </c>
      <c r="E236" t="s">
        <v>30</v>
      </c>
      <c r="F236" t="s">
        <v>16</v>
      </c>
      <c r="G236" t="s">
        <v>28</v>
      </c>
      <c r="J236" t="s">
        <v>606</v>
      </c>
    </row>
    <row r="237" spans="1:10" x14ac:dyDescent="0.25">
      <c r="A237" s="43">
        <v>35</v>
      </c>
      <c r="B237" s="44">
        <v>42052</v>
      </c>
      <c r="C237" s="14"/>
      <c r="D237" t="s">
        <v>5</v>
      </c>
      <c r="E237" t="s">
        <v>30</v>
      </c>
      <c r="F237" t="s">
        <v>16</v>
      </c>
      <c r="G237" t="s">
        <v>28</v>
      </c>
      <c r="J237" t="s">
        <v>607</v>
      </c>
    </row>
    <row r="238" spans="1:10" x14ac:dyDescent="0.25">
      <c r="A238" s="43">
        <v>35</v>
      </c>
      <c r="B238" s="44">
        <v>42052</v>
      </c>
      <c r="C238" s="14"/>
      <c r="D238" t="s">
        <v>5</v>
      </c>
      <c r="E238" t="s">
        <v>30</v>
      </c>
      <c r="F238" t="s">
        <v>16</v>
      </c>
      <c r="G238" t="s">
        <v>28</v>
      </c>
      <c r="J238" t="s">
        <v>608</v>
      </c>
    </row>
    <row r="239" spans="1:10" x14ac:dyDescent="0.25">
      <c r="A239" s="43">
        <v>30</v>
      </c>
      <c r="B239" s="44">
        <v>42052</v>
      </c>
      <c r="C239" s="14"/>
      <c r="D239" t="s">
        <v>5</v>
      </c>
      <c r="E239" t="s">
        <v>30</v>
      </c>
      <c r="F239" t="s">
        <v>16</v>
      </c>
      <c r="G239" t="s">
        <v>28</v>
      </c>
      <c r="J239" t="s">
        <v>581</v>
      </c>
    </row>
    <row r="240" spans="1:10" x14ac:dyDescent="0.25">
      <c r="A240" s="43">
        <v>30</v>
      </c>
      <c r="B240" s="44">
        <v>42052</v>
      </c>
      <c r="C240" s="14"/>
      <c r="D240" t="s">
        <v>5</v>
      </c>
      <c r="E240" t="s">
        <v>30</v>
      </c>
      <c r="F240" t="s">
        <v>16</v>
      </c>
      <c r="G240" t="s">
        <v>28</v>
      </c>
      <c r="J240" t="s">
        <v>609</v>
      </c>
    </row>
    <row r="241" spans="1:10" x14ac:dyDescent="0.25">
      <c r="A241" s="43">
        <v>29</v>
      </c>
      <c r="B241" s="44">
        <v>42052</v>
      </c>
      <c r="C241" s="14"/>
      <c r="D241" t="s">
        <v>5</v>
      </c>
      <c r="E241" t="s">
        <v>30</v>
      </c>
      <c r="F241" t="s">
        <v>16</v>
      </c>
      <c r="G241" t="s">
        <v>28</v>
      </c>
      <c r="J241" t="s">
        <v>352</v>
      </c>
    </row>
    <row r="242" spans="1:10" x14ac:dyDescent="0.25">
      <c r="A242" s="43">
        <v>18</v>
      </c>
      <c r="B242" s="44">
        <v>42052</v>
      </c>
      <c r="C242" s="14"/>
      <c r="D242" t="s">
        <v>5</v>
      </c>
      <c r="E242" t="s">
        <v>30</v>
      </c>
      <c r="F242" t="s">
        <v>16</v>
      </c>
      <c r="G242" t="s">
        <v>28</v>
      </c>
      <c r="J242" t="s">
        <v>610</v>
      </c>
    </row>
    <row r="243" spans="1:10" x14ac:dyDescent="0.25">
      <c r="A243" s="43">
        <v>15</v>
      </c>
      <c r="B243" s="44">
        <v>42052</v>
      </c>
      <c r="C243" s="14"/>
      <c r="D243" t="s">
        <v>5</v>
      </c>
      <c r="E243" t="s">
        <v>30</v>
      </c>
      <c r="F243" t="s">
        <v>16</v>
      </c>
      <c r="G243" t="s">
        <v>28</v>
      </c>
      <c r="J243" t="s">
        <v>611</v>
      </c>
    </row>
    <row r="244" spans="1:10" x14ac:dyDescent="0.25">
      <c r="A244" s="43">
        <v>12</v>
      </c>
      <c r="B244" s="44">
        <v>42052</v>
      </c>
      <c r="C244" s="14"/>
      <c r="D244" t="s">
        <v>5</v>
      </c>
      <c r="E244" t="s">
        <v>30</v>
      </c>
      <c r="F244" t="s">
        <v>16</v>
      </c>
      <c r="G244" t="s">
        <v>28</v>
      </c>
      <c r="J244" t="s">
        <v>582</v>
      </c>
    </row>
    <row r="245" spans="1:10" x14ac:dyDescent="0.25">
      <c r="A245" s="43">
        <v>12</v>
      </c>
      <c r="B245" s="44">
        <v>42052</v>
      </c>
      <c r="C245" s="14"/>
      <c r="D245" t="s">
        <v>5</v>
      </c>
      <c r="E245" t="s">
        <v>30</v>
      </c>
      <c r="F245" t="s">
        <v>16</v>
      </c>
      <c r="G245" t="s">
        <v>28</v>
      </c>
      <c r="J245" t="s">
        <v>591</v>
      </c>
    </row>
    <row r="246" spans="1:10" x14ac:dyDescent="0.25">
      <c r="A246" s="43">
        <v>10</v>
      </c>
      <c r="B246" s="44">
        <v>42052</v>
      </c>
      <c r="C246" s="14"/>
      <c r="D246" t="s">
        <v>5</v>
      </c>
      <c r="E246" t="s">
        <v>30</v>
      </c>
      <c r="F246" t="s">
        <v>16</v>
      </c>
      <c r="G246" t="s">
        <v>28</v>
      </c>
      <c r="J246" t="s">
        <v>612</v>
      </c>
    </row>
    <row r="247" spans="1:10" x14ac:dyDescent="0.25">
      <c r="A247" s="43">
        <v>9</v>
      </c>
      <c r="B247" s="44">
        <v>42052</v>
      </c>
      <c r="C247" s="14"/>
      <c r="D247" t="s">
        <v>5</v>
      </c>
      <c r="E247" t="s">
        <v>30</v>
      </c>
      <c r="F247" t="s">
        <v>16</v>
      </c>
      <c r="G247" t="s">
        <v>28</v>
      </c>
      <c r="J247" t="s">
        <v>613</v>
      </c>
    </row>
    <row r="248" spans="1:10" x14ac:dyDescent="0.25">
      <c r="A248" s="43">
        <v>83</v>
      </c>
      <c r="B248" s="44">
        <v>42052</v>
      </c>
      <c r="C248" s="14"/>
      <c r="D248" t="s">
        <v>5</v>
      </c>
      <c r="E248" t="s">
        <v>30</v>
      </c>
      <c r="F248" t="s">
        <v>16</v>
      </c>
      <c r="G248" t="s">
        <v>28</v>
      </c>
      <c r="J248" t="s">
        <v>614</v>
      </c>
    </row>
    <row r="249" spans="1:10" x14ac:dyDescent="0.25">
      <c r="A249" s="43">
        <v>39</v>
      </c>
      <c r="B249" s="44">
        <v>42052</v>
      </c>
      <c r="C249" s="14"/>
      <c r="D249" t="s">
        <v>5</v>
      </c>
      <c r="E249" t="s">
        <v>30</v>
      </c>
      <c r="F249" t="s">
        <v>16</v>
      </c>
      <c r="G249" t="s">
        <v>28</v>
      </c>
      <c r="J249" t="s">
        <v>615</v>
      </c>
    </row>
    <row r="250" spans="1:10" x14ac:dyDescent="0.25">
      <c r="A250" s="43">
        <v>134</v>
      </c>
      <c r="B250" s="44">
        <v>42052</v>
      </c>
      <c r="C250" s="14"/>
      <c r="D250" t="s">
        <v>5</v>
      </c>
      <c r="E250" t="s">
        <v>30</v>
      </c>
      <c r="F250" t="s">
        <v>16</v>
      </c>
      <c r="G250" t="s">
        <v>28</v>
      </c>
      <c r="J250" t="s">
        <v>616</v>
      </c>
    </row>
    <row r="251" spans="1:10" x14ac:dyDescent="0.25">
      <c r="A251" s="43">
        <v>85</v>
      </c>
      <c r="B251" s="44">
        <v>42052</v>
      </c>
      <c r="C251" s="14"/>
      <c r="D251" t="s">
        <v>5</v>
      </c>
      <c r="E251" t="s">
        <v>30</v>
      </c>
      <c r="F251" t="s">
        <v>16</v>
      </c>
      <c r="G251" t="s">
        <v>28</v>
      </c>
      <c r="J251" t="s">
        <v>617</v>
      </c>
    </row>
    <row r="252" spans="1:10" x14ac:dyDescent="0.25">
      <c r="A252" s="43">
        <v>60</v>
      </c>
      <c r="B252" s="44">
        <v>42052</v>
      </c>
      <c r="C252" s="14"/>
      <c r="D252" t="s">
        <v>5</v>
      </c>
      <c r="E252" t="s">
        <v>30</v>
      </c>
      <c r="F252" t="s">
        <v>16</v>
      </c>
      <c r="G252" t="s">
        <v>28</v>
      </c>
      <c r="J252" t="s">
        <v>618</v>
      </c>
    </row>
    <row r="253" spans="1:10" x14ac:dyDescent="0.25">
      <c r="A253" s="43">
        <v>55</v>
      </c>
      <c r="B253" s="44">
        <v>42052</v>
      </c>
      <c r="C253" s="14"/>
      <c r="D253" t="s">
        <v>5</v>
      </c>
      <c r="E253" t="s">
        <v>30</v>
      </c>
      <c r="F253" t="s">
        <v>16</v>
      </c>
      <c r="G253" t="s">
        <v>28</v>
      </c>
      <c r="J253" t="s">
        <v>619</v>
      </c>
    </row>
    <row r="254" spans="1:10" x14ac:dyDescent="0.25">
      <c r="A254" s="43">
        <v>48</v>
      </c>
      <c r="B254" s="44">
        <v>42052</v>
      </c>
      <c r="C254" s="14"/>
      <c r="D254" t="s">
        <v>5</v>
      </c>
      <c r="E254" t="s">
        <v>30</v>
      </c>
      <c r="F254" t="s">
        <v>16</v>
      </c>
      <c r="G254" t="s">
        <v>28</v>
      </c>
      <c r="J254" t="s">
        <v>580</v>
      </c>
    </row>
    <row r="255" spans="1:10" x14ac:dyDescent="0.25">
      <c r="A255" s="43">
        <v>39</v>
      </c>
      <c r="B255" s="44">
        <v>42052</v>
      </c>
      <c r="C255" s="14"/>
      <c r="D255" t="s">
        <v>5</v>
      </c>
      <c r="E255" t="s">
        <v>30</v>
      </c>
      <c r="F255" t="s">
        <v>16</v>
      </c>
      <c r="G255" t="s">
        <v>28</v>
      </c>
      <c r="J255" t="s">
        <v>571</v>
      </c>
    </row>
    <row r="256" spans="1:10" x14ac:dyDescent="0.25">
      <c r="A256" s="43">
        <v>35</v>
      </c>
      <c r="B256" s="44">
        <v>42052</v>
      </c>
      <c r="C256" s="14"/>
      <c r="D256" t="s">
        <v>5</v>
      </c>
      <c r="E256" t="s">
        <v>30</v>
      </c>
      <c r="F256" t="s">
        <v>16</v>
      </c>
      <c r="G256" t="s">
        <v>28</v>
      </c>
      <c r="J256" t="s">
        <v>620</v>
      </c>
    </row>
    <row r="257" spans="1:10" x14ac:dyDescent="0.25">
      <c r="A257" s="43">
        <v>35</v>
      </c>
      <c r="B257" s="44">
        <v>42052</v>
      </c>
      <c r="C257" s="14"/>
      <c r="D257" t="s">
        <v>5</v>
      </c>
      <c r="E257" t="s">
        <v>30</v>
      </c>
      <c r="F257" t="s">
        <v>16</v>
      </c>
      <c r="G257" t="s">
        <v>28</v>
      </c>
      <c r="J257" t="s">
        <v>621</v>
      </c>
    </row>
    <row r="258" spans="1:10" x14ac:dyDescent="0.25">
      <c r="A258" s="43">
        <v>30</v>
      </c>
      <c r="B258" s="44">
        <v>42052</v>
      </c>
      <c r="C258" s="14"/>
      <c r="D258" t="s">
        <v>5</v>
      </c>
      <c r="E258" t="s">
        <v>30</v>
      </c>
      <c r="F258" t="s">
        <v>16</v>
      </c>
      <c r="G258" t="s">
        <v>28</v>
      </c>
      <c r="J258" t="s">
        <v>584</v>
      </c>
    </row>
    <row r="259" spans="1:10" x14ac:dyDescent="0.25">
      <c r="A259" s="43">
        <v>30</v>
      </c>
      <c r="B259" s="44">
        <v>42052</v>
      </c>
      <c r="C259" s="14"/>
      <c r="D259" t="s">
        <v>5</v>
      </c>
      <c r="E259" t="s">
        <v>30</v>
      </c>
      <c r="F259" t="s">
        <v>16</v>
      </c>
      <c r="G259" t="s">
        <v>28</v>
      </c>
      <c r="J259" t="s">
        <v>622</v>
      </c>
    </row>
    <row r="260" spans="1:10" x14ac:dyDescent="0.25">
      <c r="A260" s="43">
        <v>18</v>
      </c>
      <c r="B260" s="44">
        <v>42052</v>
      </c>
      <c r="C260" s="14"/>
      <c r="D260" t="s">
        <v>5</v>
      </c>
      <c r="E260" t="s">
        <v>30</v>
      </c>
      <c r="F260" t="s">
        <v>16</v>
      </c>
      <c r="G260" t="s">
        <v>28</v>
      </c>
      <c r="J260" t="s">
        <v>623</v>
      </c>
    </row>
    <row r="261" spans="1:10" x14ac:dyDescent="0.25">
      <c r="A261" s="43">
        <v>15</v>
      </c>
      <c r="B261" s="44">
        <v>42052</v>
      </c>
      <c r="C261" s="14"/>
      <c r="D261" t="s">
        <v>5</v>
      </c>
      <c r="E261" t="s">
        <v>30</v>
      </c>
      <c r="F261" t="s">
        <v>16</v>
      </c>
      <c r="G261" t="s">
        <v>28</v>
      </c>
      <c r="J261" t="s">
        <v>624</v>
      </c>
    </row>
    <row r="262" spans="1:10" x14ac:dyDescent="0.25">
      <c r="A262" s="43">
        <v>15</v>
      </c>
      <c r="B262" s="44">
        <v>42052</v>
      </c>
      <c r="C262" s="14"/>
      <c r="D262" t="s">
        <v>5</v>
      </c>
      <c r="E262" t="s">
        <v>30</v>
      </c>
      <c r="F262" t="s">
        <v>16</v>
      </c>
      <c r="G262" t="s">
        <v>28</v>
      </c>
      <c r="J262" t="s">
        <v>611</v>
      </c>
    </row>
    <row r="263" spans="1:10" x14ac:dyDescent="0.25">
      <c r="A263" s="43">
        <v>12</v>
      </c>
      <c r="B263" s="44">
        <v>42052</v>
      </c>
      <c r="C263" s="14"/>
      <c r="D263" t="s">
        <v>5</v>
      </c>
      <c r="E263" t="s">
        <v>30</v>
      </c>
      <c r="F263" t="s">
        <v>16</v>
      </c>
      <c r="G263" t="s">
        <v>28</v>
      </c>
      <c r="J263" t="s">
        <v>588</v>
      </c>
    </row>
    <row r="264" spans="1:10" x14ac:dyDescent="0.25">
      <c r="A264" s="43">
        <v>10</v>
      </c>
      <c r="B264" s="44">
        <v>42052</v>
      </c>
      <c r="C264" s="14"/>
      <c r="D264" t="s">
        <v>5</v>
      </c>
      <c r="E264" t="s">
        <v>30</v>
      </c>
      <c r="F264" t="s">
        <v>16</v>
      </c>
      <c r="G264" t="s">
        <v>28</v>
      </c>
      <c r="J264" t="s">
        <v>438</v>
      </c>
    </row>
    <row r="265" spans="1:10" x14ac:dyDescent="0.25">
      <c r="A265" s="43">
        <v>10</v>
      </c>
      <c r="B265" s="44">
        <v>42052</v>
      </c>
      <c r="C265" s="14"/>
      <c r="D265" t="s">
        <v>5</v>
      </c>
      <c r="E265" t="s">
        <v>30</v>
      </c>
      <c r="F265" t="s">
        <v>16</v>
      </c>
      <c r="G265" t="s">
        <v>28</v>
      </c>
      <c r="J265" t="s">
        <v>625</v>
      </c>
    </row>
    <row r="266" spans="1:10" x14ac:dyDescent="0.25">
      <c r="A266" s="43">
        <v>5</v>
      </c>
      <c r="B266" s="44">
        <v>42052</v>
      </c>
      <c r="C266" s="14"/>
      <c r="D266" t="s">
        <v>5</v>
      </c>
      <c r="E266" t="s">
        <v>30</v>
      </c>
      <c r="F266" t="s">
        <v>16</v>
      </c>
      <c r="G266" t="s">
        <v>28</v>
      </c>
      <c r="J266" t="s">
        <v>626</v>
      </c>
    </row>
    <row r="267" spans="1:10" x14ac:dyDescent="0.25">
      <c r="A267" s="43">
        <v>116</v>
      </c>
      <c r="B267" s="44">
        <v>42052</v>
      </c>
      <c r="C267" s="14"/>
      <c r="D267" t="s">
        <v>5</v>
      </c>
      <c r="E267" t="s">
        <v>30</v>
      </c>
      <c r="F267" t="s">
        <v>16</v>
      </c>
      <c r="G267" t="s">
        <v>28</v>
      </c>
      <c r="J267" t="s">
        <v>627</v>
      </c>
    </row>
    <row r="268" spans="1:10" x14ac:dyDescent="0.25">
      <c r="A268" s="43">
        <v>315.06</v>
      </c>
      <c r="B268" s="44">
        <v>42065</v>
      </c>
      <c r="C268" s="14"/>
      <c r="D268" t="s">
        <v>5</v>
      </c>
      <c r="E268" t="s">
        <v>30</v>
      </c>
      <c r="F268" t="s">
        <v>16</v>
      </c>
      <c r="G268" t="s">
        <v>28</v>
      </c>
      <c r="J268" t="s">
        <v>887</v>
      </c>
    </row>
    <row r="269" spans="1:10" x14ac:dyDescent="0.25">
      <c r="A269" s="43">
        <v>197.4</v>
      </c>
      <c r="B269" s="44">
        <v>42065</v>
      </c>
      <c r="C269" s="14"/>
      <c r="D269" t="s">
        <v>5</v>
      </c>
      <c r="E269" t="s">
        <v>30</v>
      </c>
      <c r="F269" t="s">
        <v>16</v>
      </c>
      <c r="G269" t="s">
        <v>28</v>
      </c>
      <c r="J269" t="s">
        <v>888</v>
      </c>
    </row>
    <row r="270" spans="1:10" x14ac:dyDescent="0.25">
      <c r="A270" s="43">
        <v>156.44999999999999</v>
      </c>
      <c r="B270" s="44">
        <v>42065</v>
      </c>
      <c r="C270" s="14"/>
      <c r="D270" t="s">
        <v>5</v>
      </c>
      <c r="E270" t="s">
        <v>30</v>
      </c>
      <c r="F270" t="s">
        <v>16</v>
      </c>
      <c r="G270" t="s">
        <v>28</v>
      </c>
      <c r="J270" t="s">
        <v>889</v>
      </c>
    </row>
    <row r="271" spans="1:10" x14ac:dyDescent="0.25">
      <c r="A271" s="43">
        <v>156.44999999999999</v>
      </c>
      <c r="B271" s="44">
        <v>42065</v>
      </c>
      <c r="C271" s="14"/>
      <c r="D271" t="s">
        <v>5</v>
      </c>
      <c r="E271" t="s">
        <v>30</v>
      </c>
      <c r="F271" t="s">
        <v>16</v>
      </c>
      <c r="G271" t="s">
        <v>28</v>
      </c>
      <c r="J271" t="s">
        <v>776</v>
      </c>
    </row>
    <row r="272" spans="1:10" x14ac:dyDescent="0.25">
      <c r="A272" s="43">
        <v>63</v>
      </c>
      <c r="B272" s="44">
        <v>42065</v>
      </c>
      <c r="C272" s="14"/>
      <c r="D272" t="s">
        <v>5</v>
      </c>
      <c r="E272" t="s">
        <v>30</v>
      </c>
      <c r="F272" t="s">
        <v>16</v>
      </c>
      <c r="G272" t="s">
        <v>28</v>
      </c>
      <c r="J272" t="s">
        <v>890</v>
      </c>
    </row>
    <row r="273" spans="1:10" x14ac:dyDescent="0.25">
      <c r="A273" s="43">
        <v>40.950000000000003</v>
      </c>
      <c r="B273" s="44">
        <v>42065</v>
      </c>
      <c r="C273" s="14"/>
      <c r="D273" t="s">
        <v>5</v>
      </c>
      <c r="E273" t="s">
        <v>30</v>
      </c>
      <c r="F273" t="s">
        <v>16</v>
      </c>
      <c r="G273" t="s">
        <v>28</v>
      </c>
      <c r="J273" t="s">
        <v>438</v>
      </c>
    </row>
    <row r="274" spans="1:10" x14ac:dyDescent="0.25">
      <c r="A274" s="43">
        <v>36.75</v>
      </c>
      <c r="B274" s="44">
        <v>42065</v>
      </c>
      <c r="C274" s="14"/>
      <c r="D274" t="s">
        <v>5</v>
      </c>
      <c r="E274" t="s">
        <v>30</v>
      </c>
      <c r="F274" t="s">
        <v>16</v>
      </c>
      <c r="G274" t="s">
        <v>28</v>
      </c>
      <c r="J274" t="s">
        <v>891</v>
      </c>
    </row>
    <row r="275" spans="1:10" x14ac:dyDescent="0.25">
      <c r="A275" s="43">
        <v>36.75</v>
      </c>
      <c r="B275" s="44">
        <v>42065</v>
      </c>
      <c r="C275" s="14"/>
      <c r="D275" t="s">
        <v>5</v>
      </c>
      <c r="E275" t="s">
        <v>30</v>
      </c>
      <c r="F275" t="s">
        <v>16</v>
      </c>
      <c r="G275" t="s">
        <v>28</v>
      </c>
      <c r="J275" t="s">
        <v>892</v>
      </c>
    </row>
    <row r="276" spans="1:10" x14ac:dyDescent="0.25">
      <c r="A276" s="43">
        <v>36.75</v>
      </c>
      <c r="B276" s="44">
        <v>42065</v>
      </c>
      <c r="C276" s="14"/>
      <c r="D276" t="s">
        <v>5</v>
      </c>
      <c r="E276" t="s">
        <v>30</v>
      </c>
      <c r="F276" t="s">
        <v>16</v>
      </c>
      <c r="G276" t="s">
        <v>28</v>
      </c>
      <c r="J276" t="s">
        <v>893</v>
      </c>
    </row>
    <row r="277" spans="1:10" x14ac:dyDescent="0.25">
      <c r="A277" s="43">
        <v>-28.56</v>
      </c>
      <c r="B277" s="44">
        <v>42065</v>
      </c>
      <c r="C277" s="14"/>
      <c r="D277" t="s">
        <v>5</v>
      </c>
      <c r="E277" t="s">
        <v>30</v>
      </c>
      <c r="F277" t="s">
        <v>16</v>
      </c>
      <c r="G277" t="s">
        <v>28</v>
      </c>
      <c r="J277" t="s">
        <v>894</v>
      </c>
    </row>
    <row r="278" spans="1:10" x14ac:dyDescent="0.25">
      <c r="A278" s="43">
        <v>95</v>
      </c>
      <c r="B278" s="35">
        <v>42108</v>
      </c>
      <c r="C278" s="14"/>
      <c r="D278" t="s">
        <v>5</v>
      </c>
      <c r="E278" t="s">
        <v>30</v>
      </c>
      <c r="F278" t="s">
        <v>16</v>
      </c>
      <c r="G278" t="s">
        <v>28</v>
      </c>
      <c r="J278" t="s">
        <v>614</v>
      </c>
    </row>
    <row r="279" spans="1:10" x14ac:dyDescent="0.25">
      <c r="A279" s="2">
        <v>2400</v>
      </c>
      <c r="B279" s="12">
        <v>41858</v>
      </c>
      <c r="C279" s="12"/>
      <c r="D279" t="s">
        <v>5</v>
      </c>
      <c r="E279" t="s">
        <v>30</v>
      </c>
      <c r="F279" t="s">
        <v>16</v>
      </c>
      <c r="G279" t="s">
        <v>17</v>
      </c>
      <c r="H279" s="27"/>
      <c r="I279" s="27"/>
      <c r="J279" s="29" t="s">
        <v>187</v>
      </c>
    </row>
    <row r="280" spans="1:10" x14ac:dyDescent="0.25">
      <c r="A280" s="43">
        <v>76.41</v>
      </c>
      <c r="B280" s="44">
        <v>42032</v>
      </c>
      <c r="C280" s="14"/>
      <c r="D280" s="2" t="s">
        <v>5</v>
      </c>
      <c r="E280" s="2" t="s">
        <v>30</v>
      </c>
      <c r="F280" s="2" t="s">
        <v>16</v>
      </c>
      <c r="G280" t="s">
        <v>256</v>
      </c>
      <c r="J280" t="s">
        <v>510</v>
      </c>
    </row>
    <row r="281" spans="1:10" x14ac:dyDescent="0.25">
      <c r="A281" s="43">
        <v>124.96</v>
      </c>
      <c r="B281" s="44">
        <v>42032</v>
      </c>
      <c r="C281" s="14"/>
      <c r="D281" s="2" t="s">
        <v>5</v>
      </c>
      <c r="E281" s="2" t="s">
        <v>30</v>
      </c>
      <c r="F281" s="2" t="s">
        <v>16</v>
      </c>
      <c r="G281" t="s">
        <v>256</v>
      </c>
      <c r="J281" t="s">
        <v>511</v>
      </c>
    </row>
    <row r="282" spans="1:10" x14ac:dyDescent="0.25">
      <c r="A282" s="43">
        <v>188.07</v>
      </c>
      <c r="B282" s="44">
        <v>42032</v>
      </c>
      <c r="C282" s="14"/>
      <c r="D282" s="2" t="s">
        <v>5</v>
      </c>
      <c r="E282" s="2" t="s">
        <v>30</v>
      </c>
      <c r="F282" s="2" t="s">
        <v>16</v>
      </c>
      <c r="G282" t="s">
        <v>256</v>
      </c>
      <c r="J282" t="s">
        <v>512</v>
      </c>
    </row>
    <row r="283" spans="1:10" x14ac:dyDescent="0.25">
      <c r="A283" s="43">
        <v>76.41</v>
      </c>
      <c r="B283" s="44">
        <v>42033</v>
      </c>
      <c r="C283" s="14"/>
      <c r="D283" s="2" t="s">
        <v>5</v>
      </c>
      <c r="E283" s="2" t="s">
        <v>30</v>
      </c>
      <c r="F283" s="2" t="s">
        <v>16</v>
      </c>
      <c r="G283" t="s">
        <v>256</v>
      </c>
      <c r="J283" t="s">
        <v>524</v>
      </c>
    </row>
    <row r="284" spans="1:10" x14ac:dyDescent="0.25">
      <c r="A284" s="43">
        <v>124.96</v>
      </c>
      <c r="B284" s="44">
        <v>42034</v>
      </c>
      <c r="C284" s="14"/>
      <c r="D284" s="2" t="s">
        <v>5</v>
      </c>
      <c r="E284" s="2" t="s">
        <v>30</v>
      </c>
      <c r="F284" s="2" t="s">
        <v>16</v>
      </c>
      <c r="G284" t="s">
        <v>256</v>
      </c>
      <c r="J284" t="s">
        <v>544</v>
      </c>
    </row>
    <row r="285" spans="1:10" x14ac:dyDescent="0.25">
      <c r="A285" s="43">
        <v>66.7</v>
      </c>
      <c r="B285" s="44">
        <v>42034</v>
      </c>
      <c r="C285" s="14"/>
      <c r="D285" s="2" t="s">
        <v>5</v>
      </c>
      <c r="E285" s="2" t="s">
        <v>30</v>
      </c>
      <c r="F285" s="2" t="s">
        <v>16</v>
      </c>
      <c r="G285" t="s">
        <v>256</v>
      </c>
      <c r="J285" t="s">
        <v>545</v>
      </c>
    </row>
    <row r="286" spans="1:10" x14ac:dyDescent="0.25">
      <c r="A286" s="43">
        <v>124.96</v>
      </c>
      <c r="B286" s="44">
        <v>42034</v>
      </c>
      <c r="C286" s="14"/>
      <c r="D286" s="2" t="s">
        <v>5</v>
      </c>
      <c r="E286" s="2" t="s">
        <v>30</v>
      </c>
      <c r="F286" s="2" t="s">
        <v>16</v>
      </c>
      <c r="G286" t="s">
        <v>256</v>
      </c>
      <c r="J286" t="s">
        <v>546</v>
      </c>
    </row>
    <row r="287" spans="1:10" x14ac:dyDescent="0.25">
      <c r="A287" s="43">
        <v>133.69999999999999</v>
      </c>
      <c r="B287" s="44">
        <v>42035</v>
      </c>
      <c r="C287" s="14"/>
      <c r="D287" s="2" t="s">
        <v>5</v>
      </c>
      <c r="E287" s="2" t="s">
        <v>30</v>
      </c>
      <c r="F287" s="2" t="s">
        <v>16</v>
      </c>
      <c r="G287" t="s">
        <v>256</v>
      </c>
      <c r="J287" t="s">
        <v>556</v>
      </c>
    </row>
    <row r="288" spans="1:10" x14ac:dyDescent="0.25">
      <c r="A288" s="43">
        <v>151.18</v>
      </c>
      <c r="B288" s="44">
        <v>42035</v>
      </c>
      <c r="C288" s="14"/>
      <c r="D288" s="2" t="s">
        <v>5</v>
      </c>
      <c r="E288" s="2" t="s">
        <v>30</v>
      </c>
      <c r="F288" s="2" t="s">
        <v>16</v>
      </c>
      <c r="G288" t="s">
        <v>256</v>
      </c>
      <c r="J288" t="s">
        <v>557</v>
      </c>
    </row>
    <row r="289" spans="1:10" x14ac:dyDescent="0.25">
      <c r="A289" s="43">
        <v>156.44999999999999</v>
      </c>
      <c r="B289" s="44">
        <v>42048</v>
      </c>
      <c r="C289" s="14"/>
      <c r="D289" s="2" t="s">
        <v>5</v>
      </c>
      <c r="E289" s="2" t="s">
        <v>30</v>
      </c>
      <c r="F289" s="2" t="s">
        <v>16</v>
      </c>
      <c r="G289" s="3" t="s">
        <v>256</v>
      </c>
      <c r="H289" s="2"/>
      <c r="J289" t="s">
        <v>741</v>
      </c>
    </row>
    <row r="290" spans="1:10" x14ac:dyDescent="0.25">
      <c r="A290" s="43">
        <v>197.4</v>
      </c>
      <c r="B290" s="44">
        <v>42048</v>
      </c>
      <c r="C290" s="14"/>
      <c r="D290" s="2" t="s">
        <v>5</v>
      </c>
      <c r="E290" s="2" t="s">
        <v>30</v>
      </c>
      <c r="F290" s="2" t="s">
        <v>16</v>
      </c>
      <c r="G290" s="3" t="s">
        <v>256</v>
      </c>
      <c r="H290" s="2"/>
      <c r="J290" t="s">
        <v>742</v>
      </c>
    </row>
    <row r="291" spans="1:10" x14ac:dyDescent="0.25">
      <c r="A291" s="43">
        <v>156.44999999999999</v>
      </c>
      <c r="B291" s="44">
        <v>42049</v>
      </c>
      <c r="C291" s="14"/>
      <c r="D291" s="2" t="s">
        <v>5</v>
      </c>
      <c r="E291" s="2" t="s">
        <v>30</v>
      </c>
      <c r="F291" s="2" t="s">
        <v>16</v>
      </c>
      <c r="G291" s="3" t="s">
        <v>256</v>
      </c>
      <c r="H291" s="2"/>
      <c r="J291" t="s">
        <v>776</v>
      </c>
    </row>
    <row r="292" spans="1:10" x14ac:dyDescent="0.25">
      <c r="A292" s="43">
        <v>40.950000000000003</v>
      </c>
      <c r="B292" s="44">
        <v>42049</v>
      </c>
      <c r="C292" s="14"/>
      <c r="D292" s="2" t="s">
        <v>5</v>
      </c>
      <c r="E292" s="2" t="s">
        <v>30</v>
      </c>
      <c r="F292" s="2" t="s">
        <v>16</v>
      </c>
      <c r="G292" s="3" t="s">
        <v>256</v>
      </c>
      <c r="H292" s="2"/>
      <c r="J292" t="s">
        <v>493</v>
      </c>
    </row>
    <row r="293" spans="1:10" x14ac:dyDescent="0.25">
      <c r="A293" s="43">
        <v>36.75</v>
      </c>
      <c r="B293" s="44">
        <v>42050</v>
      </c>
      <c r="C293" s="14"/>
      <c r="D293" s="2" t="s">
        <v>5</v>
      </c>
      <c r="E293" s="2" t="s">
        <v>30</v>
      </c>
      <c r="F293" s="2" t="s">
        <v>16</v>
      </c>
      <c r="G293" s="3" t="s">
        <v>256</v>
      </c>
      <c r="H293" s="2"/>
      <c r="J293" t="s">
        <v>814</v>
      </c>
    </row>
    <row r="294" spans="1:10" x14ac:dyDescent="0.25">
      <c r="A294" s="43">
        <v>63</v>
      </c>
      <c r="B294" s="44">
        <v>42050</v>
      </c>
      <c r="C294" s="14"/>
      <c r="D294" s="2" t="s">
        <v>5</v>
      </c>
      <c r="E294" s="2" t="s">
        <v>30</v>
      </c>
      <c r="F294" s="2" t="s">
        <v>16</v>
      </c>
      <c r="G294" s="3" t="s">
        <v>256</v>
      </c>
      <c r="H294" s="2"/>
      <c r="J294" t="s">
        <v>816</v>
      </c>
    </row>
    <row r="295" spans="1:10" x14ac:dyDescent="0.25">
      <c r="A295" s="43">
        <v>36.75</v>
      </c>
      <c r="B295" s="44">
        <v>42050</v>
      </c>
      <c r="C295" s="14"/>
      <c r="D295" s="2" t="s">
        <v>5</v>
      </c>
      <c r="E295" s="2" t="s">
        <v>30</v>
      </c>
      <c r="F295" s="2" t="s">
        <v>16</v>
      </c>
      <c r="G295" s="3" t="s">
        <v>256</v>
      </c>
      <c r="H295" s="2"/>
      <c r="J295" t="s">
        <v>817</v>
      </c>
    </row>
    <row r="296" spans="1:10" x14ac:dyDescent="0.25">
      <c r="A296" s="43">
        <v>36.75</v>
      </c>
      <c r="B296" s="44">
        <v>42050</v>
      </c>
      <c r="C296" s="14"/>
      <c r="D296" s="2" t="s">
        <v>5</v>
      </c>
      <c r="E296" s="2" t="s">
        <v>30</v>
      </c>
      <c r="F296" s="2" t="s">
        <v>16</v>
      </c>
      <c r="G296" s="3" t="s">
        <v>256</v>
      </c>
      <c r="H296" s="2"/>
      <c r="J296" t="s">
        <v>818</v>
      </c>
    </row>
    <row r="297" spans="1:10" x14ac:dyDescent="0.25">
      <c r="A297" s="43">
        <v>315.06</v>
      </c>
      <c r="B297" s="44">
        <v>42050</v>
      </c>
      <c r="C297" s="14"/>
      <c r="D297" s="2" t="s">
        <v>5</v>
      </c>
      <c r="E297" s="2" t="s">
        <v>30</v>
      </c>
      <c r="F297" s="2" t="s">
        <v>16</v>
      </c>
      <c r="G297" s="3" t="s">
        <v>256</v>
      </c>
      <c r="H297" s="2"/>
      <c r="J297" t="s">
        <v>819</v>
      </c>
    </row>
    <row r="298" spans="1:10" x14ac:dyDescent="0.25">
      <c r="A298" s="15">
        <v>178</v>
      </c>
      <c r="B298" s="16">
        <v>41782</v>
      </c>
      <c r="C298" s="16"/>
      <c r="D298" t="s">
        <v>5</v>
      </c>
      <c r="E298" t="s">
        <v>30</v>
      </c>
      <c r="F298" t="s">
        <v>16</v>
      </c>
      <c r="G298" s="2" t="s">
        <v>83</v>
      </c>
      <c r="J298" s="20" t="s">
        <v>84</v>
      </c>
    </row>
    <row r="299" spans="1:10" x14ac:dyDescent="0.25">
      <c r="A299" s="15">
        <v>-5.46</v>
      </c>
      <c r="B299" s="16">
        <v>41782</v>
      </c>
      <c r="C299" s="16"/>
      <c r="D299" t="s">
        <v>5</v>
      </c>
      <c r="E299" t="s">
        <v>30</v>
      </c>
      <c r="F299" t="s">
        <v>16</v>
      </c>
      <c r="G299" s="2" t="s">
        <v>83</v>
      </c>
      <c r="J299" s="20" t="s">
        <v>84</v>
      </c>
    </row>
    <row r="300" spans="1:10" x14ac:dyDescent="0.25">
      <c r="A300" s="15">
        <v>89</v>
      </c>
      <c r="B300" s="16">
        <v>41789</v>
      </c>
      <c r="C300" s="16"/>
      <c r="D300" t="s">
        <v>5</v>
      </c>
      <c r="E300" t="s">
        <v>30</v>
      </c>
      <c r="F300" t="s">
        <v>16</v>
      </c>
      <c r="G300" s="2" t="s">
        <v>83</v>
      </c>
      <c r="J300" s="20" t="s">
        <v>85</v>
      </c>
    </row>
    <row r="301" spans="1:10" x14ac:dyDescent="0.25">
      <c r="A301" s="15">
        <v>-2.88</v>
      </c>
      <c r="B301" s="16">
        <v>41789</v>
      </c>
      <c r="C301" s="16"/>
      <c r="D301" t="s">
        <v>5</v>
      </c>
      <c r="E301" t="s">
        <v>30</v>
      </c>
      <c r="F301" t="s">
        <v>16</v>
      </c>
      <c r="G301" s="2" t="s">
        <v>83</v>
      </c>
      <c r="J301" s="20" t="s">
        <v>85</v>
      </c>
    </row>
    <row r="302" spans="1:10" x14ac:dyDescent="0.25">
      <c r="A302" s="27">
        <v>89</v>
      </c>
      <c r="B302" s="28">
        <v>41797</v>
      </c>
      <c r="C302" s="28"/>
      <c r="D302" s="2" t="s">
        <v>5</v>
      </c>
      <c r="E302" s="2" t="s">
        <v>30</v>
      </c>
      <c r="F302" s="2" t="s">
        <v>16</v>
      </c>
      <c r="G302" s="2" t="s">
        <v>83</v>
      </c>
      <c r="H302" s="27"/>
      <c r="I302" s="27"/>
      <c r="J302" s="27" t="s">
        <v>122</v>
      </c>
    </row>
    <row r="303" spans="1:10" x14ac:dyDescent="0.25">
      <c r="A303" s="27">
        <v>-2.88</v>
      </c>
      <c r="B303" s="28">
        <v>41797</v>
      </c>
      <c r="C303" s="28"/>
      <c r="D303" s="2" t="s">
        <v>5</v>
      </c>
      <c r="E303" s="2" t="s">
        <v>30</v>
      </c>
      <c r="F303" s="2" t="s">
        <v>16</v>
      </c>
      <c r="G303" s="2" t="s">
        <v>83</v>
      </c>
      <c r="H303" s="27"/>
      <c r="I303" s="27"/>
      <c r="J303" s="27" t="s">
        <v>122</v>
      </c>
    </row>
    <row r="304" spans="1:10" x14ac:dyDescent="0.25">
      <c r="A304" s="27">
        <v>89</v>
      </c>
      <c r="B304" s="28">
        <v>41800</v>
      </c>
      <c r="C304" s="28"/>
      <c r="D304" s="2" t="s">
        <v>5</v>
      </c>
      <c r="E304" s="2" t="s">
        <v>30</v>
      </c>
      <c r="F304" s="2" t="s">
        <v>16</v>
      </c>
      <c r="G304" s="2" t="s">
        <v>83</v>
      </c>
      <c r="H304" s="27"/>
      <c r="I304" s="27"/>
      <c r="J304" s="27" t="s">
        <v>124</v>
      </c>
    </row>
    <row r="305" spans="1:10" x14ac:dyDescent="0.25">
      <c r="A305" s="27">
        <v>5</v>
      </c>
      <c r="B305" s="28">
        <v>41800</v>
      </c>
      <c r="C305" s="28"/>
      <c r="D305" s="2" t="s">
        <v>5</v>
      </c>
      <c r="E305" s="2" t="s">
        <v>30</v>
      </c>
      <c r="F305" s="2" t="s">
        <v>16</v>
      </c>
      <c r="G305" s="2" t="s">
        <v>83</v>
      </c>
      <c r="H305" s="27"/>
      <c r="I305" s="27"/>
      <c r="J305" s="27" t="s">
        <v>124</v>
      </c>
    </row>
    <row r="306" spans="1:10" x14ac:dyDescent="0.25">
      <c r="A306" s="27">
        <v>-3.03</v>
      </c>
      <c r="B306" s="28">
        <v>41800</v>
      </c>
      <c r="C306" s="28"/>
      <c r="D306" s="2" t="s">
        <v>5</v>
      </c>
      <c r="E306" s="2" t="s">
        <v>30</v>
      </c>
      <c r="F306" s="2" t="s">
        <v>16</v>
      </c>
      <c r="G306" s="2" t="s">
        <v>83</v>
      </c>
      <c r="H306" s="27"/>
      <c r="I306" s="27"/>
      <c r="J306" s="27" t="s">
        <v>124</v>
      </c>
    </row>
    <row r="307" spans="1:10" x14ac:dyDescent="0.25">
      <c r="A307" s="27">
        <v>89</v>
      </c>
      <c r="B307" s="28">
        <v>41800</v>
      </c>
      <c r="C307" s="28"/>
      <c r="D307" s="2" t="s">
        <v>5</v>
      </c>
      <c r="E307" s="2" t="s">
        <v>30</v>
      </c>
      <c r="F307" s="2" t="s">
        <v>16</v>
      </c>
      <c r="G307" s="2" t="s">
        <v>83</v>
      </c>
      <c r="H307" s="27"/>
      <c r="I307" s="27"/>
      <c r="J307" s="27" t="s">
        <v>125</v>
      </c>
    </row>
    <row r="308" spans="1:10" x14ac:dyDescent="0.25">
      <c r="A308" s="27">
        <v>-2.88</v>
      </c>
      <c r="B308" s="28">
        <v>41800</v>
      </c>
      <c r="C308" s="28"/>
      <c r="D308" s="2" t="s">
        <v>5</v>
      </c>
      <c r="E308" s="2" t="s">
        <v>30</v>
      </c>
      <c r="F308" s="2" t="s">
        <v>16</v>
      </c>
      <c r="G308" s="2" t="s">
        <v>83</v>
      </c>
      <c r="H308" s="27"/>
      <c r="I308" s="27"/>
      <c r="J308" s="27" t="s">
        <v>125</v>
      </c>
    </row>
    <row r="309" spans="1:10" x14ac:dyDescent="0.25">
      <c r="A309" s="27">
        <v>178</v>
      </c>
      <c r="B309" s="28">
        <v>41800</v>
      </c>
      <c r="C309" s="28"/>
      <c r="D309" s="2" t="s">
        <v>5</v>
      </c>
      <c r="E309" s="2" t="s">
        <v>30</v>
      </c>
      <c r="F309" s="2" t="s">
        <v>16</v>
      </c>
      <c r="G309" s="2" t="s">
        <v>83</v>
      </c>
      <c r="H309" s="27"/>
      <c r="I309" s="27"/>
      <c r="J309" s="27" t="s">
        <v>126</v>
      </c>
    </row>
    <row r="310" spans="1:10" x14ac:dyDescent="0.25">
      <c r="A310" s="27">
        <v>-44.5</v>
      </c>
      <c r="B310" s="28">
        <v>41800</v>
      </c>
      <c r="C310" s="28"/>
      <c r="D310" s="2" t="s">
        <v>5</v>
      </c>
      <c r="E310" s="2" t="s">
        <v>30</v>
      </c>
      <c r="F310" s="2" t="s">
        <v>16</v>
      </c>
      <c r="G310" s="2" t="s">
        <v>83</v>
      </c>
      <c r="H310" s="3"/>
      <c r="I310" s="3"/>
      <c r="J310" s="27" t="s">
        <v>126</v>
      </c>
    </row>
    <row r="311" spans="1:10" x14ac:dyDescent="0.25">
      <c r="A311" s="27">
        <v>-4.17</v>
      </c>
      <c r="B311" s="28">
        <v>41800</v>
      </c>
      <c r="C311" s="28"/>
      <c r="D311" s="2" t="s">
        <v>5</v>
      </c>
      <c r="E311" s="2" t="s">
        <v>30</v>
      </c>
      <c r="F311" s="2" t="s">
        <v>16</v>
      </c>
      <c r="G311" s="2" t="s">
        <v>83</v>
      </c>
      <c r="H311" s="3"/>
      <c r="I311" s="3"/>
      <c r="J311" s="27" t="s">
        <v>126</v>
      </c>
    </row>
    <row r="312" spans="1:10" x14ac:dyDescent="0.25">
      <c r="A312" s="27">
        <v>89</v>
      </c>
      <c r="B312" s="28">
        <v>41802</v>
      </c>
      <c r="C312" s="28"/>
      <c r="D312" s="2" t="s">
        <v>5</v>
      </c>
      <c r="E312" s="2" t="s">
        <v>30</v>
      </c>
      <c r="F312" s="2" t="s">
        <v>16</v>
      </c>
      <c r="G312" s="2" t="s">
        <v>83</v>
      </c>
      <c r="H312" s="27"/>
      <c r="I312" s="27"/>
      <c r="J312" s="29" t="s">
        <v>128</v>
      </c>
    </row>
    <row r="313" spans="1:10" x14ac:dyDescent="0.25">
      <c r="A313" s="27">
        <v>5</v>
      </c>
      <c r="B313" s="28">
        <v>41802</v>
      </c>
      <c r="C313" s="28"/>
      <c r="D313" s="2" t="s">
        <v>5</v>
      </c>
      <c r="E313" s="2" t="s">
        <v>30</v>
      </c>
      <c r="F313" s="2" t="s">
        <v>16</v>
      </c>
      <c r="G313" s="2" t="s">
        <v>83</v>
      </c>
      <c r="H313" s="27"/>
      <c r="I313" s="27"/>
      <c r="J313" s="29" t="s">
        <v>128</v>
      </c>
    </row>
    <row r="314" spans="1:10" x14ac:dyDescent="0.25">
      <c r="A314" s="27">
        <v>-3.03</v>
      </c>
      <c r="B314" s="28">
        <v>41802</v>
      </c>
      <c r="C314" s="28"/>
      <c r="D314" s="2" t="s">
        <v>5</v>
      </c>
      <c r="E314" s="2" t="s">
        <v>30</v>
      </c>
      <c r="F314" s="2" t="s">
        <v>16</v>
      </c>
      <c r="G314" s="2" t="s">
        <v>83</v>
      </c>
      <c r="H314" s="27"/>
      <c r="I314" s="27"/>
      <c r="J314" s="29" t="s">
        <v>128</v>
      </c>
    </row>
    <row r="315" spans="1:10" x14ac:dyDescent="0.25">
      <c r="A315" s="27">
        <v>89</v>
      </c>
      <c r="B315" s="28">
        <v>41808</v>
      </c>
      <c r="C315" s="28"/>
      <c r="D315" s="2" t="s">
        <v>5</v>
      </c>
      <c r="E315" s="2" t="s">
        <v>30</v>
      </c>
      <c r="F315" s="2" t="s">
        <v>16</v>
      </c>
      <c r="G315" s="2" t="s">
        <v>83</v>
      </c>
      <c r="H315" s="27"/>
      <c r="I315" s="27"/>
      <c r="J315" s="29" t="s">
        <v>131</v>
      </c>
    </row>
    <row r="316" spans="1:10" x14ac:dyDescent="0.25">
      <c r="A316" s="27">
        <v>-2.88</v>
      </c>
      <c r="B316" s="28">
        <v>41808</v>
      </c>
      <c r="C316" s="28"/>
      <c r="D316" s="2" t="s">
        <v>5</v>
      </c>
      <c r="E316" s="2" t="s">
        <v>30</v>
      </c>
      <c r="F316" s="2" t="s">
        <v>16</v>
      </c>
      <c r="G316" s="2" t="s">
        <v>83</v>
      </c>
      <c r="H316" s="27"/>
      <c r="I316" s="27"/>
      <c r="J316" s="29" t="s">
        <v>131</v>
      </c>
    </row>
    <row r="317" spans="1:10" x14ac:dyDescent="0.25">
      <c r="A317" s="27">
        <v>89</v>
      </c>
      <c r="B317" s="28">
        <v>41825</v>
      </c>
      <c r="C317" s="28"/>
      <c r="D317" s="2" t="s">
        <v>5</v>
      </c>
      <c r="E317" s="2" t="s">
        <v>30</v>
      </c>
      <c r="F317" s="2" t="s">
        <v>16</v>
      </c>
      <c r="G317" s="2" t="s">
        <v>83</v>
      </c>
      <c r="H317" s="27"/>
      <c r="I317" s="27"/>
      <c r="J317" s="29" t="s">
        <v>156</v>
      </c>
    </row>
    <row r="318" spans="1:10" x14ac:dyDescent="0.25">
      <c r="A318" s="27">
        <v>-2.88</v>
      </c>
      <c r="B318" s="28">
        <v>41825</v>
      </c>
      <c r="C318" s="28"/>
      <c r="D318" s="2" t="s">
        <v>5</v>
      </c>
      <c r="E318" s="2" t="s">
        <v>30</v>
      </c>
      <c r="F318" s="2" t="s">
        <v>16</v>
      </c>
      <c r="G318" s="2" t="s">
        <v>83</v>
      </c>
      <c r="H318" s="27"/>
      <c r="I318" s="27"/>
      <c r="J318" s="29" t="s">
        <v>156</v>
      </c>
    </row>
    <row r="319" spans="1:10" x14ac:dyDescent="0.25">
      <c r="A319" s="27">
        <v>89</v>
      </c>
      <c r="B319" s="28">
        <v>41828</v>
      </c>
      <c r="C319" s="28"/>
      <c r="D319" s="2" t="s">
        <v>5</v>
      </c>
      <c r="E319" s="2" t="s">
        <v>30</v>
      </c>
      <c r="F319" s="2" t="s">
        <v>16</v>
      </c>
      <c r="G319" s="2" t="s">
        <v>83</v>
      </c>
      <c r="H319" s="27"/>
      <c r="I319" s="27"/>
      <c r="J319" s="29" t="s">
        <v>159</v>
      </c>
    </row>
    <row r="320" spans="1:10" x14ac:dyDescent="0.25">
      <c r="A320" s="27">
        <v>-2.88</v>
      </c>
      <c r="B320" s="28">
        <v>41828</v>
      </c>
      <c r="C320" s="28"/>
      <c r="D320" s="2" t="s">
        <v>5</v>
      </c>
      <c r="E320" s="2" t="s">
        <v>30</v>
      </c>
      <c r="F320" s="2" t="s">
        <v>16</v>
      </c>
      <c r="G320" s="2" t="s">
        <v>83</v>
      </c>
      <c r="H320" s="27"/>
      <c r="I320" s="27"/>
      <c r="J320" s="29" t="s">
        <v>159</v>
      </c>
    </row>
    <row r="321" spans="1:10" x14ac:dyDescent="0.25">
      <c r="A321" s="27">
        <v>89</v>
      </c>
      <c r="B321" s="28">
        <v>41829</v>
      </c>
      <c r="C321" s="28"/>
      <c r="D321" s="2" t="s">
        <v>5</v>
      </c>
      <c r="E321" s="2" t="s">
        <v>30</v>
      </c>
      <c r="F321" s="2" t="s">
        <v>16</v>
      </c>
      <c r="G321" s="2" t="s">
        <v>83</v>
      </c>
      <c r="H321" s="27"/>
      <c r="I321" s="27"/>
      <c r="J321" s="29" t="s">
        <v>161</v>
      </c>
    </row>
    <row r="322" spans="1:10" x14ac:dyDescent="0.25">
      <c r="A322" s="27">
        <v>-2.88</v>
      </c>
      <c r="B322" s="28">
        <v>41829</v>
      </c>
      <c r="C322" s="28"/>
      <c r="D322" s="2" t="s">
        <v>5</v>
      </c>
      <c r="E322" s="2" t="s">
        <v>30</v>
      </c>
      <c r="F322" s="2" t="s">
        <v>16</v>
      </c>
      <c r="G322" s="2" t="s">
        <v>83</v>
      </c>
      <c r="H322" s="27"/>
      <c r="I322" s="27"/>
      <c r="J322" s="29" t="s">
        <v>162</v>
      </c>
    </row>
    <row r="323" spans="1:10" x14ac:dyDescent="0.25">
      <c r="A323" s="27">
        <v>178</v>
      </c>
      <c r="B323" s="28">
        <v>41829</v>
      </c>
      <c r="C323" s="28"/>
      <c r="D323" s="2" t="s">
        <v>5</v>
      </c>
      <c r="E323" s="2" t="s">
        <v>30</v>
      </c>
      <c r="F323" s="2" t="s">
        <v>16</v>
      </c>
      <c r="G323" s="2" t="s">
        <v>83</v>
      </c>
      <c r="H323" s="27"/>
      <c r="I323" s="27"/>
      <c r="J323" s="27" t="s">
        <v>163</v>
      </c>
    </row>
    <row r="324" spans="1:10" x14ac:dyDescent="0.25">
      <c r="A324" s="27">
        <v>-5.46</v>
      </c>
      <c r="B324" s="28">
        <v>41829</v>
      </c>
      <c r="C324" s="28"/>
      <c r="D324" s="2" t="s">
        <v>5</v>
      </c>
      <c r="E324" s="2" t="s">
        <v>30</v>
      </c>
      <c r="F324" s="2" t="s">
        <v>16</v>
      </c>
      <c r="G324" s="2" t="s">
        <v>83</v>
      </c>
      <c r="H324" s="27"/>
      <c r="I324" s="27"/>
      <c r="J324" s="27" t="s">
        <v>163</v>
      </c>
    </row>
    <row r="325" spans="1:10" x14ac:dyDescent="0.25">
      <c r="A325" s="27">
        <v>89</v>
      </c>
      <c r="B325" s="28">
        <v>41830</v>
      </c>
      <c r="C325" s="28"/>
      <c r="D325" s="2" t="s">
        <v>5</v>
      </c>
      <c r="E325" s="2" t="s">
        <v>30</v>
      </c>
      <c r="F325" s="2" t="s">
        <v>16</v>
      </c>
      <c r="G325" s="2" t="s">
        <v>83</v>
      </c>
      <c r="H325" s="27"/>
      <c r="I325" s="27"/>
      <c r="J325" s="29" t="s">
        <v>164</v>
      </c>
    </row>
    <row r="326" spans="1:10" x14ac:dyDescent="0.25">
      <c r="A326" s="27">
        <v>5</v>
      </c>
      <c r="B326" s="28">
        <v>41830</v>
      </c>
      <c r="C326" s="28"/>
      <c r="D326" s="2" t="s">
        <v>5</v>
      </c>
      <c r="E326" s="2" t="s">
        <v>30</v>
      </c>
      <c r="F326" s="2" t="s">
        <v>16</v>
      </c>
      <c r="G326" s="2" t="s">
        <v>83</v>
      </c>
      <c r="H326" s="27"/>
      <c r="I326" s="27"/>
      <c r="J326" s="29" t="s">
        <v>164</v>
      </c>
    </row>
    <row r="327" spans="1:10" x14ac:dyDescent="0.25">
      <c r="A327" s="27">
        <v>-3.03</v>
      </c>
      <c r="B327" s="28">
        <v>41830</v>
      </c>
      <c r="C327" s="28"/>
      <c r="D327" s="2" t="s">
        <v>5</v>
      </c>
      <c r="E327" s="2" t="s">
        <v>30</v>
      </c>
      <c r="F327" s="2" t="s">
        <v>16</v>
      </c>
      <c r="G327" s="2" t="s">
        <v>83</v>
      </c>
      <c r="H327" s="27"/>
      <c r="I327" s="27"/>
      <c r="J327" s="29" t="s">
        <v>164</v>
      </c>
    </row>
    <row r="328" spans="1:10" x14ac:dyDescent="0.25">
      <c r="A328" s="27">
        <v>178</v>
      </c>
      <c r="B328" s="28">
        <v>41831</v>
      </c>
      <c r="C328" s="28"/>
      <c r="D328" s="2" t="s">
        <v>5</v>
      </c>
      <c r="E328" s="2" t="s">
        <v>30</v>
      </c>
      <c r="F328" s="2" t="s">
        <v>16</v>
      </c>
      <c r="G328" s="2" t="s">
        <v>83</v>
      </c>
      <c r="H328" s="27"/>
      <c r="I328" s="27"/>
      <c r="J328" s="27" t="s">
        <v>165</v>
      </c>
    </row>
    <row r="329" spans="1:10" x14ac:dyDescent="0.25">
      <c r="A329" s="27">
        <v>-5.46</v>
      </c>
      <c r="B329" s="28">
        <v>41831</v>
      </c>
      <c r="C329" s="28"/>
      <c r="D329" s="2" t="s">
        <v>5</v>
      </c>
      <c r="E329" s="2" t="s">
        <v>30</v>
      </c>
      <c r="F329" s="2" t="s">
        <v>16</v>
      </c>
      <c r="G329" s="2" t="s">
        <v>83</v>
      </c>
      <c r="H329" s="27"/>
      <c r="I329" s="27"/>
      <c r="J329" s="27" t="s">
        <v>165</v>
      </c>
    </row>
    <row r="330" spans="1:10" x14ac:dyDescent="0.25">
      <c r="A330" s="27">
        <v>89</v>
      </c>
      <c r="B330" s="28">
        <v>41833</v>
      </c>
      <c r="C330" s="28"/>
      <c r="D330" s="2" t="s">
        <v>5</v>
      </c>
      <c r="E330" s="2" t="s">
        <v>30</v>
      </c>
      <c r="F330" s="2" t="s">
        <v>16</v>
      </c>
      <c r="G330" s="2" t="s">
        <v>83</v>
      </c>
      <c r="H330" s="27"/>
      <c r="I330" s="27"/>
      <c r="J330" s="29" t="s">
        <v>167</v>
      </c>
    </row>
    <row r="331" spans="1:10" x14ac:dyDescent="0.25">
      <c r="A331" s="27">
        <v>-2.88</v>
      </c>
      <c r="B331" s="28">
        <v>41833</v>
      </c>
      <c r="C331" s="28"/>
      <c r="D331" s="2" t="s">
        <v>5</v>
      </c>
      <c r="E331" s="2" t="s">
        <v>30</v>
      </c>
      <c r="F331" s="2" t="s">
        <v>16</v>
      </c>
      <c r="G331" s="2" t="s">
        <v>83</v>
      </c>
      <c r="H331" s="27"/>
      <c r="I331" s="27"/>
      <c r="J331" s="29" t="s">
        <v>167</v>
      </c>
    </row>
    <row r="332" spans="1:10" x14ac:dyDescent="0.25">
      <c r="A332" s="27">
        <v>89</v>
      </c>
      <c r="B332" s="28">
        <v>41834</v>
      </c>
      <c r="C332" s="28"/>
      <c r="D332" s="2" t="s">
        <v>5</v>
      </c>
      <c r="E332" s="2" t="s">
        <v>30</v>
      </c>
      <c r="F332" s="2" t="s">
        <v>16</v>
      </c>
      <c r="G332" s="2" t="s">
        <v>83</v>
      </c>
      <c r="H332" s="27"/>
      <c r="I332" s="27"/>
      <c r="J332" s="29" t="s">
        <v>169</v>
      </c>
    </row>
    <row r="333" spans="1:10" x14ac:dyDescent="0.25">
      <c r="A333" s="27">
        <v>-2.88</v>
      </c>
      <c r="B333" s="28">
        <v>41834</v>
      </c>
      <c r="C333" s="28"/>
      <c r="D333" s="2" t="s">
        <v>5</v>
      </c>
      <c r="E333" s="2" t="s">
        <v>30</v>
      </c>
      <c r="F333" s="2" t="s">
        <v>16</v>
      </c>
      <c r="G333" s="2" t="s">
        <v>83</v>
      </c>
      <c r="H333" s="27"/>
      <c r="I333" s="27"/>
      <c r="J333" s="29" t="s">
        <v>169</v>
      </c>
    </row>
    <row r="334" spans="1:10" x14ac:dyDescent="0.25">
      <c r="A334" s="27">
        <v>89</v>
      </c>
      <c r="B334" s="28">
        <v>41835</v>
      </c>
      <c r="C334" s="28"/>
      <c r="D334" s="2" t="s">
        <v>5</v>
      </c>
      <c r="E334" s="2" t="s">
        <v>30</v>
      </c>
      <c r="F334" s="2" t="s">
        <v>16</v>
      </c>
      <c r="G334" s="2" t="s">
        <v>83</v>
      </c>
      <c r="H334" s="27"/>
      <c r="I334" s="27"/>
      <c r="J334" s="29" t="s">
        <v>170</v>
      </c>
    </row>
    <row r="335" spans="1:10" x14ac:dyDescent="0.25">
      <c r="A335" s="27">
        <v>-2.88</v>
      </c>
      <c r="B335" s="28">
        <v>41835</v>
      </c>
      <c r="C335" s="28"/>
      <c r="D335" s="2" t="s">
        <v>5</v>
      </c>
      <c r="E335" s="2" t="s">
        <v>30</v>
      </c>
      <c r="F335" s="2" t="s">
        <v>16</v>
      </c>
      <c r="G335" s="2" t="s">
        <v>83</v>
      </c>
      <c r="H335" s="27"/>
      <c r="I335" s="27"/>
      <c r="J335" s="29" t="s">
        <v>170</v>
      </c>
    </row>
    <row r="336" spans="1:10" x14ac:dyDescent="0.25">
      <c r="A336" s="27">
        <v>89</v>
      </c>
      <c r="B336" s="28">
        <v>41835</v>
      </c>
      <c r="C336" s="28"/>
      <c r="D336" s="2" t="s">
        <v>5</v>
      </c>
      <c r="E336" s="2" t="s">
        <v>30</v>
      </c>
      <c r="F336" s="2" t="s">
        <v>16</v>
      </c>
      <c r="G336" s="2" t="s">
        <v>83</v>
      </c>
      <c r="H336" s="27"/>
      <c r="I336" s="27"/>
      <c r="J336" s="29" t="s">
        <v>171</v>
      </c>
    </row>
    <row r="337" spans="1:10" x14ac:dyDescent="0.25">
      <c r="A337" s="27">
        <v>-2.88</v>
      </c>
      <c r="B337" s="28">
        <v>41835</v>
      </c>
      <c r="C337" s="28"/>
      <c r="D337" s="2" t="s">
        <v>5</v>
      </c>
      <c r="E337" s="2" t="s">
        <v>30</v>
      </c>
      <c r="F337" s="2" t="s">
        <v>16</v>
      </c>
      <c r="G337" s="2" t="s">
        <v>83</v>
      </c>
      <c r="H337" s="27"/>
      <c r="I337" s="27"/>
      <c r="J337" s="29" t="s">
        <v>172</v>
      </c>
    </row>
    <row r="338" spans="1:10" x14ac:dyDescent="0.25">
      <c r="A338" s="41">
        <v>105.54</v>
      </c>
      <c r="B338" s="42">
        <v>41943</v>
      </c>
      <c r="C338" s="15"/>
      <c r="D338" t="s">
        <v>5</v>
      </c>
      <c r="E338" t="s">
        <v>30</v>
      </c>
      <c r="F338" t="s">
        <v>16</v>
      </c>
      <c r="G338" s="3" t="s">
        <v>83</v>
      </c>
      <c r="J338" s="15" t="s">
        <v>306</v>
      </c>
    </row>
    <row r="339" spans="1:10" x14ac:dyDescent="0.25">
      <c r="A339" s="41">
        <v>105.54</v>
      </c>
      <c r="B339" s="42">
        <v>41943</v>
      </c>
      <c r="C339" s="15"/>
      <c r="D339" t="s">
        <v>5</v>
      </c>
      <c r="E339" t="s">
        <v>30</v>
      </c>
      <c r="F339" t="s">
        <v>16</v>
      </c>
      <c r="G339" s="3" t="s">
        <v>83</v>
      </c>
      <c r="J339" s="15" t="s">
        <v>306</v>
      </c>
    </row>
    <row r="340" spans="1:10" x14ac:dyDescent="0.25">
      <c r="A340" s="41">
        <v>119.13</v>
      </c>
      <c r="B340" s="42">
        <v>41943</v>
      </c>
      <c r="C340" s="15"/>
      <c r="D340" t="s">
        <v>5</v>
      </c>
      <c r="E340" t="s">
        <v>30</v>
      </c>
      <c r="F340" t="s">
        <v>16</v>
      </c>
      <c r="G340" s="3" t="s">
        <v>83</v>
      </c>
      <c r="J340" s="15" t="s">
        <v>307</v>
      </c>
    </row>
    <row r="341" spans="1:10" x14ac:dyDescent="0.25">
      <c r="A341" s="43">
        <v>355.09</v>
      </c>
      <c r="B341" s="44">
        <v>41952</v>
      </c>
      <c r="C341" s="15"/>
      <c r="D341" t="s">
        <v>5</v>
      </c>
      <c r="E341" t="s">
        <v>30</v>
      </c>
      <c r="F341" t="s">
        <v>16</v>
      </c>
      <c r="G341" t="s">
        <v>83</v>
      </c>
      <c r="J341" s="15" t="s">
        <v>323</v>
      </c>
    </row>
    <row r="342" spans="1:10" x14ac:dyDescent="0.25">
      <c r="A342" s="43">
        <v>81.62</v>
      </c>
      <c r="B342" s="44">
        <v>41977</v>
      </c>
      <c r="C342" s="14"/>
      <c r="D342" t="s">
        <v>5</v>
      </c>
      <c r="E342" t="s">
        <v>30</v>
      </c>
      <c r="F342" t="s">
        <v>16</v>
      </c>
      <c r="G342" t="s">
        <v>83</v>
      </c>
      <c r="J342" t="s">
        <v>364</v>
      </c>
    </row>
    <row r="343" spans="1:10" x14ac:dyDescent="0.25">
      <c r="A343" s="43">
        <v>188.07</v>
      </c>
      <c r="B343" s="44">
        <v>41986</v>
      </c>
      <c r="C343" s="14"/>
      <c r="D343" t="s">
        <v>5</v>
      </c>
      <c r="E343" t="s">
        <v>30</v>
      </c>
      <c r="F343" t="s">
        <v>16</v>
      </c>
      <c r="G343" t="s">
        <v>83</v>
      </c>
      <c r="J343" t="s">
        <v>393</v>
      </c>
    </row>
    <row r="344" spans="1:10" x14ac:dyDescent="0.25">
      <c r="A344" s="43">
        <v>33.68</v>
      </c>
      <c r="B344" s="44">
        <v>41986</v>
      </c>
      <c r="C344" s="14"/>
      <c r="D344" t="s">
        <v>5</v>
      </c>
      <c r="E344" t="s">
        <v>30</v>
      </c>
      <c r="F344" t="s">
        <v>16</v>
      </c>
      <c r="G344" t="s">
        <v>83</v>
      </c>
      <c r="J344" t="s">
        <v>394</v>
      </c>
    </row>
    <row r="345" spans="1:10" x14ac:dyDescent="0.25">
      <c r="A345" s="43">
        <v>33.68</v>
      </c>
      <c r="B345" s="44">
        <v>41996</v>
      </c>
      <c r="C345" s="14"/>
      <c r="D345" t="s">
        <v>5</v>
      </c>
      <c r="E345" t="s">
        <v>30</v>
      </c>
      <c r="F345" t="s">
        <v>16</v>
      </c>
      <c r="G345" t="s">
        <v>83</v>
      </c>
      <c r="J345" t="s">
        <v>406</v>
      </c>
    </row>
    <row r="346" spans="1:10" x14ac:dyDescent="0.25">
      <c r="A346" s="43">
        <v>124.96</v>
      </c>
      <c r="B346" s="44">
        <v>41998</v>
      </c>
      <c r="C346" s="14"/>
      <c r="D346" t="s">
        <v>5</v>
      </c>
      <c r="E346" t="s">
        <v>30</v>
      </c>
      <c r="F346" t="s">
        <v>16</v>
      </c>
      <c r="G346" t="s">
        <v>83</v>
      </c>
      <c r="J346" t="s">
        <v>411</v>
      </c>
    </row>
    <row r="347" spans="1:10" x14ac:dyDescent="0.25">
      <c r="A347" s="43">
        <v>38.54</v>
      </c>
      <c r="B347" s="44">
        <v>41999</v>
      </c>
      <c r="C347" s="14"/>
      <c r="D347" t="s">
        <v>5</v>
      </c>
      <c r="E347" t="s">
        <v>30</v>
      </c>
      <c r="F347" t="s">
        <v>16</v>
      </c>
      <c r="G347" t="s">
        <v>83</v>
      </c>
      <c r="J347" t="s">
        <v>420</v>
      </c>
    </row>
    <row r="348" spans="1:10" x14ac:dyDescent="0.25">
      <c r="A348" s="43">
        <v>122.05</v>
      </c>
      <c r="B348" s="44">
        <v>41999</v>
      </c>
      <c r="C348" s="14"/>
      <c r="D348" t="s">
        <v>5</v>
      </c>
      <c r="E348" t="s">
        <v>30</v>
      </c>
      <c r="F348" t="s">
        <v>16</v>
      </c>
      <c r="G348" t="s">
        <v>83</v>
      </c>
      <c r="J348" t="s">
        <v>422</v>
      </c>
    </row>
    <row r="349" spans="1:10" x14ac:dyDescent="0.25">
      <c r="A349" s="43">
        <v>200.7</v>
      </c>
      <c r="B349" s="44">
        <v>42018</v>
      </c>
      <c r="C349" s="14"/>
      <c r="D349" s="2" t="s">
        <v>5</v>
      </c>
      <c r="E349" s="2" t="s">
        <v>30</v>
      </c>
      <c r="F349" s="2" t="s">
        <v>16</v>
      </c>
      <c r="G349" t="s">
        <v>83</v>
      </c>
      <c r="J349" t="s">
        <v>452</v>
      </c>
    </row>
    <row r="350" spans="1:10" x14ac:dyDescent="0.25">
      <c r="A350" s="43">
        <v>124.96</v>
      </c>
      <c r="B350" s="44">
        <v>42026</v>
      </c>
      <c r="C350" s="14"/>
      <c r="D350" s="2" t="s">
        <v>5</v>
      </c>
      <c r="E350" s="2" t="s">
        <v>30</v>
      </c>
      <c r="F350" s="2" t="s">
        <v>16</v>
      </c>
      <c r="G350" t="s">
        <v>83</v>
      </c>
      <c r="J350" t="s">
        <v>460</v>
      </c>
    </row>
    <row r="351" spans="1:10" x14ac:dyDescent="0.25">
      <c r="A351" s="43">
        <v>47.28</v>
      </c>
      <c r="B351" s="44">
        <v>42030</v>
      </c>
      <c r="C351" s="14"/>
      <c r="D351" s="2" t="s">
        <v>5</v>
      </c>
      <c r="E351" s="2" t="s">
        <v>30</v>
      </c>
      <c r="F351" s="2" t="s">
        <v>16</v>
      </c>
      <c r="G351" t="s">
        <v>83</v>
      </c>
      <c r="J351" t="s">
        <v>491</v>
      </c>
    </row>
    <row r="352" spans="1:10" x14ac:dyDescent="0.25">
      <c r="A352" s="43">
        <v>124.96</v>
      </c>
      <c r="B352" s="44">
        <v>42030</v>
      </c>
      <c r="C352" s="14"/>
      <c r="D352" s="2" t="s">
        <v>5</v>
      </c>
      <c r="E352" s="2" t="s">
        <v>30</v>
      </c>
      <c r="F352" s="2" t="s">
        <v>16</v>
      </c>
      <c r="G352" t="s">
        <v>83</v>
      </c>
      <c r="J352" t="s">
        <v>492</v>
      </c>
    </row>
    <row r="353" spans="1:10" x14ac:dyDescent="0.25">
      <c r="A353" s="43">
        <v>129.81</v>
      </c>
      <c r="B353" s="44">
        <v>42030</v>
      </c>
      <c r="C353" s="14"/>
      <c r="D353" s="2" t="s">
        <v>5</v>
      </c>
      <c r="E353" s="2" t="s">
        <v>30</v>
      </c>
      <c r="F353" s="2" t="s">
        <v>16</v>
      </c>
      <c r="G353" t="s">
        <v>83</v>
      </c>
      <c r="J353" t="s">
        <v>493</v>
      </c>
    </row>
    <row r="354" spans="1:10" x14ac:dyDescent="0.25">
      <c r="A354" s="43">
        <v>37.57</v>
      </c>
      <c r="B354" s="44">
        <v>42036</v>
      </c>
      <c r="C354" s="14"/>
      <c r="D354" s="2" t="s">
        <v>5</v>
      </c>
      <c r="E354" s="2" t="s">
        <v>30</v>
      </c>
      <c r="F354" s="2" t="s">
        <v>16</v>
      </c>
      <c r="G354" s="3" t="s">
        <v>83</v>
      </c>
      <c r="H354" s="2"/>
      <c r="J354" t="s">
        <v>662</v>
      </c>
    </row>
    <row r="355" spans="1:10" x14ac:dyDescent="0.25">
      <c r="A355" s="43">
        <v>57.96</v>
      </c>
      <c r="B355" s="44">
        <v>42036</v>
      </c>
      <c r="C355" s="14"/>
      <c r="D355" s="2" t="s">
        <v>5</v>
      </c>
      <c r="E355" s="2" t="s">
        <v>30</v>
      </c>
      <c r="F355" s="2" t="s">
        <v>16</v>
      </c>
      <c r="G355" s="3" t="s">
        <v>83</v>
      </c>
      <c r="H355" s="2"/>
      <c r="J355" t="s">
        <v>663</v>
      </c>
    </row>
    <row r="356" spans="1:10" x14ac:dyDescent="0.25">
      <c r="A356" s="43">
        <v>134.66999999999999</v>
      </c>
      <c r="B356" s="44">
        <v>42039</v>
      </c>
      <c r="C356" s="14"/>
      <c r="D356" s="2" t="s">
        <v>5</v>
      </c>
      <c r="E356" s="2" t="s">
        <v>30</v>
      </c>
      <c r="F356" s="2" t="s">
        <v>16</v>
      </c>
      <c r="G356" s="3" t="s">
        <v>83</v>
      </c>
      <c r="H356" s="2"/>
      <c r="J356" t="s">
        <v>674</v>
      </c>
    </row>
    <row r="357" spans="1:10" x14ac:dyDescent="0.25">
      <c r="A357" s="43">
        <v>291</v>
      </c>
      <c r="B357" s="44">
        <v>42039</v>
      </c>
      <c r="C357" s="14"/>
      <c r="D357" s="2" t="s">
        <v>5</v>
      </c>
      <c r="E357" s="2" t="s">
        <v>30</v>
      </c>
      <c r="F357" s="2" t="s">
        <v>16</v>
      </c>
      <c r="G357" s="3" t="s">
        <v>83</v>
      </c>
      <c r="H357" s="2"/>
      <c r="J357" t="s">
        <v>675</v>
      </c>
    </row>
    <row r="358" spans="1:10" x14ac:dyDescent="0.25">
      <c r="A358" s="15">
        <v>89</v>
      </c>
      <c r="B358" s="16">
        <v>41777</v>
      </c>
      <c r="C358" s="16"/>
      <c r="D358" t="s">
        <v>5</v>
      </c>
      <c r="E358" t="s">
        <v>30</v>
      </c>
      <c r="F358" t="s">
        <v>16</v>
      </c>
      <c r="G358" s="2" t="s">
        <v>45</v>
      </c>
      <c r="J358" s="20" t="s">
        <v>82</v>
      </c>
    </row>
    <row r="359" spans="1:10" x14ac:dyDescent="0.25">
      <c r="A359" s="27">
        <v>178</v>
      </c>
      <c r="B359" s="28">
        <v>41791</v>
      </c>
      <c r="C359" s="28"/>
      <c r="D359" s="2" t="s">
        <v>5</v>
      </c>
      <c r="E359" s="2" t="s">
        <v>30</v>
      </c>
      <c r="F359" s="2" t="s">
        <v>16</v>
      </c>
      <c r="G359" s="2" t="s">
        <v>45</v>
      </c>
      <c r="H359" s="27"/>
      <c r="I359" s="27"/>
      <c r="J359" s="29" t="s">
        <v>118</v>
      </c>
    </row>
    <row r="360" spans="1:10" x14ac:dyDescent="0.25">
      <c r="A360" s="27">
        <v>89</v>
      </c>
      <c r="B360" s="28">
        <v>41796</v>
      </c>
      <c r="C360" s="28"/>
      <c r="D360" s="2" t="s">
        <v>5</v>
      </c>
      <c r="E360" s="2" t="s">
        <v>30</v>
      </c>
      <c r="F360" s="2" t="s">
        <v>16</v>
      </c>
      <c r="G360" s="2" t="s">
        <v>45</v>
      </c>
      <c r="H360" s="27"/>
      <c r="I360" s="27"/>
      <c r="J360" s="29" t="s">
        <v>119</v>
      </c>
    </row>
    <row r="361" spans="1:10" x14ac:dyDescent="0.25">
      <c r="A361" s="27">
        <v>89</v>
      </c>
      <c r="B361" s="28">
        <v>41796</v>
      </c>
      <c r="C361" s="28"/>
      <c r="D361" s="2" t="s">
        <v>5</v>
      </c>
      <c r="E361" s="2" t="s">
        <v>30</v>
      </c>
      <c r="F361" s="2" t="s">
        <v>16</v>
      </c>
      <c r="G361" s="2" t="s">
        <v>45</v>
      </c>
      <c r="H361" s="27"/>
      <c r="I361" s="27"/>
      <c r="J361" s="29" t="s">
        <v>120</v>
      </c>
    </row>
    <row r="362" spans="1:10" x14ac:dyDescent="0.25">
      <c r="A362" s="27">
        <v>5</v>
      </c>
      <c r="B362" s="28">
        <v>41796</v>
      </c>
      <c r="C362" s="28"/>
      <c r="D362" s="2" t="s">
        <v>5</v>
      </c>
      <c r="E362" s="2" t="s">
        <v>30</v>
      </c>
      <c r="F362" s="2" t="s">
        <v>16</v>
      </c>
      <c r="G362" s="2" t="s">
        <v>45</v>
      </c>
      <c r="H362" s="27"/>
      <c r="I362" s="27"/>
      <c r="J362" s="29" t="s">
        <v>121</v>
      </c>
    </row>
    <row r="363" spans="1:10" x14ac:dyDescent="0.25">
      <c r="A363" s="27">
        <v>178</v>
      </c>
      <c r="B363" s="28">
        <v>41799</v>
      </c>
      <c r="C363" s="28"/>
      <c r="D363" s="2" t="s">
        <v>5</v>
      </c>
      <c r="E363" s="2" t="s">
        <v>30</v>
      </c>
      <c r="F363" s="2" t="s">
        <v>16</v>
      </c>
      <c r="G363" s="2" t="s">
        <v>45</v>
      </c>
      <c r="H363" s="27"/>
      <c r="I363" s="27"/>
      <c r="J363" s="29" t="s">
        <v>123</v>
      </c>
    </row>
    <row r="364" spans="1:10" x14ac:dyDescent="0.25">
      <c r="A364" s="27">
        <v>89</v>
      </c>
      <c r="B364" s="28">
        <v>41801</v>
      </c>
      <c r="C364" s="28"/>
      <c r="D364" s="2" t="s">
        <v>5</v>
      </c>
      <c r="E364" s="2" t="s">
        <v>30</v>
      </c>
      <c r="F364" s="2" t="s">
        <v>16</v>
      </c>
      <c r="G364" s="2" t="s">
        <v>45</v>
      </c>
      <c r="H364" s="27"/>
      <c r="I364" s="27"/>
      <c r="J364" s="29" t="s">
        <v>127</v>
      </c>
    </row>
    <row r="365" spans="1:10" x14ac:dyDescent="0.25">
      <c r="A365" s="27">
        <v>89</v>
      </c>
      <c r="B365" s="28">
        <v>41803</v>
      </c>
      <c r="C365" s="28"/>
      <c r="D365" s="2" t="s">
        <v>5</v>
      </c>
      <c r="E365" s="2" t="s">
        <v>30</v>
      </c>
      <c r="F365" s="2" t="s">
        <v>16</v>
      </c>
      <c r="G365" s="2" t="s">
        <v>45</v>
      </c>
      <c r="H365" s="27"/>
      <c r="I365" s="27"/>
      <c r="J365" s="29" t="s">
        <v>129</v>
      </c>
    </row>
    <row r="366" spans="1:10" x14ac:dyDescent="0.25">
      <c r="A366" s="27">
        <v>89</v>
      </c>
      <c r="B366" s="28">
        <v>41803</v>
      </c>
      <c r="C366" s="28"/>
      <c r="D366" s="2" t="s">
        <v>5</v>
      </c>
      <c r="E366" s="2" t="s">
        <v>30</v>
      </c>
      <c r="F366" s="2" t="s">
        <v>16</v>
      </c>
      <c r="G366" s="2" t="s">
        <v>45</v>
      </c>
      <c r="H366" s="27"/>
      <c r="I366" s="27"/>
      <c r="J366" s="29" t="s">
        <v>130</v>
      </c>
    </row>
    <row r="367" spans="1:10" x14ac:dyDescent="0.25">
      <c r="A367" s="27">
        <v>89</v>
      </c>
      <c r="B367" s="28">
        <v>41819</v>
      </c>
      <c r="C367" s="28"/>
      <c r="D367" s="2" t="s">
        <v>5</v>
      </c>
      <c r="E367" s="2" t="s">
        <v>30</v>
      </c>
      <c r="F367" s="2" t="s">
        <v>16</v>
      </c>
      <c r="G367" s="2" t="s">
        <v>45</v>
      </c>
      <c r="H367" s="27"/>
      <c r="I367" s="27"/>
      <c r="J367" s="29" t="s">
        <v>132</v>
      </c>
    </row>
    <row r="368" spans="1:10" x14ac:dyDescent="0.25">
      <c r="A368" s="27">
        <v>89</v>
      </c>
      <c r="B368" s="28">
        <v>41820</v>
      </c>
      <c r="C368" s="28"/>
      <c r="D368" s="2" t="s">
        <v>5</v>
      </c>
      <c r="E368" s="2" t="s">
        <v>30</v>
      </c>
      <c r="F368" s="2" t="s">
        <v>16</v>
      </c>
      <c r="G368" s="2" t="s">
        <v>45</v>
      </c>
      <c r="H368" s="27"/>
      <c r="I368" s="27"/>
      <c r="J368" s="29" t="s">
        <v>133</v>
      </c>
    </row>
    <row r="369" spans="1:10" x14ac:dyDescent="0.25">
      <c r="A369" s="27">
        <v>89</v>
      </c>
      <c r="B369" s="28">
        <v>41821</v>
      </c>
      <c r="C369" s="28"/>
      <c r="D369" s="2" t="s">
        <v>5</v>
      </c>
      <c r="E369" s="2" t="s">
        <v>30</v>
      </c>
      <c r="F369" s="2" t="s">
        <v>16</v>
      </c>
      <c r="G369" s="2" t="s">
        <v>45</v>
      </c>
      <c r="H369" s="27"/>
      <c r="I369" s="27"/>
      <c r="J369" s="29" t="s">
        <v>151</v>
      </c>
    </row>
    <row r="370" spans="1:10" x14ac:dyDescent="0.25">
      <c r="A370" s="27">
        <v>178</v>
      </c>
      <c r="B370" s="28">
        <v>41823</v>
      </c>
      <c r="C370" s="28"/>
      <c r="D370" s="2" t="s">
        <v>5</v>
      </c>
      <c r="E370" s="2" t="s">
        <v>30</v>
      </c>
      <c r="F370" s="2" t="s">
        <v>16</v>
      </c>
      <c r="G370" s="2" t="s">
        <v>45</v>
      </c>
      <c r="H370" s="27"/>
      <c r="I370" s="27"/>
      <c r="J370" s="29" t="s">
        <v>152</v>
      </c>
    </row>
    <row r="371" spans="1:10" x14ac:dyDescent="0.25">
      <c r="A371" s="27">
        <v>-20</v>
      </c>
      <c r="B371" s="28">
        <v>41823</v>
      </c>
      <c r="C371" s="28"/>
      <c r="D371" s="2" t="s">
        <v>5</v>
      </c>
      <c r="E371" s="2" t="s">
        <v>30</v>
      </c>
      <c r="F371" s="2" t="s">
        <v>16</v>
      </c>
      <c r="G371" s="2" t="s">
        <v>45</v>
      </c>
      <c r="H371" s="27"/>
      <c r="I371" s="27"/>
      <c r="J371" s="29" t="s">
        <v>153</v>
      </c>
    </row>
    <row r="372" spans="1:10" x14ac:dyDescent="0.25">
      <c r="A372" s="27">
        <v>178</v>
      </c>
      <c r="B372" s="28">
        <v>41824</v>
      </c>
      <c r="C372" s="28"/>
      <c r="D372" s="2" t="s">
        <v>5</v>
      </c>
      <c r="E372" s="2" t="s">
        <v>30</v>
      </c>
      <c r="F372" s="2" t="s">
        <v>16</v>
      </c>
      <c r="G372" s="2" t="s">
        <v>45</v>
      </c>
      <c r="H372" s="27"/>
      <c r="I372" s="27"/>
      <c r="J372" s="29" t="s">
        <v>154</v>
      </c>
    </row>
    <row r="373" spans="1:10" x14ac:dyDescent="0.25">
      <c r="A373" s="27">
        <v>89</v>
      </c>
      <c r="B373" s="28">
        <v>41824</v>
      </c>
      <c r="C373" s="28"/>
      <c r="D373" s="2" t="s">
        <v>5</v>
      </c>
      <c r="E373" s="2" t="s">
        <v>30</v>
      </c>
      <c r="F373" s="2" t="s">
        <v>16</v>
      </c>
      <c r="G373" s="2" t="s">
        <v>45</v>
      </c>
      <c r="H373" s="27"/>
      <c r="I373" s="27"/>
      <c r="J373" s="27" t="s">
        <v>155</v>
      </c>
    </row>
    <row r="374" spans="1:10" x14ac:dyDescent="0.25">
      <c r="A374" s="27">
        <v>178</v>
      </c>
      <c r="B374" s="28">
        <v>41828</v>
      </c>
      <c r="C374" s="28"/>
      <c r="D374" s="2" t="s">
        <v>5</v>
      </c>
      <c r="E374" s="2" t="s">
        <v>30</v>
      </c>
      <c r="F374" s="2" t="s">
        <v>16</v>
      </c>
      <c r="G374" s="2" t="s">
        <v>45</v>
      </c>
      <c r="H374" s="27"/>
      <c r="I374" s="27"/>
      <c r="J374" s="29" t="s">
        <v>160</v>
      </c>
    </row>
    <row r="375" spans="1:10" x14ac:dyDescent="0.25">
      <c r="A375" s="27">
        <v>10</v>
      </c>
      <c r="B375" s="28">
        <v>41828</v>
      </c>
      <c r="C375" s="28"/>
      <c r="D375" s="2" t="s">
        <v>5</v>
      </c>
      <c r="E375" s="2" t="s">
        <v>30</v>
      </c>
      <c r="F375" s="2" t="s">
        <v>16</v>
      </c>
      <c r="G375" s="2" t="s">
        <v>45</v>
      </c>
      <c r="H375" s="27"/>
      <c r="I375" s="27"/>
      <c r="J375" s="29" t="s">
        <v>160</v>
      </c>
    </row>
    <row r="376" spans="1:10" x14ac:dyDescent="0.25">
      <c r="A376" s="27">
        <v>178</v>
      </c>
      <c r="B376" s="28">
        <v>41831</v>
      </c>
      <c r="C376" s="28"/>
      <c r="D376" s="27" t="s">
        <v>5</v>
      </c>
      <c r="E376" s="27" t="s">
        <v>30</v>
      </c>
      <c r="F376" s="2" t="s">
        <v>16</v>
      </c>
      <c r="G376" s="2" t="s">
        <v>45</v>
      </c>
      <c r="H376" s="27"/>
      <c r="I376" s="27"/>
      <c r="J376" s="29" t="s">
        <v>166</v>
      </c>
    </row>
    <row r="377" spans="1:10" x14ac:dyDescent="0.25">
      <c r="A377" s="27">
        <v>89</v>
      </c>
      <c r="B377" s="28">
        <v>41834</v>
      </c>
      <c r="C377" s="28"/>
      <c r="D377" s="27" t="s">
        <v>5</v>
      </c>
      <c r="E377" s="27" t="s">
        <v>30</v>
      </c>
      <c r="F377" s="2" t="s">
        <v>16</v>
      </c>
      <c r="G377" s="2" t="s">
        <v>45</v>
      </c>
      <c r="H377" s="27"/>
      <c r="I377" s="27"/>
      <c r="J377" s="29" t="s">
        <v>168</v>
      </c>
    </row>
    <row r="378" spans="1:10" x14ac:dyDescent="0.25">
      <c r="A378" s="27">
        <v>89</v>
      </c>
      <c r="B378" s="28">
        <v>41835</v>
      </c>
      <c r="C378" s="28"/>
      <c r="D378" s="2" t="s">
        <v>5</v>
      </c>
      <c r="E378" s="2" t="s">
        <v>30</v>
      </c>
      <c r="F378" s="2" t="s">
        <v>16</v>
      </c>
      <c r="G378" s="2" t="s">
        <v>45</v>
      </c>
      <c r="H378" s="27"/>
      <c r="I378" s="27"/>
      <c r="J378" s="29" t="s">
        <v>173</v>
      </c>
    </row>
    <row r="379" spans="1:10" x14ac:dyDescent="0.25">
      <c r="A379" s="27">
        <v>89</v>
      </c>
      <c r="B379" s="28">
        <v>41835</v>
      </c>
      <c r="C379" s="28"/>
      <c r="D379" s="2" t="s">
        <v>5</v>
      </c>
      <c r="E379" s="2" t="s">
        <v>30</v>
      </c>
      <c r="F379" s="2" t="s">
        <v>16</v>
      </c>
      <c r="G379" s="2" t="s">
        <v>45</v>
      </c>
      <c r="H379" s="27"/>
      <c r="I379" s="27"/>
      <c r="J379" s="29" t="s">
        <v>174</v>
      </c>
    </row>
    <row r="380" spans="1:10" x14ac:dyDescent="0.25">
      <c r="A380" s="27">
        <v>89</v>
      </c>
      <c r="B380" s="28">
        <v>41835</v>
      </c>
      <c r="C380" s="28"/>
      <c r="D380" s="2" t="s">
        <v>5</v>
      </c>
      <c r="E380" s="2" t="s">
        <v>30</v>
      </c>
      <c r="F380" s="2" t="s">
        <v>16</v>
      </c>
      <c r="G380" s="2" t="s">
        <v>45</v>
      </c>
      <c r="H380" s="27"/>
      <c r="I380" s="27"/>
      <c r="J380" s="29" t="s">
        <v>175</v>
      </c>
    </row>
    <row r="381" spans="1:10" x14ac:dyDescent="0.25">
      <c r="A381" s="27">
        <v>178</v>
      </c>
      <c r="B381" s="28">
        <v>41835</v>
      </c>
      <c r="C381" s="28"/>
      <c r="D381" s="2" t="s">
        <v>5</v>
      </c>
      <c r="E381" s="2" t="s">
        <v>30</v>
      </c>
      <c r="F381" s="2" t="s">
        <v>16</v>
      </c>
      <c r="G381" s="2" t="s">
        <v>45</v>
      </c>
      <c r="H381" s="27"/>
      <c r="I381" s="27"/>
      <c r="J381" s="29" t="s">
        <v>176</v>
      </c>
    </row>
    <row r="382" spans="1:10" x14ac:dyDescent="0.25">
      <c r="A382" s="27">
        <v>178</v>
      </c>
      <c r="B382" s="28">
        <v>41835</v>
      </c>
      <c r="C382" s="28"/>
      <c r="D382" s="2" t="s">
        <v>5</v>
      </c>
      <c r="E382" s="2" t="s">
        <v>30</v>
      </c>
      <c r="F382" s="2" t="s">
        <v>16</v>
      </c>
      <c r="G382" s="2" t="s">
        <v>45</v>
      </c>
      <c r="H382" s="27"/>
      <c r="I382" s="27"/>
      <c r="J382" s="29" t="s">
        <v>177</v>
      </c>
    </row>
    <row r="383" spans="1:10" x14ac:dyDescent="0.25">
      <c r="A383" s="27">
        <v>89</v>
      </c>
      <c r="B383" s="28">
        <v>41836</v>
      </c>
      <c r="C383" s="28"/>
      <c r="D383" s="2" t="s">
        <v>5</v>
      </c>
      <c r="E383" s="2" t="s">
        <v>30</v>
      </c>
      <c r="F383" s="2" t="s">
        <v>16</v>
      </c>
      <c r="G383" s="2" t="s">
        <v>45</v>
      </c>
      <c r="H383" s="27"/>
      <c r="I383" s="27"/>
      <c r="J383" s="29" t="s">
        <v>178</v>
      </c>
    </row>
    <row r="384" spans="1:10" x14ac:dyDescent="0.25">
      <c r="A384" s="27">
        <v>5</v>
      </c>
      <c r="B384" s="28">
        <v>41836</v>
      </c>
      <c r="C384" s="28"/>
      <c r="D384" s="2" t="s">
        <v>5</v>
      </c>
      <c r="E384" s="2" t="s">
        <v>30</v>
      </c>
      <c r="F384" s="2" t="s">
        <v>16</v>
      </c>
      <c r="G384" s="2" t="s">
        <v>45</v>
      </c>
      <c r="H384" s="27"/>
      <c r="I384" s="27"/>
      <c r="J384" s="29" t="s">
        <v>179</v>
      </c>
    </row>
    <row r="385" spans="1:10" x14ac:dyDescent="0.25">
      <c r="A385" s="27">
        <v>89</v>
      </c>
      <c r="B385" s="28">
        <v>41842</v>
      </c>
      <c r="C385" s="28"/>
      <c r="D385" s="2" t="s">
        <v>5</v>
      </c>
      <c r="E385" s="2" t="s">
        <v>30</v>
      </c>
      <c r="F385" s="2" t="s">
        <v>16</v>
      </c>
      <c r="G385" s="2" t="s">
        <v>45</v>
      </c>
      <c r="H385" s="27"/>
      <c r="I385" s="27"/>
      <c r="J385" s="27" t="s">
        <v>181</v>
      </c>
    </row>
    <row r="386" spans="1:10" x14ac:dyDescent="0.25">
      <c r="A386" s="27">
        <v>-80</v>
      </c>
      <c r="B386" s="28">
        <v>41842</v>
      </c>
      <c r="C386" s="28"/>
      <c r="D386" s="2" t="s">
        <v>5</v>
      </c>
      <c r="E386" s="2" t="s">
        <v>30</v>
      </c>
      <c r="F386" s="2" t="s">
        <v>16</v>
      </c>
      <c r="G386" s="2" t="s">
        <v>45</v>
      </c>
      <c r="H386" s="27"/>
      <c r="I386" s="27"/>
      <c r="J386" s="29" t="s">
        <v>182</v>
      </c>
    </row>
    <row r="387" spans="1:10" x14ac:dyDescent="0.25">
      <c r="A387" s="27">
        <v>109</v>
      </c>
      <c r="B387" s="28">
        <v>41866</v>
      </c>
      <c r="C387" s="28"/>
      <c r="D387" s="2" t="s">
        <v>5</v>
      </c>
      <c r="E387" s="2" t="s">
        <v>30</v>
      </c>
      <c r="F387" s="2" t="s">
        <v>16</v>
      </c>
      <c r="G387" s="2" t="s">
        <v>45</v>
      </c>
      <c r="H387" s="23"/>
      <c r="I387" s="23"/>
      <c r="J387" s="29" t="s">
        <v>238</v>
      </c>
    </row>
    <row r="388" spans="1:10" x14ac:dyDescent="0.25">
      <c r="A388" s="15">
        <v>109</v>
      </c>
      <c r="B388" s="28">
        <v>41878</v>
      </c>
      <c r="C388" s="28"/>
      <c r="D388" s="2" t="s">
        <v>5</v>
      </c>
      <c r="E388" s="2" t="s">
        <v>30</v>
      </c>
      <c r="F388" s="2" t="s">
        <v>16</v>
      </c>
      <c r="G388" s="2" t="s">
        <v>45</v>
      </c>
      <c r="H388" s="23"/>
      <c r="I388" s="23"/>
      <c r="J388" s="15" t="s">
        <v>241</v>
      </c>
    </row>
    <row r="389" spans="1:10" x14ac:dyDescent="0.25">
      <c r="A389" s="15">
        <v>109</v>
      </c>
      <c r="B389" s="16">
        <v>41886</v>
      </c>
      <c r="C389" s="16"/>
      <c r="D389" s="2" t="s">
        <v>5</v>
      </c>
      <c r="E389" s="2" t="s">
        <v>30</v>
      </c>
      <c r="F389" s="2" t="s">
        <v>16</v>
      </c>
      <c r="G389" s="2" t="s">
        <v>45</v>
      </c>
      <c r="J389" s="15" t="s">
        <v>247</v>
      </c>
    </row>
    <row r="390" spans="1:10" x14ac:dyDescent="0.25">
      <c r="A390" s="15">
        <v>218</v>
      </c>
      <c r="B390" s="16">
        <v>41888</v>
      </c>
      <c r="C390" s="16"/>
      <c r="D390" s="2" t="s">
        <v>5</v>
      </c>
      <c r="E390" s="2" t="s">
        <v>30</v>
      </c>
      <c r="F390" s="2" t="s">
        <v>16</v>
      </c>
      <c r="G390" s="2" t="s">
        <v>45</v>
      </c>
      <c r="J390" s="15" t="s">
        <v>248</v>
      </c>
    </row>
    <row r="391" spans="1:10" x14ac:dyDescent="0.25">
      <c r="A391" s="15">
        <v>109</v>
      </c>
      <c r="B391" s="16">
        <v>41895</v>
      </c>
      <c r="C391" s="16"/>
      <c r="D391" s="2" t="s">
        <v>5</v>
      </c>
      <c r="E391" s="2" t="s">
        <v>30</v>
      </c>
      <c r="F391" s="2" t="s">
        <v>16</v>
      </c>
      <c r="G391" s="2" t="s">
        <v>45</v>
      </c>
      <c r="J391" s="20" t="s">
        <v>250</v>
      </c>
    </row>
    <row r="392" spans="1:10" x14ac:dyDescent="0.25">
      <c r="A392" s="41">
        <v>98</v>
      </c>
      <c r="B392" s="42">
        <v>41928</v>
      </c>
      <c r="C392" s="15"/>
      <c r="D392" t="s">
        <v>5</v>
      </c>
      <c r="E392" t="s">
        <v>30</v>
      </c>
      <c r="F392" t="s">
        <v>16</v>
      </c>
      <c r="G392" s="3" t="s">
        <v>45</v>
      </c>
      <c r="J392" s="15" t="s">
        <v>292</v>
      </c>
    </row>
    <row r="393" spans="1:10" x14ac:dyDescent="0.25">
      <c r="A393" s="41">
        <v>109</v>
      </c>
      <c r="B393" s="42">
        <v>41928</v>
      </c>
      <c r="C393" s="15"/>
      <c r="D393" t="s">
        <v>5</v>
      </c>
      <c r="E393" t="s">
        <v>30</v>
      </c>
      <c r="F393" t="s">
        <v>16</v>
      </c>
      <c r="G393" s="3" t="s">
        <v>45</v>
      </c>
      <c r="J393" s="15" t="s">
        <v>293</v>
      </c>
    </row>
    <row r="394" spans="1:10" x14ac:dyDescent="0.25">
      <c r="A394" s="41">
        <v>218</v>
      </c>
      <c r="B394" s="42">
        <v>41928</v>
      </c>
      <c r="C394" s="15"/>
      <c r="D394" t="s">
        <v>5</v>
      </c>
      <c r="E394" t="s">
        <v>30</v>
      </c>
      <c r="F394" t="s">
        <v>16</v>
      </c>
      <c r="G394" s="3" t="s">
        <v>45</v>
      </c>
      <c r="J394" s="15" t="s">
        <v>294</v>
      </c>
    </row>
    <row r="395" spans="1:10" x14ac:dyDescent="0.25">
      <c r="A395" s="41">
        <v>128</v>
      </c>
      <c r="B395" s="42">
        <v>41928</v>
      </c>
      <c r="C395" s="15"/>
      <c r="D395" t="s">
        <v>5</v>
      </c>
      <c r="E395" t="s">
        <v>30</v>
      </c>
      <c r="F395" t="s">
        <v>16</v>
      </c>
      <c r="G395" s="3" t="s">
        <v>45</v>
      </c>
      <c r="J395" s="15" t="s">
        <v>295</v>
      </c>
    </row>
    <row r="396" spans="1:10" x14ac:dyDescent="0.25">
      <c r="A396" s="49">
        <v>296</v>
      </c>
      <c r="B396" s="42">
        <v>41943</v>
      </c>
      <c r="C396" s="15"/>
      <c r="D396" t="s">
        <v>5</v>
      </c>
      <c r="E396" t="s">
        <v>30</v>
      </c>
      <c r="F396" t="s">
        <v>16</v>
      </c>
      <c r="G396" s="3" t="s">
        <v>45</v>
      </c>
      <c r="J396" s="15" t="s">
        <v>305</v>
      </c>
    </row>
    <row r="397" spans="1:10" x14ac:dyDescent="0.25">
      <c r="A397" s="49">
        <v>129</v>
      </c>
      <c r="B397" s="44">
        <v>41959</v>
      </c>
      <c r="C397" s="15"/>
      <c r="D397" t="s">
        <v>5</v>
      </c>
      <c r="E397" t="s">
        <v>30</v>
      </c>
      <c r="F397" t="s">
        <v>16</v>
      </c>
      <c r="G397" t="s">
        <v>45</v>
      </c>
      <c r="J397" s="15" t="s">
        <v>326</v>
      </c>
    </row>
    <row r="398" spans="1:10" x14ac:dyDescent="0.25">
      <c r="A398" s="49">
        <v>52</v>
      </c>
      <c r="B398" s="44">
        <v>41969</v>
      </c>
      <c r="C398" s="15"/>
      <c r="D398" t="s">
        <v>5</v>
      </c>
      <c r="E398" t="s">
        <v>30</v>
      </c>
      <c r="F398" t="s">
        <v>16</v>
      </c>
      <c r="G398" t="s">
        <v>45</v>
      </c>
      <c r="J398" s="15" t="s">
        <v>306</v>
      </c>
    </row>
    <row r="399" spans="1:10" x14ac:dyDescent="0.25">
      <c r="A399" s="49">
        <v>183</v>
      </c>
      <c r="B399" s="44">
        <v>41978</v>
      </c>
      <c r="C399" s="14"/>
      <c r="D399" t="s">
        <v>5</v>
      </c>
      <c r="E399" t="s">
        <v>30</v>
      </c>
      <c r="F399" t="s">
        <v>16</v>
      </c>
      <c r="G399" t="s">
        <v>45</v>
      </c>
      <c r="J399" t="s">
        <v>371</v>
      </c>
    </row>
    <row r="400" spans="1:10" x14ac:dyDescent="0.25">
      <c r="A400" s="49">
        <v>116</v>
      </c>
      <c r="B400" s="44">
        <v>41979</v>
      </c>
      <c r="C400" s="14"/>
      <c r="D400" t="s">
        <v>5</v>
      </c>
      <c r="E400" t="s">
        <v>30</v>
      </c>
      <c r="F400" t="s">
        <v>16</v>
      </c>
      <c r="G400" t="s">
        <v>45</v>
      </c>
      <c r="J400" t="s">
        <v>377</v>
      </c>
    </row>
    <row r="401" spans="1:10" x14ac:dyDescent="0.25">
      <c r="A401" s="49">
        <v>146</v>
      </c>
      <c r="B401" s="44">
        <v>41979</v>
      </c>
      <c r="C401" s="14"/>
      <c r="D401" t="s">
        <v>5</v>
      </c>
      <c r="E401" t="s">
        <v>30</v>
      </c>
      <c r="F401" t="s">
        <v>16</v>
      </c>
      <c r="G401" t="s">
        <v>45</v>
      </c>
      <c r="J401" t="s">
        <v>378</v>
      </c>
    </row>
    <row r="402" spans="1:10" x14ac:dyDescent="0.25">
      <c r="A402" s="47">
        <v>78</v>
      </c>
      <c r="B402" s="44">
        <v>41980</v>
      </c>
      <c r="C402" s="27"/>
      <c r="D402" s="2" t="s">
        <v>5</v>
      </c>
      <c r="E402" s="2" t="s">
        <v>30</v>
      </c>
      <c r="F402" s="2" t="s">
        <v>16</v>
      </c>
      <c r="G402" s="3" t="s">
        <v>45</v>
      </c>
      <c r="J402" s="27" t="s">
        <v>423</v>
      </c>
    </row>
    <row r="403" spans="1:10" x14ac:dyDescent="0.25">
      <c r="A403" s="49">
        <v>19</v>
      </c>
      <c r="B403" s="44">
        <v>41981</v>
      </c>
      <c r="C403" s="14"/>
      <c r="D403" t="s">
        <v>5</v>
      </c>
      <c r="E403" t="s">
        <v>30</v>
      </c>
      <c r="F403" t="s">
        <v>16</v>
      </c>
      <c r="G403" t="s">
        <v>45</v>
      </c>
      <c r="J403" t="s">
        <v>382</v>
      </c>
    </row>
    <row r="404" spans="1:10" x14ac:dyDescent="0.25">
      <c r="A404" s="49">
        <v>129</v>
      </c>
      <c r="B404" s="44">
        <v>41983</v>
      </c>
      <c r="C404" s="14"/>
      <c r="D404" t="s">
        <v>5</v>
      </c>
      <c r="E404" t="s">
        <v>30</v>
      </c>
      <c r="F404" t="s">
        <v>16</v>
      </c>
      <c r="G404" t="s">
        <v>45</v>
      </c>
      <c r="J404" t="s">
        <v>384</v>
      </c>
    </row>
    <row r="405" spans="1:10" x14ac:dyDescent="0.25">
      <c r="A405" s="49">
        <v>19</v>
      </c>
      <c r="B405" s="44">
        <v>41984</v>
      </c>
      <c r="C405" s="14"/>
      <c r="D405" t="s">
        <v>5</v>
      </c>
      <c r="E405" t="s">
        <v>30</v>
      </c>
      <c r="F405" t="s">
        <v>16</v>
      </c>
      <c r="G405" t="s">
        <v>45</v>
      </c>
      <c r="J405" t="s">
        <v>385</v>
      </c>
    </row>
    <row r="406" spans="1:10" x14ac:dyDescent="0.25">
      <c r="A406" s="43">
        <v>36</v>
      </c>
      <c r="B406" s="44">
        <v>41989</v>
      </c>
      <c r="C406" s="14"/>
      <c r="D406" t="s">
        <v>5</v>
      </c>
      <c r="E406" t="s">
        <v>30</v>
      </c>
      <c r="F406" t="s">
        <v>16</v>
      </c>
      <c r="G406" t="s">
        <v>45</v>
      </c>
      <c r="J406" t="s">
        <v>403</v>
      </c>
    </row>
    <row r="407" spans="1:10" x14ac:dyDescent="0.25">
      <c r="A407" s="43">
        <v>129</v>
      </c>
      <c r="B407" s="44">
        <v>41997</v>
      </c>
      <c r="C407" s="14"/>
      <c r="D407" t="s">
        <v>5</v>
      </c>
      <c r="E407" t="s">
        <v>30</v>
      </c>
      <c r="F407" t="s">
        <v>16</v>
      </c>
      <c r="G407" t="s">
        <v>45</v>
      </c>
      <c r="J407" t="s">
        <v>407</v>
      </c>
    </row>
    <row r="408" spans="1:10" x14ac:dyDescent="0.25">
      <c r="A408" s="43">
        <v>158</v>
      </c>
      <c r="B408" s="44">
        <v>41998</v>
      </c>
      <c r="C408" s="14"/>
      <c r="D408" t="s">
        <v>5</v>
      </c>
      <c r="E408" t="s">
        <v>30</v>
      </c>
      <c r="F408" t="s">
        <v>16</v>
      </c>
      <c r="G408" t="s">
        <v>45</v>
      </c>
      <c r="J408" t="s">
        <v>410</v>
      </c>
    </row>
    <row r="409" spans="1:10" x14ac:dyDescent="0.25">
      <c r="A409" s="43">
        <v>157</v>
      </c>
      <c r="B409" s="44">
        <v>42005</v>
      </c>
      <c r="C409" s="14"/>
      <c r="D409" s="2" t="s">
        <v>5</v>
      </c>
      <c r="E409" s="2" t="s">
        <v>30</v>
      </c>
      <c r="F409" s="2" t="s">
        <v>16</v>
      </c>
      <c r="G409" t="s">
        <v>45</v>
      </c>
      <c r="J409" t="s">
        <v>442</v>
      </c>
    </row>
    <row r="410" spans="1:10" x14ac:dyDescent="0.25">
      <c r="A410" s="43">
        <v>108</v>
      </c>
      <c r="B410" s="44">
        <v>42007</v>
      </c>
      <c r="C410" s="14"/>
      <c r="D410" s="2" t="s">
        <v>5</v>
      </c>
      <c r="E410" s="2" t="s">
        <v>30</v>
      </c>
      <c r="F410" s="2" t="s">
        <v>16</v>
      </c>
      <c r="G410" t="s">
        <v>45</v>
      </c>
      <c r="J410" t="s">
        <v>446</v>
      </c>
    </row>
    <row r="411" spans="1:10" x14ac:dyDescent="0.25">
      <c r="A411" s="43">
        <v>258</v>
      </c>
      <c r="B411" s="44">
        <v>42015</v>
      </c>
      <c r="C411" s="14"/>
      <c r="D411" s="2" t="s">
        <v>5</v>
      </c>
      <c r="E411" s="2" t="s">
        <v>30</v>
      </c>
      <c r="F411" s="2" t="s">
        <v>16</v>
      </c>
      <c r="G411" t="s">
        <v>45</v>
      </c>
      <c r="J411" t="s">
        <v>448</v>
      </c>
    </row>
    <row r="412" spans="1:10" x14ac:dyDescent="0.25">
      <c r="A412" s="43">
        <v>183</v>
      </c>
      <c r="B412" s="44">
        <v>42030</v>
      </c>
      <c r="C412" s="14"/>
      <c r="D412" s="2" t="s">
        <v>5</v>
      </c>
      <c r="E412" s="2" t="s">
        <v>30</v>
      </c>
      <c r="F412" s="2" t="s">
        <v>16</v>
      </c>
      <c r="G412" t="s">
        <v>45</v>
      </c>
      <c r="J412" t="s">
        <v>488</v>
      </c>
    </row>
    <row r="413" spans="1:10" x14ac:dyDescent="0.25">
      <c r="A413" s="43">
        <v>35</v>
      </c>
      <c r="B413" s="44">
        <v>42030</v>
      </c>
      <c r="C413" s="14"/>
      <c r="D413" s="2" t="s">
        <v>5</v>
      </c>
      <c r="E413" s="2" t="s">
        <v>30</v>
      </c>
      <c r="F413" s="2" t="s">
        <v>16</v>
      </c>
      <c r="G413" t="s">
        <v>45</v>
      </c>
      <c r="J413" t="s">
        <v>489</v>
      </c>
    </row>
    <row r="414" spans="1:10" x14ac:dyDescent="0.25">
      <c r="A414" s="43">
        <v>336</v>
      </c>
      <c r="B414" s="44">
        <v>42030</v>
      </c>
      <c r="C414" s="14"/>
      <c r="D414" s="2" t="s">
        <v>5</v>
      </c>
      <c r="E414" s="2" t="s">
        <v>30</v>
      </c>
      <c r="F414" s="2" t="s">
        <v>16</v>
      </c>
      <c r="G414" t="s">
        <v>45</v>
      </c>
      <c r="J414" t="s">
        <v>490</v>
      </c>
    </row>
    <row r="415" spans="1:10" x14ac:dyDescent="0.25">
      <c r="A415" s="43">
        <v>157</v>
      </c>
      <c r="B415" s="44">
        <v>42031</v>
      </c>
      <c r="C415" s="14"/>
      <c r="D415" s="2" t="s">
        <v>5</v>
      </c>
      <c r="E415" s="2" t="s">
        <v>30</v>
      </c>
      <c r="F415" s="2" t="s">
        <v>16</v>
      </c>
      <c r="G415" t="s">
        <v>45</v>
      </c>
      <c r="J415" t="s">
        <v>499</v>
      </c>
    </row>
    <row r="416" spans="1:10" x14ac:dyDescent="0.25">
      <c r="A416" s="43">
        <v>129</v>
      </c>
      <c r="B416" s="44">
        <v>42032</v>
      </c>
      <c r="C416" s="14"/>
      <c r="D416" s="2" t="s">
        <v>5</v>
      </c>
      <c r="E416" s="2" t="s">
        <v>30</v>
      </c>
      <c r="F416" s="2" t="s">
        <v>16</v>
      </c>
      <c r="G416" t="s">
        <v>45</v>
      </c>
      <c r="J416" t="s">
        <v>509</v>
      </c>
    </row>
    <row r="417" spans="1:10" x14ac:dyDescent="0.25">
      <c r="A417" s="43">
        <v>192</v>
      </c>
      <c r="B417" s="44">
        <v>42033</v>
      </c>
      <c r="C417" s="14"/>
      <c r="D417" s="2" t="s">
        <v>5</v>
      </c>
      <c r="E417" s="2" t="s">
        <v>30</v>
      </c>
      <c r="F417" s="2" t="s">
        <v>16</v>
      </c>
      <c r="G417" t="s">
        <v>45</v>
      </c>
      <c r="J417" t="s">
        <v>521</v>
      </c>
    </row>
    <row r="418" spans="1:10" x14ac:dyDescent="0.25">
      <c r="A418" s="43">
        <v>258</v>
      </c>
      <c r="B418" s="44">
        <v>42033</v>
      </c>
      <c r="C418" s="14"/>
      <c r="D418" s="2" t="s">
        <v>5</v>
      </c>
      <c r="E418" s="2" t="s">
        <v>30</v>
      </c>
      <c r="F418" s="2" t="s">
        <v>16</v>
      </c>
      <c r="G418" t="s">
        <v>45</v>
      </c>
      <c r="J418" t="s">
        <v>522</v>
      </c>
    </row>
    <row r="419" spans="1:10" x14ac:dyDescent="0.25">
      <c r="A419" s="43">
        <v>387</v>
      </c>
      <c r="B419" s="44">
        <v>42033</v>
      </c>
      <c r="C419" s="14"/>
      <c r="D419" s="2" t="s">
        <v>5</v>
      </c>
      <c r="E419" s="2" t="s">
        <v>30</v>
      </c>
      <c r="F419" s="2" t="s">
        <v>16</v>
      </c>
      <c r="G419" t="s">
        <v>45</v>
      </c>
      <c r="J419" t="s">
        <v>523</v>
      </c>
    </row>
    <row r="420" spans="1:10" x14ac:dyDescent="0.25">
      <c r="A420" s="43">
        <v>110</v>
      </c>
      <c r="B420" s="44">
        <v>42034</v>
      </c>
      <c r="C420" s="14"/>
      <c r="D420" s="2" t="s">
        <v>5</v>
      </c>
      <c r="E420" s="2" t="s">
        <v>30</v>
      </c>
      <c r="F420" s="2" t="s">
        <v>16</v>
      </c>
      <c r="G420" t="s">
        <v>45</v>
      </c>
      <c r="J420" t="s">
        <v>542</v>
      </c>
    </row>
    <row r="421" spans="1:10" x14ac:dyDescent="0.25">
      <c r="A421" s="43">
        <v>238</v>
      </c>
      <c r="B421" s="44">
        <v>42034</v>
      </c>
      <c r="C421" s="14"/>
      <c r="D421" s="2" t="s">
        <v>5</v>
      </c>
      <c r="E421" s="2" t="s">
        <v>30</v>
      </c>
      <c r="F421" s="2" t="s">
        <v>16</v>
      </c>
      <c r="G421" t="s">
        <v>45</v>
      </c>
      <c r="J421" t="s">
        <v>543</v>
      </c>
    </row>
    <row r="422" spans="1:10" x14ac:dyDescent="0.25">
      <c r="A422" s="43">
        <v>84</v>
      </c>
      <c r="B422" s="44">
        <v>42035</v>
      </c>
      <c r="C422" s="14"/>
      <c r="D422" s="2" t="s">
        <v>5</v>
      </c>
      <c r="E422" s="2" t="s">
        <v>30</v>
      </c>
      <c r="F422" s="2" t="s">
        <v>16</v>
      </c>
      <c r="G422" t="s">
        <v>45</v>
      </c>
      <c r="J422" t="s">
        <v>555</v>
      </c>
    </row>
    <row r="423" spans="1:10" x14ac:dyDescent="0.25">
      <c r="A423" s="43">
        <v>235</v>
      </c>
      <c r="B423" s="44">
        <v>42037</v>
      </c>
      <c r="C423" s="14"/>
      <c r="D423" s="2" t="s">
        <v>5</v>
      </c>
      <c r="E423" s="2" t="s">
        <v>30</v>
      </c>
      <c r="F423" s="2" t="s">
        <v>16</v>
      </c>
      <c r="G423" s="3" t="s">
        <v>45</v>
      </c>
      <c r="H423" s="2"/>
      <c r="J423" t="s">
        <v>667</v>
      </c>
    </row>
    <row r="424" spans="1:10" x14ac:dyDescent="0.25">
      <c r="A424" s="43">
        <v>56</v>
      </c>
      <c r="B424" s="44">
        <v>42042</v>
      </c>
      <c r="C424" s="14"/>
      <c r="D424" s="2" t="s">
        <v>5</v>
      </c>
      <c r="E424" s="2" t="s">
        <v>30</v>
      </c>
      <c r="F424" s="2" t="s">
        <v>16</v>
      </c>
      <c r="G424" s="3" t="s">
        <v>45</v>
      </c>
      <c r="H424" s="2"/>
      <c r="J424" t="s">
        <v>679</v>
      </c>
    </row>
    <row r="425" spans="1:10" x14ac:dyDescent="0.25">
      <c r="A425" s="43">
        <v>39</v>
      </c>
      <c r="B425" s="44">
        <v>42048</v>
      </c>
      <c r="C425" s="14"/>
      <c r="D425" s="2" t="s">
        <v>5</v>
      </c>
      <c r="E425" s="2" t="s">
        <v>30</v>
      </c>
      <c r="F425" s="2" t="s">
        <v>16</v>
      </c>
      <c r="G425" s="3" t="s">
        <v>45</v>
      </c>
      <c r="H425" s="2"/>
      <c r="J425" t="s">
        <v>732</v>
      </c>
    </row>
    <row r="426" spans="1:10" x14ac:dyDescent="0.25">
      <c r="A426" s="43">
        <v>255</v>
      </c>
      <c r="B426" s="44">
        <v>42048</v>
      </c>
      <c r="C426" s="14"/>
      <c r="D426" s="2" t="s">
        <v>5</v>
      </c>
      <c r="E426" s="2" t="s">
        <v>30</v>
      </c>
      <c r="F426" s="2" t="s">
        <v>16</v>
      </c>
      <c r="G426" s="3" t="s">
        <v>45</v>
      </c>
      <c r="H426" s="2"/>
      <c r="J426" t="s">
        <v>733</v>
      </c>
    </row>
    <row r="427" spans="1:10" x14ac:dyDescent="0.25">
      <c r="A427" s="43">
        <v>258</v>
      </c>
      <c r="B427" s="44">
        <v>42048</v>
      </c>
      <c r="C427" s="14"/>
      <c r="D427" s="2" t="s">
        <v>5</v>
      </c>
      <c r="E427" s="2" t="s">
        <v>30</v>
      </c>
      <c r="F427" s="2" t="s">
        <v>16</v>
      </c>
      <c r="G427" s="3" t="s">
        <v>45</v>
      </c>
      <c r="H427" s="2"/>
      <c r="J427" t="s">
        <v>734</v>
      </c>
    </row>
    <row r="428" spans="1:10" x14ac:dyDescent="0.25">
      <c r="A428" s="43">
        <v>151</v>
      </c>
      <c r="B428" s="44">
        <v>42048</v>
      </c>
      <c r="C428" s="14"/>
      <c r="D428" s="2" t="s">
        <v>5</v>
      </c>
      <c r="E428" s="2" t="s">
        <v>30</v>
      </c>
      <c r="F428" s="2" t="s">
        <v>16</v>
      </c>
      <c r="G428" s="3" t="s">
        <v>45</v>
      </c>
      <c r="H428" s="2"/>
      <c r="J428" t="s">
        <v>735</v>
      </c>
    </row>
    <row r="429" spans="1:10" x14ac:dyDescent="0.25">
      <c r="A429" s="43">
        <v>78</v>
      </c>
      <c r="B429" s="44">
        <v>42048</v>
      </c>
      <c r="C429" s="14"/>
      <c r="D429" s="2" t="s">
        <v>5</v>
      </c>
      <c r="E429" s="2" t="s">
        <v>30</v>
      </c>
      <c r="F429" s="2" t="s">
        <v>16</v>
      </c>
      <c r="G429" s="3" t="s">
        <v>45</v>
      </c>
      <c r="H429" s="2"/>
      <c r="J429" t="s">
        <v>736</v>
      </c>
    </row>
    <row r="430" spans="1:10" x14ac:dyDescent="0.25">
      <c r="A430" s="43">
        <v>139</v>
      </c>
      <c r="B430" s="44">
        <v>42048</v>
      </c>
      <c r="C430" s="14"/>
      <c r="D430" s="2" t="s">
        <v>5</v>
      </c>
      <c r="E430" s="2" t="s">
        <v>30</v>
      </c>
      <c r="F430" s="2" t="s">
        <v>16</v>
      </c>
      <c r="G430" s="3" t="s">
        <v>45</v>
      </c>
      <c r="H430" s="2"/>
      <c r="J430" t="s">
        <v>737</v>
      </c>
    </row>
    <row r="431" spans="1:10" x14ac:dyDescent="0.25">
      <c r="A431" s="43">
        <v>89</v>
      </c>
      <c r="B431" s="44">
        <v>42048</v>
      </c>
      <c r="C431" s="14"/>
      <c r="D431" s="2" t="s">
        <v>5</v>
      </c>
      <c r="E431" s="2" t="s">
        <v>30</v>
      </c>
      <c r="F431" s="2" t="s">
        <v>16</v>
      </c>
      <c r="G431" s="3" t="s">
        <v>45</v>
      </c>
      <c r="H431" s="2"/>
      <c r="J431" t="s">
        <v>732</v>
      </c>
    </row>
    <row r="432" spans="1:10" x14ac:dyDescent="0.25">
      <c r="A432" s="43">
        <v>83</v>
      </c>
      <c r="B432" s="44">
        <v>42048</v>
      </c>
      <c r="C432" s="14"/>
      <c r="D432" s="2" t="s">
        <v>5</v>
      </c>
      <c r="E432" s="2" t="s">
        <v>30</v>
      </c>
      <c r="F432" s="2" t="s">
        <v>16</v>
      </c>
      <c r="G432" s="3" t="s">
        <v>45</v>
      </c>
      <c r="H432" s="2"/>
      <c r="J432" t="s">
        <v>738</v>
      </c>
    </row>
    <row r="433" spans="1:10" x14ac:dyDescent="0.25">
      <c r="A433" s="43">
        <v>10</v>
      </c>
      <c r="B433" s="44">
        <v>42048</v>
      </c>
      <c r="C433" s="14"/>
      <c r="D433" s="2" t="s">
        <v>5</v>
      </c>
      <c r="E433" s="2" t="s">
        <v>30</v>
      </c>
      <c r="F433" s="2" t="s">
        <v>16</v>
      </c>
      <c r="G433" s="3" t="s">
        <v>45</v>
      </c>
      <c r="H433" s="2"/>
      <c r="J433" t="s">
        <v>739</v>
      </c>
    </row>
    <row r="434" spans="1:10" x14ac:dyDescent="0.25">
      <c r="A434" s="43">
        <v>9</v>
      </c>
      <c r="B434" s="44">
        <v>42048</v>
      </c>
      <c r="C434" s="14"/>
      <c r="D434" s="2" t="s">
        <v>5</v>
      </c>
      <c r="E434" s="2" t="s">
        <v>30</v>
      </c>
      <c r="F434" s="2" t="s">
        <v>16</v>
      </c>
      <c r="G434" s="3" t="s">
        <v>45</v>
      </c>
      <c r="H434" s="2"/>
      <c r="J434" t="s">
        <v>740</v>
      </c>
    </row>
    <row r="435" spans="1:10" x14ac:dyDescent="0.25">
      <c r="A435" s="43">
        <v>29</v>
      </c>
      <c r="B435" s="44">
        <v>42048</v>
      </c>
      <c r="C435" s="14"/>
      <c r="D435" s="2" t="s">
        <v>5</v>
      </c>
      <c r="E435" s="2" t="s">
        <v>30</v>
      </c>
      <c r="F435" s="2" t="s">
        <v>16</v>
      </c>
      <c r="G435" s="3" t="s">
        <v>45</v>
      </c>
      <c r="H435" s="2"/>
      <c r="J435" t="s">
        <v>385</v>
      </c>
    </row>
    <row r="436" spans="1:10" x14ac:dyDescent="0.25">
      <c r="A436" s="43">
        <v>30</v>
      </c>
      <c r="B436" s="44">
        <v>42048</v>
      </c>
      <c r="C436" s="14"/>
      <c r="D436" s="2" t="s">
        <v>5</v>
      </c>
      <c r="E436" s="2" t="s">
        <v>30</v>
      </c>
      <c r="F436" s="2" t="s">
        <v>16</v>
      </c>
      <c r="G436" s="3" t="s">
        <v>45</v>
      </c>
      <c r="H436" s="2"/>
      <c r="J436" t="s">
        <v>523</v>
      </c>
    </row>
    <row r="437" spans="1:10" x14ac:dyDescent="0.25">
      <c r="A437" s="43">
        <v>54</v>
      </c>
      <c r="B437" s="44">
        <v>42048</v>
      </c>
      <c r="C437" s="14"/>
      <c r="D437" s="2" t="s">
        <v>5</v>
      </c>
      <c r="E437" s="2" t="s">
        <v>30</v>
      </c>
      <c r="F437" s="2" t="s">
        <v>16</v>
      </c>
      <c r="G437" s="3" t="s">
        <v>45</v>
      </c>
      <c r="H437" s="2"/>
      <c r="J437" t="s">
        <v>542</v>
      </c>
    </row>
    <row r="438" spans="1:10" x14ac:dyDescent="0.25">
      <c r="A438" s="43">
        <v>53</v>
      </c>
      <c r="B438" s="44">
        <v>42048</v>
      </c>
      <c r="C438" s="14"/>
      <c r="D438" s="2" t="s">
        <v>5</v>
      </c>
      <c r="E438" s="2" t="s">
        <v>30</v>
      </c>
      <c r="F438" s="2" t="s">
        <v>16</v>
      </c>
      <c r="G438" s="3" t="s">
        <v>45</v>
      </c>
      <c r="H438" s="2"/>
      <c r="J438" t="s">
        <v>743</v>
      </c>
    </row>
    <row r="439" spans="1:10" x14ac:dyDescent="0.25">
      <c r="A439" s="43">
        <v>12</v>
      </c>
      <c r="B439" s="44">
        <v>42048</v>
      </c>
      <c r="C439" s="14"/>
      <c r="D439" s="2" t="s">
        <v>5</v>
      </c>
      <c r="E439" s="2" t="s">
        <v>30</v>
      </c>
      <c r="F439" s="2" t="s">
        <v>16</v>
      </c>
      <c r="G439" s="3" t="s">
        <v>45</v>
      </c>
      <c r="H439" s="2"/>
      <c r="J439" t="s">
        <v>555</v>
      </c>
    </row>
    <row r="440" spans="1:10" x14ac:dyDescent="0.25">
      <c r="A440" s="43">
        <v>90</v>
      </c>
      <c r="B440" s="44">
        <v>42048</v>
      </c>
      <c r="C440" s="14"/>
      <c r="D440" s="2" t="s">
        <v>5</v>
      </c>
      <c r="E440" s="2" t="s">
        <v>30</v>
      </c>
      <c r="F440" s="2" t="s">
        <v>16</v>
      </c>
      <c r="G440" s="3" t="s">
        <v>45</v>
      </c>
      <c r="H440" s="2"/>
      <c r="J440" t="s">
        <v>744</v>
      </c>
    </row>
    <row r="441" spans="1:10" x14ac:dyDescent="0.25">
      <c r="A441" s="43">
        <v>18</v>
      </c>
      <c r="B441" s="44">
        <v>42048</v>
      </c>
      <c r="C441" s="14"/>
      <c r="D441" s="2" t="s">
        <v>5</v>
      </c>
      <c r="E441" s="2" t="s">
        <v>30</v>
      </c>
      <c r="F441" s="2" t="s">
        <v>16</v>
      </c>
      <c r="G441" s="3" t="s">
        <v>45</v>
      </c>
      <c r="H441" s="2"/>
      <c r="J441" t="s">
        <v>745</v>
      </c>
    </row>
    <row r="442" spans="1:10" x14ac:dyDescent="0.25">
      <c r="A442" s="43">
        <v>70</v>
      </c>
      <c r="B442" s="44">
        <v>42048</v>
      </c>
      <c r="C442" s="14"/>
      <c r="D442" s="2" t="s">
        <v>5</v>
      </c>
      <c r="E442" s="2" t="s">
        <v>30</v>
      </c>
      <c r="F442" s="2" t="s">
        <v>16</v>
      </c>
      <c r="G442" s="3" t="s">
        <v>45</v>
      </c>
      <c r="H442" s="2"/>
      <c r="J442" t="s">
        <v>746</v>
      </c>
    </row>
    <row r="443" spans="1:10" x14ac:dyDescent="0.25">
      <c r="A443" s="43">
        <v>5</v>
      </c>
      <c r="B443" s="44">
        <v>42048</v>
      </c>
      <c r="C443" s="14"/>
      <c r="D443" s="2" t="s">
        <v>5</v>
      </c>
      <c r="E443" s="2" t="s">
        <v>30</v>
      </c>
      <c r="F443" s="2" t="s">
        <v>16</v>
      </c>
      <c r="G443" s="3" t="s">
        <v>45</v>
      </c>
      <c r="H443" s="2"/>
      <c r="J443" t="s">
        <v>747</v>
      </c>
    </row>
    <row r="444" spans="1:10" x14ac:dyDescent="0.25">
      <c r="A444" s="43">
        <v>44</v>
      </c>
      <c r="B444" s="44">
        <v>42048</v>
      </c>
      <c r="C444" s="14"/>
      <c r="D444" s="2" t="s">
        <v>5</v>
      </c>
      <c r="E444" s="2" t="s">
        <v>30</v>
      </c>
      <c r="F444" s="2" t="s">
        <v>16</v>
      </c>
      <c r="G444" s="3" t="s">
        <v>45</v>
      </c>
      <c r="H444" s="2"/>
      <c r="J444" t="s">
        <v>748</v>
      </c>
    </row>
    <row r="445" spans="1:10" x14ac:dyDescent="0.25">
      <c r="A445" s="43">
        <v>39</v>
      </c>
      <c r="B445" s="44">
        <v>42049</v>
      </c>
      <c r="C445" s="14"/>
      <c r="D445" s="2" t="s">
        <v>5</v>
      </c>
      <c r="E445" s="2" t="s">
        <v>30</v>
      </c>
      <c r="F445" s="2" t="s">
        <v>16</v>
      </c>
      <c r="G445" s="3" t="s">
        <v>45</v>
      </c>
      <c r="H445" s="2"/>
      <c r="J445" t="s">
        <v>775</v>
      </c>
    </row>
    <row r="446" spans="1:10" x14ac:dyDescent="0.25">
      <c r="A446" s="43">
        <v>48</v>
      </c>
      <c r="B446" s="44">
        <v>42049</v>
      </c>
      <c r="C446" s="14"/>
      <c r="D446" s="2" t="s">
        <v>5</v>
      </c>
      <c r="E446" s="2" t="s">
        <v>30</v>
      </c>
      <c r="F446" s="2" t="s">
        <v>16</v>
      </c>
      <c r="G446" s="3" t="s">
        <v>45</v>
      </c>
      <c r="H446" s="2"/>
      <c r="J446" t="s">
        <v>674</v>
      </c>
    </row>
    <row r="447" spans="1:10" x14ac:dyDescent="0.25">
      <c r="A447" s="43">
        <v>39</v>
      </c>
      <c r="B447" s="44">
        <v>42049</v>
      </c>
      <c r="C447" s="14"/>
      <c r="D447" s="2" t="s">
        <v>5</v>
      </c>
      <c r="E447" s="2" t="s">
        <v>30</v>
      </c>
      <c r="F447" s="2" t="s">
        <v>16</v>
      </c>
      <c r="G447" s="3" t="s">
        <v>45</v>
      </c>
      <c r="H447" s="2"/>
      <c r="J447" t="s">
        <v>544</v>
      </c>
    </row>
    <row r="448" spans="1:10" x14ac:dyDescent="0.25">
      <c r="A448" s="43">
        <v>12</v>
      </c>
      <c r="B448" s="44">
        <v>42049</v>
      </c>
      <c r="C448" s="14"/>
      <c r="D448" s="2" t="s">
        <v>5</v>
      </c>
      <c r="E448" s="2" t="s">
        <v>30</v>
      </c>
      <c r="F448" s="2" t="s">
        <v>16</v>
      </c>
      <c r="G448" s="3" t="s">
        <v>45</v>
      </c>
      <c r="H448" s="2"/>
      <c r="J448" t="s">
        <v>490</v>
      </c>
    </row>
    <row r="449" spans="1:10" x14ac:dyDescent="0.25">
      <c r="A449" s="43">
        <v>15</v>
      </c>
      <c r="B449" s="44">
        <v>42049</v>
      </c>
      <c r="C449" s="14"/>
      <c r="D449" s="2" t="s">
        <v>5</v>
      </c>
      <c r="E449" s="2" t="s">
        <v>30</v>
      </c>
      <c r="F449" s="2" t="s">
        <v>16</v>
      </c>
      <c r="G449" s="3" t="s">
        <v>45</v>
      </c>
      <c r="H449" s="2"/>
      <c r="J449" t="s">
        <v>777</v>
      </c>
    </row>
    <row r="450" spans="1:10" x14ac:dyDescent="0.25">
      <c r="A450" s="43">
        <v>15</v>
      </c>
      <c r="B450" s="44">
        <v>42049</v>
      </c>
      <c r="C450" s="14"/>
      <c r="D450" s="2" t="s">
        <v>5</v>
      </c>
      <c r="E450" s="2" t="s">
        <v>30</v>
      </c>
      <c r="F450" s="2" t="s">
        <v>16</v>
      </c>
      <c r="G450" s="3" t="s">
        <v>45</v>
      </c>
      <c r="H450" s="2"/>
      <c r="J450" t="s">
        <v>778</v>
      </c>
    </row>
    <row r="451" spans="1:10" x14ac:dyDescent="0.25">
      <c r="A451" s="43">
        <v>15</v>
      </c>
      <c r="B451" s="44">
        <v>42049</v>
      </c>
      <c r="C451" s="14"/>
      <c r="D451" s="2" t="s">
        <v>5</v>
      </c>
      <c r="E451" s="2" t="s">
        <v>30</v>
      </c>
      <c r="F451" s="2" t="s">
        <v>16</v>
      </c>
      <c r="G451" s="3" t="s">
        <v>45</v>
      </c>
      <c r="H451" s="2"/>
      <c r="J451" t="s">
        <v>778</v>
      </c>
    </row>
    <row r="452" spans="1:10" x14ac:dyDescent="0.25">
      <c r="A452" s="43">
        <v>30</v>
      </c>
      <c r="B452" s="44">
        <v>42049</v>
      </c>
      <c r="C452" s="14"/>
      <c r="D452" s="2" t="s">
        <v>5</v>
      </c>
      <c r="E452" s="2" t="s">
        <v>30</v>
      </c>
      <c r="F452" s="2" t="s">
        <v>16</v>
      </c>
      <c r="G452" s="3" t="s">
        <v>45</v>
      </c>
      <c r="H452" s="2"/>
      <c r="J452" t="s">
        <v>543</v>
      </c>
    </row>
    <row r="453" spans="1:10" x14ac:dyDescent="0.25">
      <c r="A453" s="43">
        <v>12</v>
      </c>
      <c r="B453" s="44">
        <v>42049</v>
      </c>
      <c r="C453" s="14"/>
      <c r="D453" s="2" t="s">
        <v>5</v>
      </c>
      <c r="E453" s="2" t="s">
        <v>30</v>
      </c>
      <c r="F453" s="2" t="s">
        <v>16</v>
      </c>
      <c r="G453" s="3" t="s">
        <v>45</v>
      </c>
      <c r="H453" s="2"/>
      <c r="J453" t="s">
        <v>499</v>
      </c>
    </row>
    <row r="454" spans="1:10" x14ac:dyDescent="0.25">
      <c r="A454" s="43">
        <v>10</v>
      </c>
      <c r="B454" s="44">
        <v>42049</v>
      </c>
      <c r="C454" s="14"/>
      <c r="D454" s="2" t="s">
        <v>5</v>
      </c>
      <c r="E454" s="2" t="s">
        <v>30</v>
      </c>
      <c r="F454" s="2" t="s">
        <v>16</v>
      </c>
      <c r="G454" s="3" t="s">
        <v>45</v>
      </c>
      <c r="H454" s="2"/>
      <c r="J454" t="s">
        <v>493</v>
      </c>
    </row>
    <row r="455" spans="1:10" x14ac:dyDescent="0.25">
      <c r="A455" s="43">
        <v>18</v>
      </c>
      <c r="B455" s="44">
        <v>42049</v>
      </c>
      <c r="C455" s="14"/>
      <c r="D455" s="2" t="s">
        <v>5</v>
      </c>
      <c r="E455" s="2" t="s">
        <v>30</v>
      </c>
      <c r="F455" s="2" t="s">
        <v>16</v>
      </c>
      <c r="G455" s="3" t="s">
        <v>45</v>
      </c>
      <c r="H455" s="2"/>
      <c r="J455" t="s">
        <v>779</v>
      </c>
    </row>
    <row r="456" spans="1:10" x14ac:dyDescent="0.25">
      <c r="A456" s="43">
        <v>85</v>
      </c>
      <c r="B456" s="44">
        <v>42049</v>
      </c>
      <c r="C456" s="14"/>
      <c r="D456" s="2" t="s">
        <v>5</v>
      </c>
      <c r="E456" s="2" t="s">
        <v>30</v>
      </c>
      <c r="F456" s="2" t="s">
        <v>16</v>
      </c>
      <c r="G456" s="3" t="s">
        <v>45</v>
      </c>
      <c r="H456" s="2"/>
      <c r="J456" t="s">
        <v>780</v>
      </c>
    </row>
    <row r="457" spans="1:10" x14ac:dyDescent="0.25">
      <c r="A457" s="43">
        <v>30</v>
      </c>
      <c r="B457" s="44">
        <v>42049</v>
      </c>
      <c r="C457" s="14"/>
      <c r="D457" s="2" t="s">
        <v>5</v>
      </c>
      <c r="E457" s="2" t="s">
        <v>30</v>
      </c>
      <c r="F457" s="2" t="s">
        <v>16</v>
      </c>
      <c r="G457" s="3" t="s">
        <v>45</v>
      </c>
      <c r="H457" s="2"/>
      <c r="J457" t="s">
        <v>781</v>
      </c>
    </row>
    <row r="458" spans="1:10" x14ac:dyDescent="0.25">
      <c r="A458" s="43">
        <v>30</v>
      </c>
      <c r="B458" s="44">
        <v>42049</v>
      </c>
      <c r="C458" s="14"/>
      <c r="D458" s="2" t="s">
        <v>5</v>
      </c>
      <c r="E458" s="2" t="s">
        <v>30</v>
      </c>
      <c r="F458" s="2" t="s">
        <v>16</v>
      </c>
      <c r="G458" s="3" t="s">
        <v>45</v>
      </c>
      <c r="H458" s="2"/>
      <c r="J458" t="s">
        <v>782</v>
      </c>
    </row>
    <row r="459" spans="1:10" x14ac:dyDescent="0.25">
      <c r="A459" s="43">
        <v>83</v>
      </c>
      <c r="B459" s="44">
        <v>42049</v>
      </c>
      <c r="C459" s="14"/>
      <c r="D459" s="2" t="s">
        <v>5</v>
      </c>
      <c r="E459" s="2" t="s">
        <v>30</v>
      </c>
      <c r="F459" s="2" t="s">
        <v>16</v>
      </c>
      <c r="G459" s="3" t="s">
        <v>45</v>
      </c>
      <c r="H459" s="2"/>
      <c r="J459" t="s">
        <v>783</v>
      </c>
    </row>
    <row r="460" spans="1:10" x14ac:dyDescent="0.25">
      <c r="A460" s="43">
        <v>10</v>
      </c>
      <c r="B460" s="44">
        <v>42049</v>
      </c>
      <c r="C460" s="14"/>
      <c r="D460" s="2" t="s">
        <v>5</v>
      </c>
      <c r="E460" s="2" t="s">
        <v>30</v>
      </c>
      <c r="F460" s="2" t="s">
        <v>16</v>
      </c>
      <c r="G460" s="3" t="s">
        <v>45</v>
      </c>
      <c r="H460" s="2"/>
      <c r="J460" t="s">
        <v>784</v>
      </c>
    </row>
    <row r="461" spans="1:10" x14ac:dyDescent="0.25">
      <c r="A461" s="43">
        <v>35</v>
      </c>
      <c r="B461" s="44">
        <v>42050</v>
      </c>
      <c r="C461" s="14"/>
      <c r="D461" s="2" t="s">
        <v>5</v>
      </c>
      <c r="E461" s="2" t="s">
        <v>30</v>
      </c>
      <c r="F461" s="2" t="s">
        <v>16</v>
      </c>
      <c r="G461" s="3" t="s">
        <v>45</v>
      </c>
      <c r="H461" s="2"/>
      <c r="J461" t="s">
        <v>809</v>
      </c>
    </row>
    <row r="462" spans="1:10" x14ac:dyDescent="0.25">
      <c r="A462" s="43">
        <v>75</v>
      </c>
      <c r="B462" s="44">
        <v>42050</v>
      </c>
      <c r="C462" s="14"/>
      <c r="D462" s="2" t="s">
        <v>5</v>
      </c>
      <c r="E462" s="2" t="s">
        <v>30</v>
      </c>
      <c r="F462" s="2" t="s">
        <v>16</v>
      </c>
      <c r="G462" s="3" t="s">
        <v>45</v>
      </c>
      <c r="H462" s="2"/>
      <c r="J462" t="s">
        <v>810</v>
      </c>
    </row>
    <row r="463" spans="1:10" x14ac:dyDescent="0.25">
      <c r="A463" s="43">
        <v>35</v>
      </c>
      <c r="B463" s="44">
        <v>42050</v>
      </c>
      <c r="C463" s="14"/>
      <c r="D463" s="2" t="s">
        <v>5</v>
      </c>
      <c r="E463" s="2" t="s">
        <v>30</v>
      </c>
      <c r="F463" s="2" t="s">
        <v>16</v>
      </c>
      <c r="G463" s="3" t="s">
        <v>45</v>
      </c>
      <c r="H463" s="2"/>
      <c r="J463" t="s">
        <v>811</v>
      </c>
    </row>
    <row r="464" spans="1:10" x14ac:dyDescent="0.25">
      <c r="A464" s="43">
        <v>60</v>
      </c>
      <c r="B464" s="44">
        <v>42050</v>
      </c>
      <c r="C464" s="14"/>
      <c r="D464" s="2" t="s">
        <v>5</v>
      </c>
      <c r="E464" s="2" t="s">
        <v>30</v>
      </c>
      <c r="F464" s="2" t="s">
        <v>16</v>
      </c>
      <c r="G464" s="3" t="s">
        <v>45</v>
      </c>
      <c r="H464" s="2"/>
      <c r="J464" t="s">
        <v>812</v>
      </c>
    </row>
    <row r="465" spans="1:10" x14ac:dyDescent="0.25">
      <c r="A465" s="43">
        <v>35</v>
      </c>
      <c r="B465" s="44">
        <v>42050</v>
      </c>
      <c r="C465" s="14"/>
      <c r="D465" s="2" t="s">
        <v>5</v>
      </c>
      <c r="E465" s="2" t="s">
        <v>30</v>
      </c>
      <c r="F465" s="2" t="s">
        <v>16</v>
      </c>
      <c r="G465" s="3" t="s">
        <v>45</v>
      </c>
      <c r="H465" s="2"/>
      <c r="J465" t="s">
        <v>813</v>
      </c>
    </row>
    <row r="466" spans="1:10" x14ac:dyDescent="0.25">
      <c r="A466" s="43">
        <v>54</v>
      </c>
      <c r="B466" s="44">
        <v>42050</v>
      </c>
      <c r="C466" s="14"/>
      <c r="D466" s="2" t="s">
        <v>5</v>
      </c>
      <c r="E466" s="2" t="s">
        <v>30</v>
      </c>
      <c r="F466" s="2" t="s">
        <v>16</v>
      </c>
      <c r="G466" s="3" t="s">
        <v>45</v>
      </c>
      <c r="H466" s="2"/>
      <c r="J466" t="s">
        <v>815</v>
      </c>
    </row>
    <row r="467" spans="1:10" x14ac:dyDescent="0.25">
      <c r="A467" s="43">
        <v>1</v>
      </c>
      <c r="B467" s="44">
        <v>42050</v>
      </c>
      <c r="C467" s="14"/>
      <c r="D467" s="2" t="s">
        <v>5</v>
      </c>
      <c r="E467" s="2" t="s">
        <v>30</v>
      </c>
      <c r="F467" s="2" t="s">
        <v>16</v>
      </c>
      <c r="G467" s="3" t="s">
        <v>45</v>
      </c>
      <c r="H467" s="2"/>
      <c r="J467" t="s">
        <v>878</v>
      </c>
    </row>
    <row r="468" spans="1:10" x14ac:dyDescent="0.25">
      <c r="A468" s="43">
        <v>35</v>
      </c>
      <c r="B468" s="44">
        <v>42050</v>
      </c>
      <c r="C468" s="14"/>
      <c r="D468" s="2" t="s">
        <v>5</v>
      </c>
      <c r="E468" s="2" t="s">
        <v>30</v>
      </c>
      <c r="F468" s="2" t="s">
        <v>16</v>
      </c>
      <c r="G468" s="3" t="s">
        <v>45</v>
      </c>
      <c r="H468" s="2"/>
      <c r="J468" t="s">
        <v>820</v>
      </c>
    </row>
    <row r="469" spans="1:10" x14ac:dyDescent="0.25">
      <c r="A469" s="43">
        <v>134</v>
      </c>
      <c r="B469" s="44">
        <v>42052</v>
      </c>
      <c r="C469" s="14"/>
      <c r="D469" s="2" t="s">
        <v>5</v>
      </c>
      <c r="E469" s="2" t="s">
        <v>30</v>
      </c>
      <c r="F469" s="2" t="s">
        <v>16</v>
      </c>
      <c r="G469" s="3" t="s">
        <v>45</v>
      </c>
      <c r="H469" s="2"/>
      <c r="J469" t="s">
        <v>656</v>
      </c>
    </row>
    <row r="470" spans="1:10" x14ac:dyDescent="0.25">
      <c r="A470" s="2">
        <v>51</v>
      </c>
      <c r="B470" s="12">
        <v>41761</v>
      </c>
      <c r="C470" s="12"/>
      <c r="D470" s="2" t="s">
        <v>20</v>
      </c>
      <c r="E470" s="2" t="s">
        <v>24</v>
      </c>
      <c r="F470" s="2" t="s">
        <v>43</v>
      </c>
      <c r="G470" s="2"/>
      <c r="J470" t="s">
        <v>58</v>
      </c>
    </row>
    <row r="471" spans="1:10" x14ac:dyDescent="0.25">
      <c r="A471" s="52">
        <v>75</v>
      </c>
      <c r="B471" s="51">
        <v>42046</v>
      </c>
      <c r="C471" s="14"/>
      <c r="D471" t="s">
        <v>20</v>
      </c>
      <c r="E471" t="s">
        <v>24</v>
      </c>
      <c r="F471" t="s">
        <v>273</v>
      </c>
      <c r="G471" t="s">
        <v>21</v>
      </c>
      <c r="J471" t="s">
        <v>565</v>
      </c>
    </row>
    <row r="472" spans="1:10" x14ac:dyDescent="0.25">
      <c r="A472" s="52">
        <v>10.74</v>
      </c>
      <c r="B472" s="51">
        <v>42067</v>
      </c>
      <c r="C472" s="14"/>
      <c r="D472" t="s">
        <v>20</v>
      </c>
      <c r="E472" t="s">
        <v>24</v>
      </c>
      <c r="F472" t="s">
        <v>273</v>
      </c>
      <c r="G472" t="s">
        <v>21</v>
      </c>
      <c r="J472" t="s">
        <v>885</v>
      </c>
    </row>
    <row r="473" spans="1:10" x14ac:dyDescent="0.25">
      <c r="A473" s="52">
        <v>75</v>
      </c>
      <c r="B473" s="51">
        <v>42068</v>
      </c>
      <c r="C473" s="14"/>
      <c r="D473" t="s">
        <v>20</v>
      </c>
      <c r="E473" t="s">
        <v>24</v>
      </c>
      <c r="F473" t="s">
        <v>273</v>
      </c>
      <c r="G473" t="s">
        <v>21</v>
      </c>
      <c r="J473" t="s">
        <v>886</v>
      </c>
    </row>
    <row r="474" spans="1:10" x14ac:dyDescent="0.25">
      <c r="A474" s="2">
        <v>46.43</v>
      </c>
      <c r="B474" s="12">
        <v>41810</v>
      </c>
      <c r="C474" s="12"/>
      <c r="D474" s="2" t="s">
        <v>20</v>
      </c>
      <c r="E474" s="2" t="s">
        <v>24</v>
      </c>
      <c r="F474" s="2" t="s">
        <v>94</v>
      </c>
      <c r="G474" s="3"/>
      <c r="J474" s="3" t="s">
        <v>101</v>
      </c>
    </row>
    <row r="475" spans="1:10" x14ac:dyDescent="0.25">
      <c r="A475" s="2">
        <v>5.4</v>
      </c>
      <c r="B475" s="12">
        <v>41810</v>
      </c>
      <c r="C475" s="12"/>
      <c r="D475" s="2" t="s">
        <v>20</v>
      </c>
      <c r="E475" s="2" t="s">
        <v>24</v>
      </c>
      <c r="F475" s="2" t="s">
        <v>94</v>
      </c>
      <c r="G475" s="3"/>
      <c r="J475" s="3" t="s">
        <v>102</v>
      </c>
    </row>
    <row r="476" spans="1:10" x14ac:dyDescent="0.25">
      <c r="A476" s="2">
        <v>2.4900000000000002</v>
      </c>
      <c r="B476" s="12">
        <v>41810</v>
      </c>
      <c r="C476" s="12"/>
      <c r="D476" s="2" t="s">
        <v>20</v>
      </c>
      <c r="E476" s="2" t="s">
        <v>24</v>
      </c>
      <c r="F476" s="2" t="s">
        <v>94</v>
      </c>
      <c r="G476" s="3"/>
      <c r="J476" s="3" t="s">
        <v>103</v>
      </c>
    </row>
    <row r="477" spans="1:10" x14ac:dyDescent="0.25">
      <c r="A477" s="2">
        <v>47.96</v>
      </c>
      <c r="B477" s="12">
        <v>41811</v>
      </c>
      <c r="C477" s="12"/>
      <c r="D477" s="2" t="s">
        <v>20</v>
      </c>
      <c r="E477" s="2" t="s">
        <v>24</v>
      </c>
      <c r="F477" s="2" t="s">
        <v>94</v>
      </c>
      <c r="G477" s="3"/>
      <c r="J477" s="3" t="s">
        <v>106</v>
      </c>
    </row>
    <row r="478" spans="1:10" x14ac:dyDescent="0.25">
      <c r="A478" s="2">
        <v>64.510000000000005</v>
      </c>
      <c r="B478" s="12">
        <v>41866</v>
      </c>
      <c r="C478" s="12"/>
      <c r="D478" s="23" t="s">
        <v>20</v>
      </c>
      <c r="E478" s="23" t="s">
        <v>24</v>
      </c>
      <c r="F478" s="23" t="s">
        <v>94</v>
      </c>
      <c r="G478" s="23"/>
      <c r="H478" s="23"/>
      <c r="I478" s="23"/>
      <c r="J478" s="3" t="s">
        <v>198</v>
      </c>
    </row>
    <row r="479" spans="1:10" x14ac:dyDescent="0.25">
      <c r="A479" s="2">
        <v>33.630000000000003</v>
      </c>
      <c r="B479" s="12">
        <v>41866</v>
      </c>
      <c r="C479" s="12"/>
      <c r="D479" s="23" t="s">
        <v>20</v>
      </c>
      <c r="E479" s="23" t="s">
        <v>24</v>
      </c>
      <c r="F479" s="23" t="s">
        <v>94</v>
      </c>
      <c r="G479" s="23"/>
      <c r="H479" s="23"/>
      <c r="I479" s="23"/>
      <c r="J479" s="3" t="s">
        <v>199</v>
      </c>
    </row>
    <row r="480" spans="1:10" x14ac:dyDescent="0.25">
      <c r="A480" s="2">
        <v>15.06</v>
      </c>
      <c r="B480" s="12">
        <v>41867</v>
      </c>
      <c r="C480" s="12"/>
      <c r="D480" s="23" t="s">
        <v>20</v>
      </c>
      <c r="E480" s="23" t="s">
        <v>24</v>
      </c>
      <c r="F480" s="23" t="s">
        <v>94</v>
      </c>
      <c r="G480" s="23"/>
      <c r="H480" s="23"/>
      <c r="I480" s="23"/>
      <c r="J480" s="3" t="s">
        <v>200</v>
      </c>
    </row>
    <row r="481" spans="1:10" x14ac:dyDescent="0.25">
      <c r="A481" s="2">
        <v>21.92</v>
      </c>
      <c r="B481" s="12">
        <v>41867</v>
      </c>
      <c r="C481" s="12"/>
      <c r="D481" s="23" t="s">
        <v>20</v>
      </c>
      <c r="E481" s="23" t="s">
        <v>24</v>
      </c>
      <c r="F481" s="23" t="s">
        <v>94</v>
      </c>
      <c r="G481" s="23"/>
      <c r="H481" s="23"/>
      <c r="I481" s="23"/>
      <c r="J481" s="3" t="s">
        <v>198</v>
      </c>
    </row>
    <row r="482" spans="1:10" x14ac:dyDescent="0.25">
      <c r="A482" s="2">
        <v>23.63</v>
      </c>
      <c r="B482" s="12">
        <v>41867</v>
      </c>
      <c r="C482" s="12"/>
      <c r="D482" s="23" t="s">
        <v>20</v>
      </c>
      <c r="E482" s="23" t="s">
        <v>24</v>
      </c>
      <c r="F482" s="23" t="s">
        <v>94</v>
      </c>
      <c r="G482" s="23"/>
      <c r="H482" s="23"/>
      <c r="I482" s="23"/>
      <c r="J482" s="3" t="s">
        <v>198</v>
      </c>
    </row>
    <row r="483" spans="1:10" x14ac:dyDescent="0.25">
      <c r="A483" s="2">
        <v>14.7</v>
      </c>
      <c r="B483" s="12">
        <v>41774</v>
      </c>
      <c r="C483" s="12"/>
      <c r="D483" s="2" t="s">
        <v>20</v>
      </c>
      <c r="E483" s="2" t="s">
        <v>8</v>
      </c>
      <c r="F483" s="2" t="s">
        <v>64</v>
      </c>
      <c r="G483" s="2"/>
      <c r="J483" t="s">
        <v>66</v>
      </c>
    </row>
    <row r="484" spans="1:10" x14ac:dyDescent="0.25">
      <c r="A484" s="2">
        <v>46.55</v>
      </c>
      <c r="B484" s="12">
        <v>41853</v>
      </c>
      <c r="C484" s="12"/>
      <c r="D484" s="23" t="s">
        <v>20</v>
      </c>
      <c r="E484" s="23" t="s">
        <v>8</v>
      </c>
      <c r="F484" s="23" t="s">
        <v>64</v>
      </c>
      <c r="G484" s="23"/>
      <c r="H484" s="23"/>
      <c r="I484" s="23"/>
      <c r="J484" s="3" t="s">
        <v>197</v>
      </c>
    </row>
    <row r="485" spans="1:10" x14ac:dyDescent="0.25">
      <c r="A485" s="32">
        <v>710</v>
      </c>
      <c r="B485" s="22">
        <v>41987</v>
      </c>
      <c r="C485" s="15"/>
      <c r="D485" s="2" t="s">
        <v>20</v>
      </c>
      <c r="E485" s="2" t="s">
        <v>8</v>
      </c>
      <c r="F485" s="2" t="s">
        <v>336</v>
      </c>
      <c r="G485" s="2"/>
      <c r="J485" s="15" t="s">
        <v>337</v>
      </c>
    </row>
    <row r="486" spans="1:10" x14ac:dyDescent="0.25">
      <c r="A486" s="32">
        <v>1000</v>
      </c>
      <c r="B486" s="22">
        <v>41878</v>
      </c>
      <c r="C486" s="22"/>
      <c r="D486" s="23" t="s">
        <v>20</v>
      </c>
      <c r="E486" s="23" t="s">
        <v>8</v>
      </c>
      <c r="F486" s="23" t="s">
        <v>194</v>
      </c>
      <c r="G486" s="23"/>
      <c r="H486" s="23"/>
      <c r="I486" s="23"/>
      <c r="J486" s="3" t="s">
        <v>212</v>
      </c>
    </row>
    <row r="487" spans="1:10" x14ac:dyDescent="0.25">
      <c r="A487" s="2">
        <v>234.8</v>
      </c>
      <c r="B487" s="12">
        <v>42054</v>
      </c>
      <c r="C487" s="14"/>
      <c r="D487" t="s">
        <v>20</v>
      </c>
      <c r="E487" t="s">
        <v>8</v>
      </c>
      <c r="F487" t="s">
        <v>561</v>
      </c>
      <c r="J487" t="s">
        <v>563</v>
      </c>
    </row>
    <row r="488" spans="1:10" x14ac:dyDescent="0.25">
      <c r="A488" s="32">
        <v>304</v>
      </c>
      <c r="B488" s="22">
        <v>41987</v>
      </c>
      <c r="C488" s="15"/>
      <c r="D488" s="2" t="s">
        <v>20</v>
      </c>
      <c r="E488" s="2" t="s">
        <v>8</v>
      </c>
      <c r="F488" s="2" t="s">
        <v>335</v>
      </c>
      <c r="G488" s="2"/>
      <c r="J488" s="15" t="s">
        <v>333</v>
      </c>
    </row>
    <row r="489" spans="1:10" x14ac:dyDescent="0.25">
      <c r="A489" s="23">
        <v>189.99</v>
      </c>
      <c r="B489" s="5">
        <v>42030</v>
      </c>
      <c r="C489" s="14"/>
      <c r="D489" t="s">
        <v>20</v>
      </c>
      <c r="E489" t="s">
        <v>8</v>
      </c>
      <c r="F489" t="s">
        <v>825</v>
      </c>
      <c r="J489" t="s">
        <v>426</v>
      </c>
    </row>
    <row r="490" spans="1:10" x14ac:dyDescent="0.25">
      <c r="A490" s="23">
        <v>29.6</v>
      </c>
      <c r="B490" s="5">
        <v>42030</v>
      </c>
      <c r="C490" s="14"/>
      <c r="D490" t="s">
        <v>20</v>
      </c>
      <c r="E490" t="s">
        <v>8</v>
      </c>
      <c r="F490" t="s">
        <v>825</v>
      </c>
      <c r="J490" t="s">
        <v>426</v>
      </c>
    </row>
    <row r="491" spans="1:10" x14ac:dyDescent="0.25">
      <c r="A491" s="23">
        <v>206.77</v>
      </c>
      <c r="B491" s="5">
        <v>42031</v>
      </c>
      <c r="C491" s="14"/>
      <c r="D491" t="s">
        <v>20</v>
      </c>
      <c r="E491" t="s">
        <v>8</v>
      </c>
      <c r="F491" t="s">
        <v>825</v>
      </c>
      <c r="J491" t="s">
        <v>426</v>
      </c>
    </row>
    <row r="492" spans="1:10" x14ac:dyDescent="0.25">
      <c r="A492" s="23">
        <v>92.92</v>
      </c>
      <c r="B492" s="5">
        <v>42031</v>
      </c>
      <c r="C492" s="14"/>
      <c r="D492" t="s">
        <v>20</v>
      </c>
      <c r="E492" t="s">
        <v>8</v>
      </c>
      <c r="F492" t="s">
        <v>825</v>
      </c>
      <c r="J492" t="s">
        <v>426</v>
      </c>
    </row>
    <row r="493" spans="1:10" x14ac:dyDescent="0.25">
      <c r="A493" s="11">
        <v>18.100000000000001</v>
      </c>
      <c r="B493" s="36">
        <v>42116</v>
      </c>
      <c r="C493" s="14"/>
      <c r="D493" t="s">
        <v>20</v>
      </c>
      <c r="E493" t="s">
        <v>8</v>
      </c>
      <c r="F493" t="s">
        <v>44</v>
      </c>
      <c r="J493" t="s">
        <v>73</v>
      </c>
    </row>
    <row r="494" spans="1:10" x14ac:dyDescent="0.25">
      <c r="A494" s="2">
        <v>18.100000000000001</v>
      </c>
      <c r="B494" s="12">
        <v>41781</v>
      </c>
      <c r="C494" s="12"/>
      <c r="D494" s="2" t="s">
        <v>20</v>
      </c>
      <c r="E494" s="2" t="s">
        <v>8</v>
      </c>
      <c r="F494" s="2" t="s">
        <v>44</v>
      </c>
      <c r="G494" s="2"/>
      <c r="J494" t="s">
        <v>73</v>
      </c>
    </row>
    <row r="495" spans="1:10" x14ac:dyDescent="0.25">
      <c r="A495" s="2">
        <v>18.100000000000001</v>
      </c>
      <c r="B495" s="12">
        <v>41812</v>
      </c>
      <c r="C495" s="12"/>
      <c r="D495" s="2" t="s">
        <v>20</v>
      </c>
      <c r="E495" s="2" t="s">
        <v>8</v>
      </c>
      <c r="F495" s="2" t="s">
        <v>44</v>
      </c>
      <c r="G495" s="3"/>
      <c r="J495" s="3" t="s">
        <v>73</v>
      </c>
    </row>
    <row r="496" spans="1:10" x14ac:dyDescent="0.25">
      <c r="A496" s="2">
        <v>18.100000000000001</v>
      </c>
      <c r="B496" s="12">
        <v>41842</v>
      </c>
      <c r="C496" s="12"/>
      <c r="D496" s="2" t="s">
        <v>20</v>
      </c>
      <c r="E496" s="2" t="s">
        <v>8</v>
      </c>
      <c r="F496" s="2" t="s">
        <v>44</v>
      </c>
      <c r="G496" s="3"/>
      <c r="H496" s="27"/>
      <c r="I496" s="27"/>
      <c r="J496" s="3" t="s">
        <v>73</v>
      </c>
    </row>
    <row r="497" spans="1:10" x14ac:dyDescent="0.25">
      <c r="A497" s="2">
        <v>18.100000000000001</v>
      </c>
      <c r="B497" s="28">
        <v>41873</v>
      </c>
      <c r="C497" s="28"/>
      <c r="D497" s="23" t="s">
        <v>20</v>
      </c>
      <c r="E497" s="23" t="s">
        <v>8</v>
      </c>
      <c r="F497" s="23" t="s">
        <v>44</v>
      </c>
      <c r="G497" s="23"/>
      <c r="H497" s="23"/>
      <c r="I497" s="23"/>
      <c r="J497" s="3" t="s">
        <v>73</v>
      </c>
    </row>
    <row r="498" spans="1:10" x14ac:dyDescent="0.25">
      <c r="A498" s="2">
        <v>18.100000000000001</v>
      </c>
      <c r="B498" s="28">
        <v>41904</v>
      </c>
      <c r="C498" s="28"/>
      <c r="D498" s="2" t="s">
        <v>20</v>
      </c>
      <c r="E498" s="2" t="s">
        <v>8</v>
      </c>
      <c r="F498" s="2" t="s">
        <v>44</v>
      </c>
      <c r="G498" s="23"/>
      <c r="H498" s="23"/>
      <c r="I498" s="23"/>
      <c r="J498" s="3"/>
    </row>
    <row r="499" spans="1:10" x14ac:dyDescent="0.25">
      <c r="A499" s="2">
        <v>18.100000000000001</v>
      </c>
      <c r="B499" s="28">
        <v>41934</v>
      </c>
      <c r="C499" s="28"/>
      <c r="D499" s="2" t="s">
        <v>20</v>
      </c>
      <c r="E499" s="2" t="s">
        <v>8</v>
      </c>
      <c r="F499" s="2" t="s">
        <v>44</v>
      </c>
      <c r="G499" s="3"/>
      <c r="H499" s="23"/>
      <c r="I499" s="23"/>
      <c r="J499" s="20" t="s">
        <v>73</v>
      </c>
    </row>
    <row r="500" spans="1:10" x14ac:dyDescent="0.25">
      <c r="A500" s="32">
        <v>18.100000000000001</v>
      </c>
      <c r="B500" s="22">
        <v>41965</v>
      </c>
      <c r="C500" s="15"/>
      <c r="D500" s="2" t="s">
        <v>20</v>
      </c>
      <c r="E500" s="2" t="s">
        <v>8</v>
      </c>
      <c r="F500" s="2" t="s">
        <v>44</v>
      </c>
      <c r="G500" s="2"/>
      <c r="J500" s="15" t="s">
        <v>73</v>
      </c>
    </row>
    <row r="501" spans="1:10" x14ac:dyDescent="0.25">
      <c r="A501" s="32">
        <v>18.100000000000001</v>
      </c>
      <c r="B501" s="22">
        <v>41995</v>
      </c>
      <c r="C501" s="15"/>
      <c r="D501" s="2" t="s">
        <v>20</v>
      </c>
      <c r="E501" s="2" t="s">
        <v>8</v>
      </c>
      <c r="F501" s="2" t="s">
        <v>44</v>
      </c>
      <c r="G501" s="2"/>
      <c r="J501" s="15" t="s">
        <v>73</v>
      </c>
    </row>
    <row r="502" spans="1:10" x14ac:dyDescent="0.25">
      <c r="A502" s="23">
        <v>18.100000000000001</v>
      </c>
      <c r="B502" s="5">
        <v>42026</v>
      </c>
      <c r="C502" s="14"/>
      <c r="D502" t="s">
        <v>20</v>
      </c>
      <c r="E502" t="s">
        <v>8</v>
      </c>
      <c r="F502" t="s">
        <v>44</v>
      </c>
      <c r="J502" t="s">
        <v>73</v>
      </c>
    </row>
    <row r="503" spans="1:10" x14ac:dyDescent="0.25">
      <c r="A503" s="2">
        <v>18.100000000000001</v>
      </c>
      <c r="B503" s="12">
        <v>42057</v>
      </c>
      <c r="C503" s="14"/>
      <c r="D503" t="s">
        <v>20</v>
      </c>
      <c r="E503" t="s">
        <v>8</v>
      </c>
      <c r="F503" t="s">
        <v>44</v>
      </c>
      <c r="J503" t="s">
        <v>73</v>
      </c>
    </row>
    <row r="504" spans="1:10" x14ac:dyDescent="0.25">
      <c r="A504" s="2">
        <v>18.100000000000001</v>
      </c>
      <c r="B504" s="12">
        <v>42085</v>
      </c>
      <c r="C504" s="14"/>
      <c r="D504" s="2" t="s">
        <v>20</v>
      </c>
      <c r="E504" s="2" t="s">
        <v>8</v>
      </c>
      <c r="F504" s="2" t="s">
        <v>44</v>
      </c>
      <c r="G504" s="2"/>
      <c r="J504" t="s">
        <v>73</v>
      </c>
    </row>
    <row r="505" spans="1:10" x14ac:dyDescent="0.25">
      <c r="A505" s="2">
        <f>5.1+1.19+3.23</f>
        <v>9.52</v>
      </c>
      <c r="B505" s="12">
        <v>41762</v>
      </c>
      <c r="C505" s="12"/>
      <c r="D505" s="2" t="s">
        <v>20</v>
      </c>
      <c r="E505" s="2" t="s">
        <v>8</v>
      </c>
      <c r="F505" s="2" t="s">
        <v>21</v>
      </c>
      <c r="G505" s="2" t="s">
        <v>22</v>
      </c>
      <c r="J505" t="s">
        <v>63</v>
      </c>
    </row>
    <row r="506" spans="1:10" x14ac:dyDescent="0.25">
      <c r="A506" s="23">
        <v>1000</v>
      </c>
      <c r="B506" s="22">
        <v>41811</v>
      </c>
      <c r="C506" s="22"/>
      <c r="D506" s="23" t="s">
        <v>20</v>
      </c>
      <c r="E506" s="23" t="s">
        <v>8</v>
      </c>
      <c r="F506" s="23" t="s">
        <v>21</v>
      </c>
      <c r="G506" s="23" t="s">
        <v>22</v>
      </c>
      <c r="J506" s="3" t="s">
        <v>107</v>
      </c>
    </row>
    <row r="507" spans="1:10" x14ac:dyDescent="0.25">
      <c r="A507" s="32">
        <v>1000</v>
      </c>
      <c r="B507" s="22">
        <v>41944</v>
      </c>
      <c r="C507" s="15"/>
      <c r="D507" s="2" t="s">
        <v>20</v>
      </c>
      <c r="E507" s="2" t="s">
        <v>8</v>
      </c>
      <c r="F507" s="2" t="s">
        <v>21</v>
      </c>
      <c r="G507" s="2" t="s">
        <v>22</v>
      </c>
      <c r="J507" s="15" t="s">
        <v>135</v>
      </c>
    </row>
    <row r="508" spans="1:10" x14ac:dyDescent="0.25">
      <c r="A508" s="32">
        <v>7.42</v>
      </c>
      <c r="B508" s="22">
        <v>41944</v>
      </c>
      <c r="C508" s="15"/>
      <c r="D508" s="2" t="s">
        <v>20</v>
      </c>
      <c r="E508" s="2" t="s">
        <v>8</v>
      </c>
      <c r="F508" s="2" t="s">
        <v>21</v>
      </c>
      <c r="G508" s="2" t="s">
        <v>22</v>
      </c>
      <c r="J508" s="15" t="s">
        <v>312</v>
      </c>
    </row>
    <row r="509" spans="1:10" x14ac:dyDescent="0.25">
      <c r="A509" s="32">
        <v>1000</v>
      </c>
      <c r="B509" s="12">
        <v>42070</v>
      </c>
      <c r="C509" s="14"/>
      <c r="D509" s="2" t="s">
        <v>20</v>
      </c>
      <c r="E509" s="2" t="s">
        <v>8</v>
      </c>
      <c r="F509" s="2" t="s">
        <v>21</v>
      </c>
      <c r="G509" s="2" t="s">
        <v>22</v>
      </c>
      <c r="J509" t="s">
        <v>135</v>
      </c>
    </row>
    <row r="510" spans="1:10" x14ac:dyDescent="0.25">
      <c r="A510" s="2">
        <v>695</v>
      </c>
      <c r="B510" s="12">
        <v>41781</v>
      </c>
      <c r="C510" s="12"/>
      <c r="D510" s="2" t="s">
        <v>20</v>
      </c>
      <c r="E510" s="2" t="s">
        <v>8</v>
      </c>
      <c r="F510" s="2" t="s">
        <v>21</v>
      </c>
      <c r="G510" s="2" t="s">
        <v>26</v>
      </c>
      <c r="J510" t="s">
        <v>183</v>
      </c>
    </row>
    <row r="511" spans="1:10" x14ac:dyDescent="0.25">
      <c r="A511" s="2">
        <v>701</v>
      </c>
      <c r="B511" s="12">
        <v>41815</v>
      </c>
      <c r="C511" s="12"/>
      <c r="D511" s="2" t="s">
        <v>20</v>
      </c>
      <c r="E511" s="2" t="s">
        <v>8</v>
      </c>
      <c r="F511" s="2" t="s">
        <v>21</v>
      </c>
      <c r="G511" s="2" t="s">
        <v>26</v>
      </c>
      <c r="J511" s="3" t="s">
        <v>184</v>
      </c>
    </row>
    <row r="512" spans="1:10" x14ac:dyDescent="0.25">
      <c r="A512" s="2">
        <v>648</v>
      </c>
      <c r="B512" s="12">
        <v>41845</v>
      </c>
      <c r="C512" s="12"/>
      <c r="D512" s="2" t="s">
        <v>20</v>
      </c>
      <c r="E512" s="2" t="s">
        <v>8</v>
      </c>
      <c r="F512" s="2" t="s">
        <v>21</v>
      </c>
      <c r="G512" s="2" t="s">
        <v>26</v>
      </c>
      <c r="H512" s="27"/>
      <c r="I512" s="27"/>
      <c r="J512" s="3" t="s">
        <v>185</v>
      </c>
    </row>
    <row r="513" spans="1:10" x14ac:dyDescent="0.25">
      <c r="A513" s="2">
        <v>1313</v>
      </c>
      <c r="B513" s="12">
        <v>41876</v>
      </c>
      <c r="C513" s="12"/>
      <c r="D513" s="23" t="s">
        <v>20</v>
      </c>
      <c r="E513" s="23" t="s">
        <v>8</v>
      </c>
      <c r="F513" s="23" t="s">
        <v>21</v>
      </c>
      <c r="G513" s="23" t="s">
        <v>26</v>
      </c>
      <c r="H513" s="23"/>
      <c r="I513" s="23"/>
      <c r="J513" s="3" t="s">
        <v>207</v>
      </c>
    </row>
    <row r="514" spans="1:10" x14ac:dyDescent="0.25">
      <c r="A514" s="32">
        <v>708</v>
      </c>
      <c r="B514" s="12">
        <v>41907</v>
      </c>
      <c r="C514" s="12"/>
      <c r="D514" s="2" t="s">
        <v>20</v>
      </c>
      <c r="E514" s="2" t="s">
        <v>8</v>
      </c>
      <c r="F514" s="2" t="s">
        <v>21</v>
      </c>
      <c r="G514" s="2" t="s">
        <v>26</v>
      </c>
      <c r="J514" s="3" t="s">
        <v>267</v>
      </c>
    </row>
    <row r="515" spans="1:10" x14ac:dyDescent="0.25">
      <c r="A515" s="13">
        <v>708</v>
      </c>
      <c r="B515" s="40">
        <v>41936</v>
      </c>
      <c r="C515" s="40"/>
      <c r="D515" s="13" t="s">
        <v>20</v>
      </c>
      <c r="E515" s="13" t="s">
        <v>8</v>
      </c>
      <c r="F515" s="13" t="s">
        <v>21</v>
      </c>
      <c r="G515" s="13" t="s">
        <v>26</v>
      </c>
      <c r="H515" s="23"/>
      <c r="I515" s="23"/>
      <c r="J515" s="20" t="s">
        <v>279</v>
      </c>
    </row>
    <row r="516" spans="1:10" x14ac:dyDescent="0.25">
      <c r="A516" s="32">
        <v>708</v>
      </c>
      <c r="B516" s="22">
        <v>41966</v>
      </c>
      <c r="C516" s="15"/>
      <c r="D516" s="2" t="s">
        <v>20</v>
      </c>
      <c r="E516" s="2" t="s">
        <v>8</v>
      </c>
      <c r="F516" s="2" t="s">
        <v>21</v>
      </c>
      <c r="G516" s="2" t="s">
        <v>26</v>
      </c>
      <c r="J516" s="15" t="s">
        <v>313</v>
      </c>
    </row>
    <row r="517" spans="1:10" x14ac:dyDescent="0.25">
      <c r="A517" s="32">
        <v>708</v>
      </c>
      <c r="B517" s="22">
        <v>41995</v>
      </c>
      <c r="C517" s="15"/>
      <c r="D517" s="2" t="s">
        <v>20</v>
      </c>
      <c r="E517" s="2" t="s">
        <v>8</v>
      </c>
      <c r="F517" s="2" t="s">
        <v>21</v>
      </c>
      <c r="G517" s="2" t="s">
        <v>26</v>
      </c>
      <c r="J517" s="15" t="s">
        <v>338</v>
      </c>
    </row>
    <row r="518" spans="1:10" x14ac:dyDescent="0.25">
      <c r="A518" s="23">
        <v>714</v>
      </c>
      <c r="B518" s="5">
        <v>42027</v>
      </c>
      <c r="C518" s="14"/>
      <c r="D518" t="s">
        <v>20</v>
      </c>
      <c r="E518" t="s">
        <v>8</v>
      </c>
      <c r="F518" t="s">
        <v>21</v>
      </c>
      <c r="G518" t="s">
        <v>26</v>
      </c>
      <c r="J518" t="s">
        <v>429</v>
      </c>
    </row>
    <row r="519" spans="1:10" x14ac:dyDescent="0.25">
      <c r="A519" s="2">
        <v>708</v>
      </c>
      <c r="B519" s="12">
        <v>42058</v>
      </c>
      <c r="C519" s="14"/>
      <c r="D519" t="s">
        <v>20</v>
      </c>
      <c r="E519" t="s">
        <v>8</v>
      </c>
      <c r="F519" t="s">
        <v>21</v>
      </c>
      <c r="G519" t="s">
        <v>26</v>
      </c>
      <c r="J519" t="s">
        <v>564</v>
      </c>
    </row>
    <row r="520" spans="1:10" x14ac:dyDescent="0.25">
      <c r="A520" s="2">
        <v>714</v>
      </c>
      <c r="B520" s="12">
        <v>42089</v>
      </c>
      <c r="C520" s="14"/>
      <c r="D520" s="2" t="s">
        <v>20</v>
      </c>
      <c r="E520" s="2" t="s">
        <v>8</v>
      </c>
      <c r="F520" s="2" t="s">
        <v>21</v>
      </c>
      <c r="G520" s="2" t="s">
        <v>26</v>
      </c>
      <c r="J520" t="s">
        <v>883</v>
      </c>
    </row>
    <row r="521" spans="1:10" x14ac:dyDescent="0.25">
      <c r="A521" s="11">
        <v>660</v>
      </c>
      <c r="B521" s="36">
        <v>42116</v>
      </c>
      <c r="C521" s="14"/>
      <c r="D521" t="s">
        <v>20</v>
      </c>
      <c r="E521" t="s">
        <v>8</v>
      </c>
      <c r="F521" t="s">
        <v>21</v>
      </c>
      <c r="G521" t="s">
        <v>26</v>
      </c>
      <c r="J521" t="s">
        <v>916</v>
      </c>
    </row>
    <row r="522" spans="1:10" x14ac:dyDescent="0.25">
      <c r="A522" s="2">
        <v>50.88</v>
      </c>
      <c r="B522" s="12">
        <v>42071</v>
      </c>
      <c r="C522" s="14"/>
      <c r="D522" s="2" t="s">
        <v>20</v>
      </c>
      <c r="E522" s="2" t="s">
        <v>8</v>
      </c>
      <c r="F522" s="2" t="s">
        <v>881</v>
      </c>
      <c r="G522" s="2"/>
    </row>
    <row r="523" spans="1:10" x14ac:dyDescent="0.25">
      <c r="A523" s="2">
        <v>1189</v>
      </c>
      <c r="B523" s="12">
        <v>41874</v>
      </c>
      <c r="C523" s="12"/>
      <c r="D523" s="23" t="s">
        <v>20</v>
      </c>
      <c r="E523" s="23" t="s">
        <v>8</v>
      </c>
      <c r="F523" s="23" t="s">
        <v>25</v>
      </c>
      <c r="G523" s="23" t="s">
        <v>39</v>
      </c>
      <c r="H523" s="23"/>
      <c r="I523" s="23"/>
      <c r="J523" s="3"/>
    </row>
    <row r="524" spans="1:10" x14ac:dyDescent="0.25">
      <c r="A524" s="2">
        <v>87.5</v>
      </c>
      <c r="B524" s="14">
        <v>41874</v>
      </c>
      <c r="C524" s="14"/>
      <c r="D524" s="2" t="s">
        <v>20</v>
      </c>
      <c r="E524" s="2" t="s">
        <v>8</v>
      </c>
      <c r="F524" s="2" t="s">
        <v>25</v>
      </c>
      <c r="G524" s="2" t="s">
        <v>39</v>
      </c>
      <c r="H524" s="23"/>
      <c r="I524" s="23"/>
      <c r="J524" s="29" t="s">
        <v>228</v>
      </c>
    </row>
    <row r="525" spans="1:10" x14ac:dyDescent="0.25">
      <c r="A525" s="2">
        <v>274.58</v>
      </c>
      <c r="B525" s="12">
        <v>41775</v>
      </c>
      <c r="C525" s="12"/>
      <c r="D525" s="2" t="s">
        <v>20</v>
      </c>
      <c r="E525" s="2" t="s">
        <v>8</v>
      </c>
      <c r="F525" s="2" t="s">
        <v>25</v>
      </c>
      <c r="G525" s="2" t="s">
        <v>42</v>
      </c>
      <c r="J525" t="s">
        <v>67</v>
      </c>
    </row>
    <row r="526" spans="1:10" x14ac:dyDescent="0.25">
      <c r="A526" s="2">
        <v>38.96</v>
      </c>
      <c r="B526" s="12">
        <v>41776</v>
      </c>
      <c r="C526" s="12"/>
      <c r="D526" s="2" t="s">
        <v>20</v>
      </c>
      <c r="E526" s="2" t="s">
        <v>8</v>
      </c>
      <c r="F526" s="2" t="s">
        <v>25</v>
      </c>
      <c r="G526" s="2" t="s">
        <v>42</v>
      </c>
      <c r="J526" t="s">
        <v>70</v>
      </c>
    </row>
    <row r="527" spans="1:10" x14ac:dyDescent="0.25">
      <c r="A527" s="2">
        <v>13.49</v>
      </c>
      <c r="B527" s="12">
        <v>41776</v>
      </c>
      <c r="C527" s="12"/>
      <c r="D527" s="2" t="s">
        <v>20</v>
      </c>
      <c r="E527" s="2" t="s">
        <v>8</v>
      </c>
      <c r="F527" s="2" t="s">
        <v>25</v>
      </c>
      <c r="G527" s="2" t="s">
        <v>42</v>
      </c>
      <c r="J527" t="s">
        <v>71</v>
      </c>
    </row>
    <row r="528" spans="1:10" x14ac:dyDescent="0.25">
      <c r="A528" s="2">
        <v>96</v>
      </c>
      <c r="B528" s="12">
        <v>41765</v>
      </c>
      <c r="C528" s="12"/>
      <c r="D528" s="2" t="s">
        <v>20</v>
      </c>
      <c r="E528" s="2" t="s">
        <v>8</v>
      </c>
      <c r="F528" s="2" t="s">
        <v>23</v>
      </c>
      <c r="G528" s="2"/>
      <c r="J528" t="s">
        <v>27</v>
      </c>
    </row>
    <row r="529" spans="1:10" x14ac:dyDescent="0.25">
      <c r="A529" s="23">
        <v>96</v>
      </c>
      <c r="B529" s="22">
        <v>41794</v>
      </c>
      <c r="C529" s="22"/>
      <c r="D529" s="23" t="s">
        <v>20</v>
      </c>
      <c r="E529" s="23" t="s">
        <v>8</v>
      </c>
      <c r="F529" s="23" t="s">
        <v>23</v>
      </c>
      <c r="G529" s="23"/>
      <c r="J529" t="s">
        <v>27</v>
      </c>
    </row>
    <row r="530" spans="1:10" x14ac:dyDescent="0.25">
      <c r="A530" s="23">
        <v>107</v>
      </c>
      <c r="B530" s="22">
        <v>41827</v>
      </c>
      <c r="C530" s="22"/>
      <c r="D530" s="23" t="s">
        <v>20</v>
      </c>
      <c r="E530" s="23" t="s">
        <v>8</v>
      </c>
      <c r="F530" s="23" t="s">
        <v>23</v>
      </c>
      <c r="G530" s="23"/>
      <c r="H530" s="27"/>
      <c r="I530" s="27"/>
      <c r="J530" s="29" t="s">
        <v>27</v>
      </c>
    </row>
    <row r="531" spans="1:10" x14ac:dyDescent="0.25">
      <c r="A531" s="23">
        <v>107</v>
      </c>
      <c r="B531" s="22">
        <v>41856</v>
      </c>
      <c r="C531" s="22"/>
      <c r="D531" s="23" t="s">
        <v>20</v>
      </c>
      <c r="E531" s="23" t="s">
        <v>8</v>
      </c>
      <c r="F531" s="23" t="s">
        <v>23</v>
      </c>
      <c r="G531" s="23"/>
      <c r="H531" s="23"/>
      <c r="I531" s="23"/>
      <c r="J531" s="29" t="s">
        <v>27</v>
      </c>
    </row>
    <row r="532" spans="1:10" x14ac:dyDescent="0.25">
      <c r="A532" s="23">
        <v>107</v>
      </c>
      <c r="B532" s="22">
        <v>41886</v>
      </c>
      <c r="C532" s="22"/>
      <c r="D532" s="23" t="s">
        <v>20</v>
      </c>
      <c r="E532" s="23" t="s">
        <v>8</v>
      </c>
      <c r="F532" s="23" t="s">
        <v>23</v>
      </c>
      <c r="G532" s="2"/>
      <c r="J532" s="20" t="s">
        <v>27</v>
      </c>
    </row>
    <row r="533" spans="1:10" x14ac:dyDescent="0.25">
      <c r="A533" s="23">
        <v>107</v>
      </c>
      <c r="B533" s="22">
        <v>41916</v>
      </c>
      <c r="C533" s="22"/>
      <c r="D533" s="23" t="s">
        <v>20</v>
      </c>
      <c r="E533" s="23" t="s">
        <v>8</v>
      </c>
      <c r="F533" s="23" t="s">
        <v>23</v>
      </c>
      <c r="G533" s="2"/>
      <c r="H533" s="23"/>
      <c r="I533" s="23"/>
      <c r="J533" s="20" t="s">
        <v>27</v>
      </c>
    </row>
    <row r="534" spans="1:10" x14ac:dyDescent="0.25">
      <c r="A534" s="23">
        <v>107</v>
      </c>
      <c r="B534" s="22">
        <v>41947</v>
      </c>
      <c r="C534" s="15"/>
      <c r="D534" s="23" t="s">
        <v>20</v>
      </c>
      <c r="E534" s="23" t="s">
        <v>8</v>
      </c>
      <c r="F534" s="23" t="s">
        <v>23</v>
      </c>
      <c r="G534" s="2"/>
      <c r="J534" s="15" t="s">
        <v>27</v>
      </c>
    </row>
    <row r="535" spans="1:10" x14ac:dyDescent="0.25">
      <c r="A535" s="23">
        <v>107</v>
      </c>
      <c r="B535" s="22">
        <v>41977</v>
      </c>
      <c r="C535" s="15"/>
      <c r="D535" s="23" t="s">
        <v>20</v>
      </c>
      <c r="E535" s="23" t="s">
        <v>8</v>
      </c>
      <c r="F535" s="23" t="s">
        <v>23</v>
      </c>
      <c r="G535" s="2"/>
      <c r="J535" s="15" t="s">
        <v>27</v>
      </c>
    </row>
    <row r="536" spans="1:10" x14ac:dyDescent="0.25">
      <c r="A536" s="23">
        <v>107</v>
      </c>
      <c r="B536" s="22">
        <v>42011</v>
      </c>
      <c r="C536" s="14"/>
      <c r="D536" s="23" t="s">
        <v>20</v>
      </c>
      <c r="E536" s="23" t="s">
        <v>8</v>
      </c>
      <c r="F536" s="23" t="s">
        <v>23</v>
      </c>
      <c r="H536" s="23"/>
      <c r="J536" t="s">
        <v>27</v>
      </c>
    </row>
    <row r="537" spans="1:10" x14ac:dyDescent="0.25">
      <c r="A537" s="23">
        <v>107</v>
      </c>
      <c r="B537" s="22">
        <v>42039</v>
      </c>
      <c r="C537" s="14"/>
      <c r="D537" s="23" t="s">
        <v>20</v>
      </c>
      <c r="E537" s="23" t="s">
        <v>8</v>
      </c>
      <c r="F537" s="23" t="s">
        <v>23</v>
      </c>
      <c r="J537" t="s">
        <v>27</v>
      </c>
    </row>
    <row r="538" spans="1:10" x14ac:dyDescent="0.25">
      <c r="A538" s="23">
        <v>107</v>
      </c>
      <c r="B538" s="22">
        <v>42067</v>
      </c>
      <c r="C538" s="14"/>
      <c r="D538" s="23" t="s">
        <v>20</v>
      </c>
      <c r="E538" s="23" t="s">
        <v>8</v>
      </c>
      <c r="F538" s="23" t="s">
        <v>23</v>
      </c>
      <c r="G538" s="2"/>
      <c r="J538" t="s">
        <v>27</v>
      </c>
    </row>
    <row r="539" spans="1:10" x14ac:dyDescent="0.25">
      <c r="A539" s="23">
        <v>107</v>
      </c>
      <c r="B539" s="22">
        <v>42097</v>
      </c>
      <c r="C539" s="14"/>
      <c r="D539" s="23" t="s">
        <v>20</v>
      </c>
      <c r="E539" s="23" t="s">
        <v>8</v>
      </c>
      <c r="F539" s="23" t="s">
        <v>23</v>
      </c>
      <c r="G539" s="2"/>
      <c r="J539" t="s">
        <v>27</v>
      </c>
    </row>
    <row r="540" spans="1:10" x14ac:dyDescent="0.25">
      <c r="A540" s="32">
        <v>100</v>
      </c>
      <c r="B540" s="12">
        <v>41888</v>
      </c>
      <c r="C540" s="12"/>
      <c r="D540" s="2" t="s">
        <v>20</v>
      </c>
      <c r="E540" s="2" t="s">
        <v>8</v>
      </c>
      <c r="F540" s="2" t="s">
        <v>263</v>
      </c>
      <c r="G540" s="2"/>
      <c r="J540" s="3" t="s">
        <v>266</v>
      </c>
    </row>
    <row r="541" spans="1:10" x14ac:dyDescent="0.25">
      <c r="A541" s="2">
        <v>1089.3800000000001</v>
      </c>
      <c r="B541" s="5">
        <v>42109</v>
      </c>
      <c r="C541" s="14"/>
      <c r="D541" s="23" t="s">
        <v>20</v>
      </c>
      <c r="E541" s="23" t="s">
        <v>8</v>
      </c>
      <c r="F541" s="23" t="s">
        <v>915</v>
      </c>
      <c r="J541" t="s">
        <v>914</v>
      </c>
    </row>
    <row r="542" spans="1:10" x14ac:dyDescent="0.25">
      <c r="A542" s="43">
        <v>210</v>
      </c>
      <c r="B542" s="44">
        <v>42049</v>
      </c>
      <c r="C542" s="14"/>
      <c r="D542" s="2" t="s">
        <v>20</v>
      </c>
      <c r="E542" s="2" t="s">
        <v>30</v>
      </c>
      <c r="F542" s="2" t="s">
        <v>49</v>
      </c>
      <c r="G542" s="2" t="s">
        <v>196</v>
      </c>
      <c r="H542" s="2"/>
      <c r="J542" t="s">
        <v>649</v>
      </c>
    </row>
    <row r="543" spans="1:10" x14ac:dyDescent="0.25">
      <c r="A543" s="43">
        <v>50</v>
      </c>
      <c r="B543" s="44">
        <v>42050</v>
      </c>
      <c r="C543" s="14"/>
      <c r="D543" s="2" t="s">
        <v>20</v>
      </c>
      <c r="E543" s="2" t="s">
        <v>30</v>
      </c>
      <c r="F543" s="2" t="s">
        <v>49</v>
      </c>
      <c r="G543" s="2" t="s">
        <v>196</v>
      </c>
      <c r="H543" s="2"/>
      <c r="J543" t="s">
        <v>653</v>
      </c>
    </row>
    <row r="544" spans="1:10" x14ac:dyDescent="0.25">
      <c r="A544" s="43">
        <v>225</v>
      </c>
      <c r="B544" s="44">
        <v>42050</v>
      </c>
      <c r="C544" s="14"/>
      <c r="D544" s="2" t="s">
        <v>20</v>
      </c>
      <c r="E544" s="2" t="s">
        <v>30</v>
      </c>
      <c r="F544" s="2" t="s">
        <v>49</v>
      </c>
      <c r="G544" s="2" t="s">
        <v>196</v>
      </c>
      <c r="H544" s="2"/>
      <c r="J544" t="s">
        <v>654</v>
      </c>
    </row>
    <row r="545" spans="1:10" x14ac:dyDescent="0.25">
      <c r="A545" s="43">
        <v>50</v>
      </c>
      <c r="B545" s="44">
        <v>42051</v>
      </c>
      <c r="C545" s="14"/>
      <c r="D545" s="2" t="s">
        <v>20</v>
      </c>
      <c r="E545" s="2" t="s">
        <v>30</v>
      </c>
      <c r="F545" s="2" t="s">
        <v>49</v>
      </c>
      <c r="G545" s="3" t="s">
        <v>196</v>
      </c>
      <c r="H545" s="2"/>
      <c r="J545" t="s">
        <v>821</v>
      </c>
    </row>
    <row r="546" spans="1:10" x14ac:dyDescent="0.25">
      <c r="A546" s="43">
        <v>30.5</v>
      </c>
      <c r="B546" s="44">
        <v>42057</v>
      </c>
      <c r="C546" s="14"/>
      <c r="D546" s="2" t="s">
        <v>20</v>
      </c>
      <c r="E546" s="2" t="s">
        <v>30</v>
      </c>
      <c r="F546" s="2" t="s">
        <v>49</v>
      </c>
      <c r="G546" s="3" t="s">
        <v>115</v>
      </c>
      <c r="H546" s="2" t="s">
        <v>855</v>
      </c>
      <c r="J546" t="s">
        <v>856</v>
      </c>
    </row>
    <row r="547" spans="1:10" x14ac:dyDescent="0.25">
      <c r="A547" s="43">
        <v>150.38999999999999</v>
      </c>
      <c r="B547" s="44">
        <v>42057</v>
      </c>
      <c r="C547" s="14"/>
      <c r="D547" s="2" t="s">
        <v>20</v>
      </c>
      <c r="E547" s="2" t="s">
        <v>30</v>
      </c>
      <c r="F547" s="2" t="s">
        <v>49</v>
      </c>
      <c r="G547" s="3" t="s">
        <v>115</v>
      </c>
      <c r="H547" s="2" t="s">
        <v>857</v>
      </c>
      <c r="J547" t="s">
        <v>858</v>
      </c>
    </row>
    <row r="548" spans="1:10" x14ac:dyDescent="0.25">
      <c r="A548" s="43">
        <v>25.79</v>
      </c>
      <c r="B548" s="44">
        <v>42051</v>
      </c>
      <c r="C548" s="14"/>
      <c r="D548" s="2" t="s">
        <v>20</v>
      </c>
      <c r="E548" s="2" t="s">
        <v>30</v>
      </c>
      <c r="F548" s="2" t="s">
        <v>49</v>
      </c>
      <c r="G548" s="3" t="s">
        <v>787</v>
      </c>
      <c r="H548" s="2" t="s">
        <v>822</v>
      </c>
      <c r="J548" t="s">
        <v>823</v>
      </c>
    </row>
    <row r="549" spans="1:10" x14ac:dyDescent="0.25">
      <c r="A549" s="43">
        <v>12.17</v>
      </c>
      <c r="B549" s="44">
        <v>42051</v>
      </c>
      <c r="C549" s="14"/>
      <c r="D549" s="2" t="s">
        <v>20</v>
      </c>
      <c r="E549" s="2" t="s">
        <v>30</v>
      </c>
      <c r="F549" s="2" t="s">
        <v>49</v>
      </c>
      <c r="G549" s="3" t="s">
        <v>787</v>
      </c>
      <c r="H549" s="2" t="s">
        <v>822</v>
      </c>
      <c r="J549" t="s">
        <v>824</v>
      </c>
    </row>
    <row r="550" spans="1:10" x14ac:dyDescent="0.25">
      <c r="A550" s="43">
        <v>1369.12</v>
      </c>
      <c r="B550" s="44">
        <v>42057</v>
      </c>
      <c r="C550" s="14"/>
      <c r="D550" s="2" t="s">
        <v>20</v>
      </c>
      <c r="E550" s="2" t="s">
        <v>30</v>
      </c>
      <c r="F550" s="2" t="s">
        <v>49</v>
      </c>
      <c r="G550" s="3" t="s">
        <v>787</v>
      </c>
      <c r="H550" s="2" t="s">
        <v>822</v>
      </c>
      <c r="J550" t="s">
        <v>845</v>
      </c>
    </row>
    <row r="551" spans="1:10" x14ac:dyDescent="0.25">
      <c r="A551" s="43">
        <v>36.89</v>
      </c>
      <c r="B551" s="44">
        <v>42057</v>
      </c>
      <c r="C551" s="14"/>
      <c r="D551" s="2" t="s">
        <v>20</v>
      </c>
      <c r="E551" s="2" t="s">
        <v>30</v>
      </c>
      <c r="F551" s="2" t="s">
        <v>49</v>
      </c>
      <c r="G551" s="3" t="s">
        <v>787</v>
      </c>
      <c r="H551" s="2" t="s">
        <v>822</v>
      </c>
      <c r="J551" t="s">
        <v>846</v>
      </c>
    </row>
    <row r="552" spans="1:10" x14ac:dyDescent="0.25">
      <c r="A552" s="43">
        <v>179.69</v>
      </c>
      <c r="B552" s="44">
        <v>42057</v>
      </c>
      <c r="C552" s="14"/>
      <c r="D552" s="2" t="s">
        <v>20</v>
      </c>
      <c r="E552" s="2" t="s">
        <v>30</v>
      </c>
      <c r="F552" s="2" t="s">
        <v>49</v>
      </c>
      <c r="G552" s="3" t="s">
        <v>787</v>
      </c>
      <c r="H552" s="2" t="s">
        <v>822</v>
      </c>
      <c r="J552" t="s">
        <v>847</v>
      </c>
    </row>
    <row r="553" spans="1:10" x14ac:dyDescent="0.25">
      <c r="A553" s="43">
        <v>34.229999999999997</v>
      </c>
      <c r="B553" s="44">
        <v>42057</v>
      </c>
      <c r="C553" s="14"/>
      <c r="D553" s="2" t="s">
        <v>20</v>
      </c>
      <c r="E553" s="2" t="s">
        <v>30</v>
      </c>
      <c r="F553" s="2" t="s">
        <v>49</v>
      </c>
      <c r="G553" s="3" t="s">
        <v>787</v>
      </c>
      <c r="H553" s="2" t="s">
        <v>822</v>
      </c>
      <c r="J553" t="s">
        <v>848</v>
      </c>
    </row>
    <row r="554" spans="1:10" x14ac:dyDescent="0.25">
      <c r="A554" s="43">
        <v>77.75</v>
      </c>
      <c r="B554" s="44">
        <v>42076</v>
      </c>
      <c r="C554" s="14"/>
      <c r="D554" s="2" t="s">
        <v>20</v>
      </c>
      <c r="E554" s="2" t="s">
        <v>30</v>
      </c>
      <c r="F554" s="2" t="s">
        <v>49</v>
      </c>
      <c r="G554" s="2" t="s">
        <v>787</v>
      </c>
      <c r="H554" t="s">
        <v>822</v>
      </c>
      <c r="J554" t="s">
        <v>846</v>
      </c>
    </row>
    <row r="555" spans="1:10" x14ac:dyDescent="0.25">
      <c r="A555" s="43">
        <v>290.02999999999997</v>
      </c>
      <c r="B555" s="44">
        <v>42051</v>
      </c>
      <c r="C555" s="14"/>
      <c r="D555" s="2" t="s">
        <v>20</v>
      </c>
      <c r="E555" s="2" t="s">
        <v>30</v>
      </c>
      <c r="F555" s="2" t="s">
        <v>49</v>
      </c>
      <c r="G555" s="3" t="s">
        <v>787</v>
      </c>
      <c r="H555" s="2" t="s">
        <v>830</v>
      </c>
      <c r="J555" t="s">
        <v>831</v>
      </c>
    </row>
    <row r="556" spans="1:10" x14ac:dyDescent="0.25">
      <c r="A556" s="43">
        <v>216.86</v>
      </c>
      <c r="B556" s="44">
        <v>42051</v>
      </c>
      <c r="C556" s="14"/>
      <c r="D556" s="2" t="s">
        <v>20</v>
      </c>
      <c r="E556" s="2" t="s">
        <v>30</v>
      </c>
      <c r="F556" s="2" t="s">
        <v>49</v>
      </c>
      <c r="G556" s="3" t="s">
        <v>787</v>
      </c>
      <c r="H556" s="2" t="s">
        <v>830</v>
      </c>
      <c r="J556" t="s">
        <v>832</v>
      </c>
    </row>
    <row r="557" spans="1:10" x14ac:dyDescent="0.25">
      <c r="A557" s="43">
        <v>164.25</v>
      </c>
      <c r="B557" s="44">
        <v>42051</v>
      </c>
      <c r="C557" s="14"/>
      <c r="D557" s="2" t="s">
        <v>20</v>
      </c>
      <c r="E557" s="2" t="s">
        <v>30</v>
      </c>
      <c r="F557" s="2" t="s">
        <v>49</v>
      </c>
      <c r="G557" s="3" t="s">
        <v>787</v>
      </c>
      <c r="H557" s="2" t="s">
        <v>830</v>
      </c>
      <c r="J557" t="s">
        <v>833</v>
      </c>
    </row>
    <row r="558" spans="1:10" x14ac:dyDescent="0.25">
      <c r="A558" s="43">
        <v>854.03</v>
      </c>
      <c r="B558" s="44">
        <v>42057</v>
      </c>
      <c r="C558" s="14"/>
      <c r="D558" s="2" t="s">
        <v>20</v>
      </c>
      <c r="E558" s="2" t="s">
        <v>30</v>
      </c>
      <c r="F558" s="2" t="s">
        <v>49</v>
      </c>
      <c r="G558" s="3" t="s">
        <v>787</v>
      </c>
      <c r="H558" s="2" t="s">
        <v>830</v>
      </c>
      <c r="J558" t="s">
        <v>851</v>
      </c>
    </row>
    <row r="559" spans="1:10" x14ac:dyDescent="0.25">
      <c r="A559" s="43">
        <v>1213.55</v>
      </c>
      <c r="B559" s="44">
        <v>42057</v>
      </c>
      <c r="C559" s="14"/>
      <c r="D559" s="2" t="s">
        <v>20</v>
      </c>
      <c r="E559" s="2" t="s">
        <v>30</v>
      </c>
      <c r="F559" s="2" t="s">
        <v>49</v>
      </c>
      <c r="G559" s="3" t="s">
        <v>787</v>
      </c>
      <c r="H559" s="2" t="s">
        <v>830</v>
      </c>
      <c r="J559" t="s">
        <v>852</v>
      </c>
    </row>
    <row r="560" spans="1:10" x14ac:dyDescent="0.25">
      <c r="A560" s="43">
        <v>4.3600000000000003</v>
      </c>
      <c r="B560" s="44">
        <v>42050</v>
      </c>
      <c r="C560" s="14"/>
      <c r="D560" s="2" t="s">
        <v>20</v>
      </c>
      <c r="E560" s="2" t="s">
        <v>30</v>
      </c>
      <c r="F560" s="2" t="s">
        <v>49</v>
      </c>
      <c r="G560" s="3" t="s">
        <v>787</v>
      </c>
      <c r="H560" s="2" t="s">
        <v>788</v>
      </c>
      <c r="J560" t="s">
        <v>789</v>
      </c>
    </row>
    <row r="561" spans="1:10" x14ac:dyDescent="0.25">
      <c r="A561" s="43">
        <v>5.45</v>
      </c>
      <c r="B561" s="44">
        <v>42050</v>
      </c>
      <c r="C561" s="14"/>
      <c r="D561" s="2" t="s">
        <v>20</v>
      </c>
      <c r="E561" s="2" t="s">
        <v>30</v>
      </c>
      <c r="F561" s="2" t="s">
        <v>49</v>
      </c>
      <c r="G561" s="3" t="s">
        <v>787</v>
      </c>
      <c r="H561" s="2" t="s">
        <v>788</v>
      </c>
      <c r="J561" t="s">
        <v>790</v>
      </c>
    </row>
    <row r="562" spans="1:10" x14ac:dyDescent="0.25">
      <c r="A562" s="43">
        <v>173.2</v>
      </c>
      <c r="B562" s="44">
        <v>42057</v>
      </c>
      <c r="C562" s="14"/>
      <c r="D562" s="2" t="s">
        <v>20</v>
      </c>
      <c r="E562" s="2" t="s">
        <v>30</v>
      </c>
      <c r="F562" s="2" t="s">
        <v>49</v>
      </c>
      <c r="G562" s="3" t="s">
        <v>787</v>
      </c>
      <c r="H562" s="2" t="s">
        <v>788</v>
      </c>
      <c r="J562" t="s">
        <v>853</v>
      </c>
    </row>
    <row r="563" spans="1:10" x14ac:dyDescent="0.25">
      <c r="A563" s="43">
        <v>97.71</v>
      </c>
      <c r="B563" s="44">
        <v>42057</v>
      </c>
      <c r="C563" s="14"/>
      <c r="D563" s="2" t="s">
        <v>20</v>
      </c>
      <c r="E563" s="2" t="s">
        <v>30</v>
      </c>
      <c r="F563" s="2" t="s">
        <v>49</v>
      </c>
      <c r="G563" s="3" t="s">
        <v>787</v>
      </c>
      <c r="H563" s="2" t="s">
        <v>788</v>
      </c>
      <c r="J563" t="s">
        <v>854</v>
      </c>
    </row>
    <row r="564" spans="1:10" x14ac:dyDescent="0.25">
      <c r="A564" s="43">
        <v>0</v>
      </c>
      <c r="B564" s="44">
        <v>42070</v>
      </c>
      <c r="C564" s="14"/>
      <c r="D564" s="2" t="s">
        <v>20</v>
      </c>
      <c r="E564" s="2" t="s">
        <v>30</v>
      </c>
      <c r="F564" s="2" t="s">
        <v>49</v>
      </c>
      <c r="G564" s="2" t="s">
        <v>787</v>
      </c>
      <c r="H564" t="s">
        <v>788</v>
      </c>
      <c r="J564" t="s">
        <v>895</v>
      </c>
    </row>
    <row r="565" spans="1:10" x14ac:dyDescent="0.25">
      <c r="A565" s="43">
        <v>650</v>
      </c>
      <c r="B565" s="44">
        <v>42030</v>
      </c>
      <c r="C565" s="14"/>
      <c r="D565" s="2" t="s">
        <v>20</v>
      </c>
      <c r="E565" s="2" t="s">
        <v>30</v>
      </c>
      <c r="F565" s="2" t="s">
        <v>49</v>
      </c>
      <c r="G565" t="s">
        <v>50</v>
      </c>
      <c r="H565" t="s">
        <v>466</v>
      </c>
      <c r="J565" t="s">
        <v>467</v>
      </c>
    </row>
    <row r="566" spans="1:10" x14ac:dyDescent="0.25">
      <c r="A566" s="43">
        <v>50</v>
      </c>
      <c r="B566" s="44">
        <v>42030</v>
      </c>
      <c r="C566" s="14"/>
      <c r="D566" s="2" t="s">
        <v>20</v>
      </c>
      <c r="E566" s="2" t="s">
        <v>30</v>
      </c>
      <c r="F566" s="2" t="s">
        <v>49</v>
      </c>
      <c r="G566" t="s">
        <v>50</v>
      </c>
      <c r="H566" t="s">
        <v>466</v>
      </c>
      <c r="J566" t="s">
        <v>468</v>
      </c>
    </row>
    <row r="567" spans="1:10" x14ac:dyDescent="0.25">
      <c r="A567" s="43">
        <v>32.85</v>
      </c>
      <c r="B567" s="44">
        <v>42050</v>
      </c>
      <c r="C567" s="14"/>
      <c r="D567" s="2" t="s">
        <v>20</v>
      </c>
      <c r="E567" s="2" t="s">
        <v>30</v>
      </c>
      <c r="F567" s="2" t="s">
        <v>49</v>
      </c>
      <c r="G567" s="3" t="s">
        <v>50</v>
      </c>
      <c r="H567" s="2" t="s">
        <v>791</v>
      </c>
      <c r="J567" t="s">
        <v>792</v>
      </c>
    </row>
    <row r="568" spans="1:10" x14ac:dyDescent="0.25">
      <c r="A568" s="43">
        <v>614.29999999999995</v>
      </c>
      <c r="B568" s="44">
        <v>42051</v>
      </c>
      <c r="C568" s="14"/>
      <c r="D568" s="2" t="s">
        <v>20</v>
      </c>
      <c r="E568" s="2" t="s">
        <v>30</v>
      </c>
      <c r="F568" s="2" t="s">
        <v>49</v>
      </c>
      <c r="G568" s="3" t="s">
        <v>50</v>
      </c>
      <c r="H568" s="2" t="s">
        <v>791</v>
      </c>
      <c r="J568" t="s">
        <v>834</v>
      </c>
    </row>
    <row r="569" spans="1:10" x14ac:dyDescent="0.25">
      <c r="A569" s="43">
        <v>21.9</v>
      </c>
      <c r="B569" s="44">
        <v>42051</v>
      </c>
      <c r="C569" s="14"/>
      <c r="D569" s="2" t="s">
        <v>20</v>
      </c>
      <c r="E569" s="2" t="s">
        <v>30</v>
      </c>
      <c r="F569" s="2" t="s">
        <v>49</v>
      </c>
      <c r="G569" s="3" t="s">
        <v>50</v>
      </c>
      <c r="H569" s="2" t="s">
        <v>791</v>
      </c>
      <c r="J569" t="s">
        <v>835</v>
      </c>
    </row>
    <row r="570" spans="1:10" x14ac:dyDescent="0.25">
      <c r="A570" s="43">
        <v>14.95</v>
      </c>
      <c r="B570" s="44">
        <v>42056</v>
      </c>
      <c r="C570" s="14"/>
      <c r="D570" s="2" t="s">
        <v>20</v>
      </c>
      <c r="E570" s="2" t="s">
        <v>30</v>
      </c>
      <c r="F570" s="2" t="s">
        <v>49</v>
      </c>
      <c r="G570" s="3" t="s">
        <v>50</v>
      </c>
      <c r="H570" s="2" t="s">
        <v>791</v>
      </c>
      <c r="J570" t="s">
        <v>844</v>
      </c>
    </row>
    <row r="571" spans="1:10" x14ac:dyDescent="0.25">
      <c r="A571" s="43">
        <v>103.68</v>
      </c>
      <c r="B571" s="44">
        <v>42030</v>
      </c>
      <c r="C571" s="14"/>
      <c r="D571" s="2" t="s">
        <v>20</v>
      </c>
      <c r="E571" s="2" t="s">
        <v>30</v>
      </c>
      <c r="F571" s="2" t="s">
        <v>49</v>
      </c>
      <c r="G571" t="s">
        <v>50</v>
      </c>
      <c r="H571" t="s">
        <v>469</v>
      </c>
      <c r="J571" t="s">
        <v>470</v>
      </c>
    </row>
    <row r="572" spans="1:10" x14ac:dyDescent="0.25">
      <c r="A572" s="43">
        <v>30</v>
      </c>
      <c r="B572" s="44">
        <v>42048</v>
      </c>
      <c r="C572" s="14"/>
      <c r="D572" s="2" t="s">
        <v>20</v>
      </c>
      <c r="E572" s="2" t="s">
        <v>30</v>
      </c>
      <c r="F572" s="2" t="s">
        <v>49</v>
      </c>
      <c r="G572" s="3" t="s">
        <v>50</v>
      </c>
      <c r="H572" s="2" t="s">
        <v>469</v>
      </c>
      <c r="J572" t="s">
        <v>684</v>
      </c>
    </row>
    <row r="573" spans="1:10" x14ac:dyDescent="0.25">
      <c r="A573" s="43">
        <v>60.7</v>
      </c>
      <c r="B573" s="44">
        <v>42051</v>
      </c>
      <c r="C573" s="14"/>
      <c r="D573" s="2" t="s">
        <v>20</v>
      </c>
      <c r="E573" s="2" t="s">
        <v>30</v>
      </c>
      <c r="F573" s="2" t="s">
        <v>49</v>
      </c>
      <c r="G573" s="3" t="s">
        <v>50</v>
      </c>
      <c r="H573" s="2" t="s">
        <v>469</v>
      </c>
      <c r="J573" t="s">
        <v>836</v>
      </c>
    </row>
    <row r="574" spans="1:10" x14ac:dyDescent="0.25">
      <c r="A574" s="43">
        <v>20</v>
      </c>
      <c r="B574" s="44">
        <v>42051</v>
      </c>
      <c r="C574" s="14"/>
      <c r="D574" s="2" t="s">
        <v>20</v>
      </c>
      <c r="E574" s="2" t="s">
        <v>30</v>
      </c>
      <c r="F574" s="2" t="s">
        <v>49</v>
      </c>
      <c r="G574" s="3" t="s">
        <v>50</v>
      </c>
      <c r="H574" s="2" t="s">
        <v>469</v>
      </c>
      <c r="J574" t="s">
        <v>837</v>
      </c>
    </row>
    <row r="575" spans="1:10" x14ac:dyDescent="0.25">
      <c r="A575" s="43">
        <v>12</v>
      </c>
      <c r="B575" s="44">
        <v>42051</v>
      </c>
      <c r="C575" s="14"/>
      <c r="D575" s="2" t="s">
        <v>20</v>
      </c>
      <c r="E575" s="2" t="s">
        <v>30</v>
      </c>
      <c r="F575" s="2" t="s">
        <v>49</v>
      </c>
      <c r="G575" s="3" t="s">
        <v>50</v>
      </c>
      <c r="H575" s="2" t="s">
        <v>469</v>
      </c>
      <c r="J575" t="s">
        <v>838</v>
      </c>
    </row>
    <row r="576" spans="1:10" x14ac:dyDescent="0.25">
      <c r="A576" s="43">
        <v>148.5</v>
      </c>
      <c r="B576" s="44">
        <v>42030</v>
      </c>
      <c r="C576" s="14"/>
      <c r="D576" s="2" t="s">
        <v>20</v>
      </c>
      <c r="E576" s="2" t="s">
        <v>30</v>
      </c>
      <c r="F576" s="2" t="s">
        <v>49</v>
      </c>
      <c r="G576" t="s">
        <v>50</v>
      </c>
      <c r="H576" t="s">
        <v>472</v>
      </c>
      <c r="J576" t="s">
        <v>473</v>
      </c>
    </row>
    <row r="577" spans="1:10" x14ac:dyDescent="0.25">
      <c r="A577" s="43">
        <v>57.21</v>
      </c>
      <c r="B577" s="44">
        <v>42048</v>
      </c>
      <c r="C577" s="14"/>
      <c r="D577" s="2" t="s">
        <v>20</v>
      </c>
      <c r="E577" s="2" t="s">
        <v>30</v>
      </c>
      <c r="F577" s="2" t="s">
        <v>49</v>
      </c>
      <c r="G577" s="3" t="s">
        <v>50</v>
      </c>
      <c r="H577" s="2" t="s">
        <v>472</v>
      </c>
      <c r="J577" t="s">
        <v>685</v>
      </c>
    </row>
    <row r="578" spans="1:10" x14ac:dyDescent="0.25">
      <c r="A578" s="43">
        <v>57.2</v>
      </c>
      <c r="B578" s="44">
        <v>42048</v>
      </c>
      <c r="C578" s="14"/>
      <c r="D578" s="2" t="s">
        <v>20</v>
      </c>
      <c r="E578" s="2" t="s">
        <v>30</v>
      </c>
      <c r="F578" s="2" t="s">
        <v>49</v>
      </c>
      <c r="G578" s="3" t="s">
        <v>50</v>
      </c>
      <c r="H578" s="2" t="s">
        <v>472</v>
      </c>
      <c r="J578" t="s">
        <v>686</v>
      </c>
    </row>
    <row r="579" spans="1:10" x14ac:dyDescent="0.25">
      <c r="A579" s="2">
        <v>2400</v>
      </c>
      <c r="B579" s="12">
        <v>41762</v>
      </c>
      <c r="C579" s="12"/>
      <c r="D579" s="2" t="s">
        <v>20</v>
      </c>
      <c r="E579" s="2" t="s">
        <v>30</v>
      </c>
      <c r="F579" s="2" t="s">
        <v>49</v>
      </c>
      <c r="G579" s="2" t="s">
        <v>50</v>
      </c>
      <c r="J579" t="s">
        <v>59</v>
      </c>
    </row>
    <row r="580" spans="1:10" x14ac:dyDescent="0.25">
      <c r="A580" s="43">
        <v>1700</v>
      </c>
      <c r="B580" s="44">
        <v>42030</v>
      </c>
      <c r="C580" s="14"/>
      <c r="D580" s="2" t="s">
        <v>20</v>
      </c>
      <c r="E580" s="2" t="s">
        <v>30</v>
      </c>
      <c r="F580" s="2" t="s">
        <v>49</v>
      </c>
      <c r="G580" t="s">
        <v>50</v>
      </c>
      <c r="J580" t="s">
        <v>465</v>
      </c>
    </row>
    <row r="581" spans="1:10" x14ac:dyDescent="0.25">
      <c r="A581" s="43">
        <v>400</v>
      </c>
      <c r="B581" s="44">
        <v>42030</v>
      </c>
      <c r="C581" s="14"/>
      <c r="D581" s="2" t="s">
        <v>20</v>
      </c>
      <c r="E581" s="2" t="s">
        <v>30</v>
      </c>
      <c r="F581" s="2" t="s">
        <v>49</v>
      </c>
      <c r="G581" t="s">
        <v>50</v>
      </c>
      <c r="J581" t="s">
        <v>471</v>
      </c>
    </row>
    <row r="582" spans="1:10" x14ac:dyDescent="0.25">
      <c r="A582" s="43">
        <v>20</v>
      </c>
      <c r="B582" s="44">
        <v>42049</v>
      </c>
      <c r="C582" s="14"/>
      <c r="D582" s="2" t="s">
        <v>20</v>
      </c>
      <c r="E582" s="2" t="s">
        <v>30</v>
      </c>
      <c r="F582" s="2" t="s">
        <v>49</v>
      </c>
      <c r="G582" s="2" t="s">
        <v>50</v>
      </c>
      <c r="H582" s="2"/>
      <c r="J582" t="s">
        <v>650</v>
      </c>
    </row>
    <row r="583" spans="1:10" x14ac:dyDescent="0.25">
      <c r="A583" s="43">
        <v>20</v>
      </c>
      <c r="B583" s="44">
        <v>42049</v>
      </c>
      <c r="C583" s="14"/>
      <c r="D583" s="2" t="s">
        <v>20</v>
      </c>
      <c r="E583" s="2" t="s">
        <v>30</v>
      </c>
      <c r="F583" s="2" t="s">
        <v>49</v>
      </c>
      <c r="G583" s="2" t="s">
        <v>50</v>
      </c>
      <c r="H583" s="2"/>
      <c r="J583" t="s">
        <v>651</v>
      </c>
    </row>
    <row r="584" spans="1:10" x14ac:dyDescent="0.25">
      <c r="A584" s="43">
        <v>20</v>
      </c>
      <c r="B584" s="44">
        <v>42049</v>
      </c>
      <c r="C584" s="14"/>
      <c r="D584" s="2" t="s">
        <v>20</v>
      </c>
      <c r="E584" s="2" t="s">
        <v>30</v>
      </c>
      <c r="F584" s="2" t="s">
        <v>49</v>
      </c>
      <c r="G584" s="2" t="s">
        <v>50</v>
      </c>
      <c r="H584" s="2"/>
      <c r="J584" t="s">
        <v>652</v>
      </c>
    </row>
    <row r="585" spans="1:10" x14ac:dyDescent="0.25">
      <c r="A585" s="43">
        <v>6</v>
      </c>
      <c r="B585" s="44">
        <v>42050</v>
      </c>
      <c r="C585" s="14"/>
      <c r="D585" s="2" t="s">
        <v>20</v>
      </c>
      <c r="E585" s="2" t="s">
        <v>30</v>
      </c>
      <c r="F585" s="2" t="s">
        <v>49</v>
      </c>
      <c r="G585" s="2" t="s">
        <v>50</v>
      </c>
      <c r="H585" s="2"/>
      <c r="J585" t="s">
        <v>655</v>
      </c>
    </row>
    <row r="586" spans="1:10" x14ac:dyDescent="0.25">
      <c r="A586" s="43">
        <v>19.600000000000001</v>
      </c>
      <c r="B586" s="44">
        <v>42057</v>
      </c>
      <c r="C586" s="14"/>
      <c r="D586" s="2" t="s">
        <v>20</v>
      </c>
      <c r="E586" s="2" t="s">
        <v>30</v>
      </c>
      <c r="F586" s="2" t="s">
        <v>49</v>
      </c>
      <c r="G586" s="3" t="s">
        <v>825</v>
      </c>
      <c r="H586" s="2" t="s">
        <v>849</v>
      </c>
      <c r="J586" t="s">
        <v>850</v>
      </c>
    </row>
    <row r="587" spans="1:10" x14ac:dyDescent="0.25">
      <c r="A587" s="43">
        <v>41.57</v>
      </c>
      <c r="B587" s="44">
        <v>42051</v>
      </c>
      <c r="C587" s="14"/>
      <c r="D587" s="2" t="s">
        <v>20</v>
      </c>
      <c r="E587" s="2" t="s">
        <v>30</v>
      </c>
      <c r="F587" s="2" t="s">
        <v>49</v>
      </c>
      <c r="G587" s="3" t="s">
        <v>825</v>
      </c>
      <c r="H587" s="2" t="s">
        <v>826</v>
      </c>
      <c r="J587" t="s">
        <v>827</v>
      </c>
    </row>
    <row r="588" spans="1:10" x14ac:dyDescent="0.25">
      <c r="A588" s="43">
        <v>245.08</v>
      </c>
      <c r="B588" s="44">
        <v>42051</v>
      </c>
      <c r="C588" s="14"/>
      <c r="D588" s="2" t="s">
        <v>20</v>
      </c>
      <c r="E588" s="2" t="s">
        <v>30</v>
      </c>
      <c r="F588" s="2" t="s">
        <v>49</v>
      </c>
      <c r="G588" s="3" t="s">
        <v>825</v>
      </c>
      <c r="H588" s="2" t="s">
        <v>828</v>
      </c>
      <c r="J588" t="s">
        <v>829</v>
      </c>
    </row>
    <row r="589" spans="1:10" x14ac:dyDescent="0.25">
      <c r="A589" s="43">
        <v>272.5</v>
      </c>
      <c r="B589" s="44">
        <v>42047</v>
      </c>
      <c r="C589" s="14"/>
      <c r="D589" s="2" t="s">
        <v>20</v>
      </c>
      <c r="E589" s="2" t="s">
        <v>30</v>
      </c>
      <c r="F589" s="2" t="s">
        <v>49</v>
      </c>
      <c r="G589" s="3" t="s">
        <v>26</v>
      </c>
      <c r="H589" s="2"/>
      <c r="J589" t="s">
        <v>683</v>
      </c>
    </row>
    <row r="590" spans="1:10" x14ac:dyDescent="0.25">
      <c r="A590" s="43">
        <v>6.54</v>
      </c>
      <c r="B590" s="44">
        <v>42070</v>
      </c>
      <c r="C590" s="14"/>
      <c r="D590" s="2" t="s">
        <v>20</v>
      </c>
      <c r="E590" s="2" t="s">
        <v>30</v>
      </c>
      <c r="F590" s="2" t="s">
        <v>49</v>
      </c>
      <c r="G590" s="2" t="s">
        <v>26</v>
      </c>
      <c r="J590" t="s">
        <v>902</v>
      </c>
    </row>
    <row r="591" spans="1:10" x14ac:dyDescent="0.25">
      <c r="A591" s="43">
        <v>9.81</v>
      </c>
      <c r="B591" s="44">
        <v>42070</v>
      </c>
      <c r="C591" s="14"/>
      <c r="D591" s="2" t="s">
        <v>20</v>
      </c>
      <c r="E591" s="2" t="s">
        <v>30</v>
      </c>
      <c r="F591" s="2" t="s">
        <v>49</v>
      </c>
      <c r="G591" s="2" t="s">
        <v>26</v>
      </c>
      <c r="J591" t="s">
        <v>903</v>
      </c>
    </row>
    <row r="592" spans="1:10" x14ac:dyDescent="0.25">
      <c r="A592" s="43">
        <v>78.72</v>
      </c>
      <c r="B592" s="44">
        <v>42076</v>
      </c>
      <c r="C592" s="14"/>
      <c r="D592" s="2" t="s">
        <v>20</v>
      </c>
      <c r="E592" s="2" t="s">
        <v>30</v>
      </c>
      <c r="F592" s="2" t="s">
        <v>49</v>
      </c>
      <c r="G592" s="2" t="s">
        <v>26</v>
      </c>
      <c r="J592" t="s">
        <v>908</v>
      </c>
    </row>
    <row r="593" spans="1:10" x14ac:dyDescent="0.25">
      <c r="A593" s="43">
        <v>51.21</v>
      </c>
      <c r="B593" s="44">
        <v>42050</v>
      </c>
      <c r="C593" s="14"/>
      <c r="D593" s="2" t="s">
        <v>20</v>
      </c>
      <c r="E593" s="2" t="s">
        <v>30</v>
      </c>
      <c r="F593" s="2" t="s">
        <v>49</v>
      </c>
      <c r="G593" s="3" t="s">
        <v>427</v>
      </c>
      <c r="H593" s="2" t="s">
        <v>428</v>
      </c>
      <c r="J593" t="s">
        <v>785</v>
      </c>
    </row>
    <row r="594" spans="1:10" x14ac:dyDescent="0.25">
      <c r="A594" s="43">
        <v>16.309999999999999</v>
      </c>
      <c r="B594" s="44">
        <v>42050</v>
      </c>
      <c r="C594" s="14"/>
      <c r="D594" s="2" t="s">
        <v>20</v>
      </c>
      <c r="E594" s="2" t="s">
        <v>30</v>
      </c>
      <c r="F594" s="2" t="s">
        <v>49</v>
      </c>
      <c r="G594" s="3" t="s">
        <v>427</v>
      </c>
      <c r="H594" s="2" t="s">
        <v>428</v>
      </c>
      <c r="J594" t="s">
        <v>786</v>
      </c>
    </row>
    <row r="595" spans="1:10" x14ac:dyDescent="0.25">
      <c r="A595" s="43">
        <v>0</v>
      </c>
      <c r="B595" s="44">
        <v>42070</v>
      </c>
      <c r="C595" s="14"/>
      <c r="D595" s="2" t="s">
        <v>20</v>
      </c>
      <c r="E595" s="2" t="s">
        <v>30</v>
      </c>
      <c r="F595" s="2" t="s">
        <v>49</v>
      </c>
      <c r="G595" s="2" t="s">
        <v>427</v>
      </c>
      <c r="H595" t="s">
        <v>428</v>
      </c>
      <c r="J595" t="s">
        <v>895</v>
      </c>
    </row>
    <row r="596" spans="1:10" x14ac:dyDescent="0.25">
      <c r="A596" s="43">
        <v>0</v>
      </c>
      <c r="B596" s="44">
        <v>42070</v>
      </c>
      <c r="C596" s="14"/>
      <c r="D596" s="2" t="s">
        <v>20</v>
      </c>
      <c r="E596" s="2" t="s">
        <v>30</v>
      </c>
      <c r="F596" s="2" t="s">
        <v>49</v>
      </c>
      <c r="G596" s="2" t="s">
        <v>427</v>
      </c>
      <c r="H596" t="s">
        <v>428</v>
      </c>
      <c r="J596" t="s">
        <v>895</v>
      </c>
    </row>
    <row r="597" spans="1:10" x14ac:dyDescent="0.25">
      <c r="A597" s="43">
        <v>163.1</v>
      </c>
      <c r="B597" s="44">
        <v>42051</v>
      </c>
      <c r="C597" s="14"/>
      <c r="D597" s="2" t="s">
        <v>20</v>
      </c>
      <c r="E597" s="2" t="s">
        <v>30</v>
      </c>
      <c r="F597" s="2" t="s">
        <v>49</v>
      </c>
      <c r="G597" s="3" t="s">
        <v>427</v>
      </c>
      <c r="H597" s="2" t="s">
        <v>839</v>
      </c>
      <c r="J597" t="s">
        <v>840</v>
      </c>
    </row>
    <row r="598" spans="1:10" x14ac:dyDescent="0.25">
      <c r="A598" s="43">
        <v>35.36</v>
      </c>
      <c r="B598" s="44">
        <v>42051</v>
      </c>
      <c r="C598" s="14"/>
      <c r="D598" s="2" t="s">
        <v>20</v>
      </c>
      <c r="E598" s="2" t="s">
        <v>30</v>
      </c>
      <c r="F598" s="2" t="s">
        <v>49</v>
      </c>
      <c r="G598" s="3" t="s">
        <v>427</v>
      </c>
      <c r="H598" s="2" t="s">
        <v>841</v>
      </c>
      <c r="J598" t="s">
        <v>842</v>
      </c>
    </row>
    <row r="599" spans="1:10" x14ac:dyDescent="0.25">
      <c r="A599" s="43">
        <v>43.6</v>
      </c>
      <c r="B599" s="44">
        <v>42070</v>
      </c>
      <c r="C599" s="14"/>
      <c r="D599" s="2" t="s">
        <v>20</v>
      </c>
      <c r="E599" s="2" t="s">
        <v>30</v>
      </c>
      <c r="F599" s="2" t="s">
        <v>49</v>
      </c>
      <c r="G599" s="2" t="s">
        <v>427</v>
      </c>
      <c r="H599" t="s">
        <v>841</v>
      </c>
      <c r="J599" t="s">
        <v>898</v>
      </c>
    </row>
    <row r="600" spans="1:10" x14ac:dyDescent="0.25">
      <c r="A600" s="43">
        <v>54.5</v>
      </c>
      <c r="B600" s="44">
        <v>42070</v>
      </c>
      <c r="C600" s="14"/>
      <c r="D600" s="2" t="s">
        <v>20</v>
      </c>
      <c r="E600" s="2" t="s">
        <v>30</v>
      </c>
      <c r="F600" s="2" t="s">
        <v>49</v>
      </c>
      <c r="G600" s="2" t="s">
        <v>427</v>
      </c>
      <c r="H600" t="s">
        <v>841</v>
      </c>
      <c r="J600" t="s">
        <v>904</v>
      </c>
    </row>
    <row r="601" spans="1:10" x14ac:dyDescent="0.25">
      <c r="A601" s="43">
        <v>2.8</v>
      </c>
      <c r="B601" s="44">
        <v>42070</v>
      </c>
      <c r="C601" s="14"/>
      <c r="D601" s="2" t="s">
        <v>20</v>
      </c>
      <c r="E601" s="2" t="s">
        <v>30</v>
      </c>
      <c r="F601" s="2" t="s">
        <v>49</v>
      </c>
      <c r="G601" s="2" t="s">
        <v>427</v>
      </c>
      <c r="H601" t="s">
        <v>841</v>
      </c>
      <c r="J601" t="s">
        <v>905</v>
      </c>
    </row>
    <row r="602" spans="1:10" x14ac:dyDescent="0.25">
      <c r="A602" s="43">
        <v>2.8</v>
      </c>
      <c r="B602" s="44">
        <v>42070</v>
      </c>
      <c r="C602" s="14"/>
      <c r="D602" s="2" t="s">
        <v>20</v>
      </c>
      <c r="E602" s="2" t="s">
        <v>30</v>
      </c>
      <c r="F602" s="2" t="s">
        <v>49</v>
      </c>
      <c r="G602" s="2" t="s">
        <v>427</v>
      </c>
      <c r="H602" t="s">
        <v>841</v>
      </c>
      <c r="J602" t="s">
        <v>905</v>
      </c>
    </row>
    <row r="603" spans="1:10" x14ac:dyDescent="0.25">
      <c r="A603" s="43">
        <v>6.53</v>
      </c>
      <c r="B603" s="44">
        <v>42070</v>
      </c>
      <c r="C603" s="14"/>
      <c r="D603" s="2" t="s">
        <v>20</v>
      </c>
      <c r="E603" s="2" t="s">
        <v>30</v>
      </c>
      <c r="F603" s="2" t="s">
        <v>49</v>
      </c>
      <c r="G603" s="2" t="s">
        <v>427</v>
      </c>
      <c r="H603" t="s">
        <v>841</v>
      </c>
      <c r="J603" t="s">
        <v>906</v>
      </c>
    </row>
    <row r="604" spans="1:10" x14ac:dyDescent="0.25">
      <c r="A604" s="43">
        <v>6.53</v>
      </c>
      <c r="B604" s="44">
        <v>42070</v>
      </c>
      <c r="C604" s="14"/>
      <c r="D604" s="2" t="s">
        <v>20</v>
      </c>
      <c r="E604" s="2" t="s">
        <v>30</v>
      </c>
      <c r="F604" s="2" t="s">
        <v>49</v>
      </c>
      <c r="G604" s="2" t="s">
        <v>427</v>
      </c>
      <c r="H604" t="s">
        <v>841</v>
      </c>
      <c r="J604" t="s">
        <v>907</v>
      </c>
    </row>
    <row r="605" spans="1:10" x14ac:dyDescent="0.25">
      <c r="A605" s="43">
        <v>118.23</v>
      </c>
      <c r="B605" s="44">
        <v>42043</v>
      </c>
      <c r="C605" s="14"/>
      <c r="D605" s="2" t="s">
        <v>20</v>
      </c>
      <c r="E605" s="2" t="s">
        <v>30</v>
      </c>
      <c r="F605" s="2" t="s">
        <v>49</v>
      </c>
      <c r="G605" s="3" t="s">
        <v>285</v>
      </c>
      <c r="H605" s="2" t="s">
        <v>287</v>
      </c>
      <c r="J605" t="s">
        <v>680</v>
      </c>
    </row>
    <row r="606" spans="1:10" x14ac:dyDescent="0.25">
      <c r="A606" s="43">
        <v>14.99</v>
      </c>
      <c r="B606" s="44">
        <v>42043</v>
      </c>
      <c r="C606" s="14"/>
      <c r="D606" s="2" t="s">
        <v>20</v>
      </c>
      <c r="E606" s="2" t="s">
        <v>30</v>
      </c>
      <c r="F606" s="2" t="s">
        <v>49</v>
      </c>
      <c r="G606" s="3" t="s">
        <v>285</v>
      </c>
      <c r="H606" s="2" t="s">
        <v>287</v>
      </c>
      <c r="J606" t="s">
        <v>681</v>
      </c>
    </row>
    <row r="607" spans="1:10" x14ac:dyDescent="0.25">
      <c r="A607" s="43">
        <v>166.75</v>
      </c>
      <c r="B607" s="44">
        <v>42043</v>
      </c>
      <c r="C607" s="14"/>
      <c r="D607" s="2" t="s">
        <v>20</v>
      </c>
      <c r="E607" s="2" t="s">
        <v>30</v>
      </c>
      <c r="F607" s="2" t="s">
        <v>49</v>
      </c>
      <c r="G607" s="3" t="s">
        <v>285</v>
      </c>
      <c r="H607" s="2" t="s">
        <v>287</v>
      </c>
      <c r="J607" t="s">
        <v>682</v>
      </c>
    </row>
    <row r="608" spans="1:10" x14ac:dyDescent="0.25">
      <c r="A608" s="43">
        <v>56.85</v>
      </c>
      <c r="B608" s="44">
        <v>42057</v>
      </c>
      <c r="C608" s="14"/>
      <c r="D608" s="2" t="s">
        <v>20</v>
      </c>
      <c r="E608" s="2" t="s">
        <v>30</v>
      </c>
      <c r="F608" s="2" t="s">
        <v>49</v>
      </c>
      <c r="G608" s="3" t="s">
        <v>285</v>
      </c>
      <c r="H608" s="2" t="s">
        <v>290</v>
      </c>
      <c r="J608" t="s">
        <v>847</v>
      </c>
    </row>
    <row r="609" spans="1:10" x14ac:dyDescent="0.25">
      <c r="A609" s="2">
        <v>18</v>
      </c>
      <c r="B609" s="12">
        <v>41796</v>
      </c>
      <c r="C609" s="12"/>
      <c r="D609" s="2" t="s">
        <v>9</v>
      </c>
      <c r="E609" s="2" t="s">
        <v>8</v>
      </c>
      <c r="F609" s="2" t="s">
        <v>25</v>
      </c>
      <c r="G609" s="2" t="s">
        <v>39</v>
      </c>
      <c r="J609" s="3" t="s">
        <v>99</v>
      </c>
    </row>
    <row r="610" spans="1:10" x14ac:dyDescent="0.25">
      <c r="A610" s="27">
        <v>18</v>
      </c>
      <c r="B610" s="28">
        <v>41864</v>
      </c>
      <c r="C610" s="28"/>
      <c r="D610" s="2" t="s">
        <v>9</v>
      </c>
      <c r="E610" s="2" t="s">
        <v>8</v>
      </c>
      <c r="F610" s="2" t="s">
        <v>25</v>
      </c>
      <c r="G610" s="2" t="s">
        <v>39</v>
      </c>
      <c r="H610" s="23"/>
      <c r="I610" s="23"/>
      <c r="J610" s="29" t="s">
        <v>236</v>
      </c>
    </row>
    <row r="611" spans="1:10" x14ac:dyDescent="0.25">
      <c r="A611" s="27">
        <v>18</v>
      </c>
      <c r="B611" s="28">
        <v>41870</v>
      </c>
      <c r="C611" s="28"/>
      <c r="D611" s="23" t="s">
        <v>9</v>
      </c>
      <c r="E611" s="23" t="s">
        <v>8</v>
      </c>
      <c r="F611" s="23" t="s">
        <v>25</v>
      </c>
      <c r="G611" s="23" t="s">
        <v>39</v>
      </c>
      <c r="H611" s="23"/>
      <c r="I611" s="23"/>
      <c r="J611" s="27" t="s">
        <v>203</v>
      </c>
    </row>
    <row r="612" spans="1:10" x14ac:dyDescent="0.25">
      <c r="A612" s="27">
        <v>27</v>
      </c>
      <c r="B612" s="28">
        <v>41871</v>
      </c>
      <c r="C612" s="28"/>
      <c r="D612" s="23" t="s">
        <v>9</v>
      </c>
      <c r="E612" s="23" t="s">
        <v>8</v>
      </c>
      <c r="F612" s="23" t="s">
        <v>25</v>
      </c>
      <c r="G612" s="23" t="s">
        <v>39</v>
      </c>
      <c r="H612" s="23"/>
      <c r="I612" s="23"/>
      <c r="J612" s="29" t="s">
        <v>204</v>
      </c>
    </row>
    <row r="613" spans="1:10" x14ac:dyDescent="0.25">
      <c r="A613" s="27">
        <v>9</v>
      </c>
      <c r="B613" s="28">
        <v>41872</v>
      </c>
      <c r="C613" s="28"/>
      <c r="D613" s="23" t="s">
        <v>9</v>
      </c>
      <c r="E613" s="23" t="s">
        <v>8</v>
      </c>
      <c r="F613" s="23" t="s">
        <v>25</v>
      </c>
      <c r="G613" s="23" t="s">
        <v>39</v>
      </c>
      <c r="H613" s="23"/>
      <c r="I613" s="23"/>
      <c r="J613" s="27" t="s">
        <v>205</v>
      </c>
    </row>
    <row r="614" spans="1:10" x14ac:dyDescent="0.25">
      <c r="A614" s="27">
        <v>18</v>
      </c>
      <c r="B614" s="28">
        <v>41873</v>
      </c>
      <c r="C614" s="28"/>
      <c r="D614" s="23" t="s">
        <v>9</v>
      </c>
      <c r="E614" s="23" t="s">
        <v>8</v>
      </c>
      <c r="F614" s="23" t="s">
        <v>25</v>
      </c>
      <c r="G614" s="23" t="s">
        <v>39</v>
      </c>
      <c r="H614" s="23"/>
      <c r="I614" s="23"/>
      <c r="J614" s="29" t="s">
        <v>206</v>
      </c>
    </row>
    <row r="615" spans="1:10" x14ac:dyDescent="0.25">
      <c r="A615" s="43">
        <v>-150</v>
      </c>
      <c r="B615" s="44">
        <v>42037</v>
      </c>
      <c r="C615" s="14"/>
      <c r="D615" s="2" t="s">
        <v>9</v>
      </c>
      <c r="E615" s="2" t="s">
        <v>30</v>
      </c>
      <c r="F615" s="2" t="s">
        <v>46</v>
      </c>
      <c r="G615" s="3" t="s">
        <v>196</v>
      </c>
      <c r="H615" s="2"/>
      <c r="J615" t="s">
        <v>664</v>
      </c>
    </row>
    <row r="616" spans="1:10" x14ac:dyDescent="0.25">
      <c r="A616" s="43">
        <v>-15</v>
      </c>
      <c r="B616" s="44">
        <v>42049</v>
      </c>
      <c r="C616" s="14"/>
      <c r="D616" s="2" t="s">
        <v>9</v>
      </c>
      <c r="E616" s="2" t="s">
        <v>30</v>
      </c>
      <c r="F616" s="2" t="s">
        <v>46</v>
      </c>
      <c r="G616" s="3" t="s">
        <v>196</v>
      </c>
      <c r="H616" s="2"/>
      <c r="J616" t="s">
        <v>762</v>
      </c>
    </row>
    <row r="617" spans="1:10" x14ac:dyDescent="0.25">
      <c r="A617" s="43">
        <v>-30</v>
      </c>
      <c r="B617" s="44">
        <v>42049</v>
      </c>
      <c r="C617" s="14"/>
      <c r="D617" s="2" t="s">
        <v>9</v>
      </c>
      <c r="E617" s="2" t="s">
        <v>30</v>
      </c>
      <c r="F617" s="2" t="s">
        <v>46</v>
      </c>
      <c r="G617" s="3" t="s">
        <v>196</v>
      </c>
      <c r="H617" s="2"/>
      <c r="J617" t="s">
        <v>763</v>
      </c>
    </row>
    <row r="618" spans="1:10" x14ac:dyDescent="0.25">
      <c r="A618" s="43">
        <v>-30</v>
      </c>
      <c r="B618" s="44">
        <v>42049</v>
      </c>
      <c r="C618" s="14"/>
      <c r="D618" s="2" t="s">
        <v>9</v>
      </c>
      <c r="E618" s="2" t="s">
        <v>30</v>
      </c>
      <c r="F618" s="2" t="s">
        <v>46</v>
      </c>
      <c r="G618" s="3" t="s">
        <v>196</v>
      </c>
      <c r="H618" s="2"/>
      <c r="J618" t="s">
        <v>764</v>
      </c>
    </row>
    <row r="619" spans="1:10" x14ac:dyDescent="0.25">
      <c r="A619" s="43">
        <v>-15</v>
      </c>
      <c r="B619" s="44">
        <v>42049</v>
      </c>
      <c r="C619" s="14"/>
      <c r="D619" s="2" t="s">
        <v>9</v>
      </c>
      <c r="E619" s="2" t="s">
        <v>30</v>
      </c>
      <c r="F619" s="2" t="s">
        <v>46</v>
      </c>
      <c r="G619" s="3" t="s">
        <v>196</v>
      </c>
      <c r="H619" s="2"/>
      <c r="J619" t="s">
        <v>765</v>
      </c>
    </row>
    <row r="620" spans="1:10" x14ac:dyDescent="0.25">
      <c r="A620" s="43">
        <v>-30</v>
      </c>
      <c r="B620" s="44">
        <v>42049</v>
      </c>
      <c r="C620" s="14"/>
      <c r="D620" s="2" t="s">
        <v>9</v>
      </c>
      <c r="E620" s="2" t="s">
        <v>30</v>
      </c>
      <c r="F620" s="2" t="s">
        <v>46</v>
      </c>
      <c r="G620" s="3" t="s">
        <v>196</v>
      </c>
      <c r="H620" s="2"/>
      <c r="J620" t="s">
        <v>766</v>
      </c>
    </row>
    <row r="621" spans="1:10" x14ac:dyDescent="0.25">
      <c r="A621" s="43">
        <v>-15</v>
      </c>
      <c r="B621" s="44">
        <v>42049</v>
      </c>
      <c r="C621" s="14"/>
      <c r="D621" s="2" t="s">
        <v>9</v>
      </c>
      <c r="E621" s="2" t="s">
        <v>30</v>
      </c>
      <c r="F621" s="2" t="s">
        <v>46</v>
      </c>
      <c r="G621" s="3" t="s">
        <v>196</v>
      </c>
      <c r="H621" s="2"/>
      <c r="J621" t="s">
        <v>762</v>
      </c>
    </row>
    <row r="622" spans="1:10" x14ac:dyDescent="0.25">
      <c r="A622" s="43">
        <v>-315.06</v>
      </c>
      <c r="B622" s="44">
        <v>42049</v>
      </c>
      <c r="C622" s="14"/>
      <c r="D622" s="2" t="s">
        <v>9</v>
      </c>
      <c r="E622" s="2" t="s">
        <v>30</v>
      </c>
      <c r="F622" s="2" t="s">
        <v>46</v>
      </c>
      <c r="G622" s="3" t="s">
        <v>196</v>
      </c>
      <c r="H622" s="2"/>
      <c r="J622" t="s">
        <v>767</v>
      </c>
    </row>
    <row r="623" spans="1:10" x14ac:dyDescent="0.25">
      <c r="A623" s="43">
        <v>-5</v>
      </c>
      <c r="B623" s="44">
        <v>41978</v>
      </c>
      <c r="C623" s="14"/>
      <c r="D623" t="s">
        <v>9</v>
      </c>
      <c r="E623" t="s">
        <v>30</v>
      </c>
      <c r="F623" t="s">
        <v>46</v>
      </c>
      <c r="G623" t="s">
        <v>115</v>
      </c>
      <c r="H623" t="s">
        <v>116</v>
      </c>
      <c r="J623" t="s">
        <v>369</v>
      </c>
    </row>
    <row r="624" spans="1:10" x14ac:dyDescent="0.25">
      <c r="A624" s="43">
        <v>-5</v>
      </c>
      <c r="B624" s="44">
        <v>41987</v>
      </c>
      <c r="C624" s="14"/>
      <c r="D624" t="s">
        <v>9</v>
      </c>
      <c r="E624" t="s">
        <v>30</v>
      </c>
      <c r="F624" t="s">
        <v>46</v>
      </c>
      <c r="G624" t="s">
        <v>115</v>
      </c>
      <c r="H624" t="s">
        <v>116</v>
      </c>
      <c r="J624" t="s">
        <v>397</v>
      </c>
    </row>
    <row r="625" spans="1:10" x14ac:dyDescent="0.25">
      <c r="A625" s="43">
        <v>-5</v>
      </c>
      <c r="B625" s="44">
        <v>41989</v>
      </c>
      <c r="C625" s="14"/>
      <c r="D625" t="s">
        <v>9</v>
      </c>
      <c r="E625" t="s">
        <v>30</v>
      </c>
      <c r="F625" t="s">
        <v>46</v>
      </c>
      <c r="G625" t="s">
        <v>115</v>
      </c>
      <c r="H625" t="s">
        <v>116</v>
      </c>
      <c r="J625" t="s">
        <v>402</v>
      </c>
    </row>
    <row r="626" spans="1:10" x14ac:dyDescent="0.25">
      <c r="A626" s="43">
        <v>-5</v>
      </c>
      <c r="B626" s="44">
        <v>42024</v>
      </c>
      <c r="C626" s="14"/>
      <c r="D626" s="2" t="s">
        <v>9</v>
      </c>
      <c r="E626" s="2" t="s">
        <v>30</v>
      </c>
      <c r="F626" s="2" t="s">
        <v>46</v>
      </c>
      <c r="G626" t="s">
        <v>115</v>
      </c>
      <c r="H626" t="s">
        <v>116</v>
      </c>
      <c r="J626" t="s">
        <v>457</v>
      </c>
    </row>
    <row r="627" spans="1:10" x14ac:dyDescent="0.25">
      <c r="A627" s="43">
        <v>-5</v>
      </c>
      <c r="B627" s="44">
        <v>42030</v>
      </c>
      <c r="C627" s="14"/>
      <c r="D627" s="2" t="s">
        <v>9</v>
      </c>
      <c r="E627" s="2" t="s">
        <v>30</v>
      </c>
      <c r="F627" s="2" t="s">
        <v>46</v>
      </c>
      <c r="G627" t="s">
        <v>115</v>
      </c>
      <c r="H627" t="s">
        <v>116</v>
      </c>
      <c r="J627" t="s">
        <v>484</v>
      </c>
    </row>
    <row r="628" spans="1:10" x14ac:dyDescent="0.25">
      <c r="A628" s="43">
        <v>-5</v>
      </c>
      <c r="B628" s="44">
        <v>42032</v>
      </c>
      <c r="C628" s="14"/>
      <c r="D628" s="2" t="s">
        <v>9</v>
      </c>
      <c r="E628" s="2" t="s">
        <v>30</v>
      </c>
      <c r="F628" s="2" t="s">
        <v>46</v>
      </c>
      <c r="G628" t="s">
        <v>115</v>
      </c>
      <c r="H628" t="s">
        <v>116</v>
      </c>
      <c r="J628" t="s">
        <v>507</v>
      </c>
    </row>
    <row r="629" spans="1:10" x14ac:dyDescent="0.25">
      <c r="A629" s="43">
        <v>-10</v>
      </c>
      <c r="B629" s="44">
        <v>42033</v>
      </c>
      <c r="C629" s="14"/>
      <c r="D629" s="2" t="s">
        <v>9</v>
      </c>
      <c r="E629" s="2" t="s">
        <v>30</v>
      </c>
      <c r="F629" s="2" t="s">
        <v>46</v>
      </c>
      <c r="G629" t="s">
        <v>115</v>
      </c>
      <c r="H629" t="s">
        <v>116</v>
      </c>
      <c r="J629" t="s">
        <v>520</v>
      </c>
    </row>
    <row r="630" spans="1:10" x14ac:dyDescent="0.25">
      <c r="A630" s="43">
        <v>-5</v>
      </c>
      <c r="B630" s="44">
        <v>42035</v>
      </c>
      <c r="C630" s="14"/>
      <c r="D630" s="2" t="s">
        <v>9</v>
      </c>
      <c r="E630" s="2" t="s">
        <v>30</v>
      </c>
      <c r="F630" s="2" t="s">
        <v>46</v>
      </c>
      <c r="G630" t="s">
        <v>115</v>
      </c>
      <c r="H630" t="s">
        <v>116</v>
      </c>
      <c r="J630" t="s">
        <v>553</v>
      </c>
    </row>
    <row r="631" spans="1:10" x14ac:dyDescent="0.25">
      <c r="A631" s="43">
        <v>-5</v>
      </c>
      <c r="B631" s="44">
        <v>42035</v>
      </c>
      <c r="C631" s="14"/>
      <c r="D631" s="2" t="s">
        <v>9</v>
      </c>
      <c r="E631" s="2" t="s">
        <v>30</v>
      </c>
      <c r="F631" s="2" t="s">
        <v>46</v>
      </c>
      <c r="G631" t="s">
        <v>115</v>
      </c>
      <c r="H631" t="s">
        <v>116</v>
      </c>
      <c r="J631" t="s">
        <v>554</v>
      </c>
    </row>
    <row r="632" spans="1:10" x14ac:dyDescent="0.25">
      <c r="A632" s="43">
        <v>-10</v>
      </c>
      <c r="B632" s="44">
        <v>42039</v>
      </c>
      <c r="C632" s="14"/>
      <c r="D632" s="2" t="s">
        <v>9</v>
      </c>
      <c r="E632" s="2" t="s">
        <v>30</v>
      </c>
      <c r="F632" s="2" t="s">
        <v>46</v>
      </c>
      <c r="G632" s="3" t="s">
        <v>115</v>
      </c>
      <c r="H632" s="2" t="s">
        <v>116</v>
      </c>
      <c r="J632" t="s">
        <v>673</v>
      </c>
    </row>
    <row r="633" spans="1:10" x14ac:dyDescent="0.25">
      <c r="A633" s="43">
        <v>-5</v>
      </c>
      <c r="B633" s="44">
        <v>42042</v>
      </c>
      <c r="C633" s="14"/>
      <c r="D633" s="2" t="s">
        <v>9</v>
      </c>
      <c r="E633" s="2" t="s">
        <v>30</v>
      </c>
      <c r="F633" s="2" t="s">
        <v>46</v>
      </c>
      <c r="G633" s="3" t="s">
        <v>115</v>
      </c>
      <c r="H633" s="2" t="s">
        <v>116</v>
      </c>
      <c r="J633" t="s">
        <v>677</v>
      </c>
    </row>
    <row r="634" spans="1:10" x14ac:dyDescent="0.25">
      <c r="A634" s="43">
        <v>5</v>
      </c>
      <c r="B634" s="44">
        <v>42048</v>
      </c>
      <c r="C634" s="14"/>
      <c r="D634" s="2" t="s">
        <v>9</v>
      </c>
      <c r="E634" s="2" t="s">
        <v>30</v>
      </c>
      <c r="F634" s="2" t="s">
        <v>46</v>
      </c>
      <c r="G634" s="3" t="s">
        <v>115</v>
      </c>
      <c r="H634" s="2" t="s">
        <v>116</v>
      </c>
      <c r="J634" t="s">
        <v>397</v>
      </c>
    </row>
    <row r="635" spans="1:10" x14ac:dyDescent="0.25">
      <c r="A635" s="43">
        <v>-5</v>
      </c>
      <c r="B635" s="44">
        <v>42048</v>
      </c>
      <c r="C635" s="14"/>
      <c r="D635" s="2" t="s">
        <v>9</v>
      </c>
      <c r="E635" s="2" t="s">
        <v>30</v>
      </c>
      <c r="F635" s="2" t="s">
        <v>46</v>
      </c>
      <c r="G635" s="3" t="s">
        <v>115</v>
      </c>
      <c r="H635" s="2" t="s">
        <v>116</v>
      </c>
      <c r="J635" t="s">
        <v>721</v>
      </c>
    </row>
    <row r="636" spans="1:10" x14ac:dyDescent="0.25">
      <c r="A636" s="43">
        <v>-10</v>
      </c>
      <c r="B636" s="44">
        <v>42048</v>
      </c>
      <c r="C636" s="14"/>
      <c r="D636" s="2" t="s">
        <v>9</v>
      </c>
      <c r="E636" s="2" t="s">
        <v>30</v>
      </c>
      <c r="F636" s="2" t="s">
        <v>46</v>
      </c>
      <c r="G636" s="3" t="s">
        <v>115</v>
      </c>
      <c r="H636" s="2" t="s">
        <v>116</v>
      </c>
      <c r="J636" t="s">
        <v>722</v>
      </c>
    </row>
    <row r="637" spans="1:10" x14ac:dyDescent="0.25">
      <c r="A637" s="43">
        <v>-5</v>
      </c>
      <c r="B637" s="44">
        <v>42048</v>
      </c>
      <c r="C637" s="14"/>
      <c r="D637" s="2" t="s">
        <v>9</v>
      </c>
      <c r="E637" s="2" t="s">
        <v>30</v>
      </c>
      <c r="F637" s="2" t="s">
        <v>46</v>
      </c>
      <c r="G637" s="3" t="s">
        <v>115</v>
      </c>
      <c r="H637" s="2" t="s">
        <v>116</v>
      </c>
      <c r="J637" t="s">
        <v>723</v>
      </c>
    </row>
    <row r="638" spans="1:10" x14ac:dyDescent="0.25">
      <c r="A638" s="43">
        <v>-5</v>
      </c>
      <c r="B638" s="44">
        <v>42048</v>
      </c>
      <c r="C638" s="14"/>
      <c r="D638" s="2" t="s">
        <v>9</v>
      </c>
      <c r="E638" s="2" t="s">
        <v>30</v>
      </c>
      <c r="F638" s="2" t="s">
        <v>46</v>
      </c>
      <c r="G638" s="3" t="s">
        <v>115</v>
      </c>
      <c r="H638" s="2" t="s">
        <v>116</v>
      </c>
      <c r="J638" t="s">
        <v>724</v>
      </c>
    </row>
    <row r="639" spans="1:10" x14ac:dyDescent="0.25">
      <c r="A639" s="43">
        <v>5</v>
      </c>
      <c r="B639" s="44">
        <v>42059</v>
      </c>
      <c r="C639" s="14"/>
      <c r="D639" s="2" t="s">
        <v>9</v>
      </c>
      <c r="E639" s="2" t="s">
        <v>30</v>
      </c>
      <c r="F639" s="2" t="s">
        <v>46</v>
      </c>
      <c r="G639" s="3" t="s">
        <v>115</v>
      </c>
      <c r="H639" s="2" t="s">
        <v>116</v>
      </c>
      <c r="J639" t="s">
        <v>869</v>
      </c>
    </row>
    <row r="640" spans="1:10" x14ac:dyDescent="0.25">
      <c r="A640" s="41">
        <v>-5</v>
      </c>
      <c r="B640" s="42">
        <v>41943</v>
      </c>
      <c r="C640" s="15"/>
      <c r="D640" t="s">
        <v>9</v>
      </c>
      <c r="E640" t="s">
        <v>30</v>
      </c>
      <c r="F640" t="s">
        <v>46</v>
      </c>
      <c r="G640" s="2" t="s">
        <v>115</v>
      </c>
      <c r="H640" t="s">
        <v>308</v>
      </c>
      <c r="J640" s="15" t="s">
        <v>309</v>
      </c>
    </row>
    <row r="641" spans="1:10" x14ac:dyDescent="0.25">
      <c r="A641" s="43">
        <v>-10</v>
      </c>
      <c r="B641" s="44">
        <v>41952</v>
      </c>
      <c r="C641" s="15"/>
      <c r="D641" t="s">
        <v>9</v>
      </c>
      <c r="E641" t="s">
        <v>30</v>
      </c>
      <c r="F641" t="s">
        <v>46</v>
      </c>
      <c r="G641" t="s">
        <v>115</v>
      </c>
      <c r="H641" t="s">
        <v>308</v>
      </c>
      <c r="J641" s="15" t="s">
        <v>324</v>
      </c>
    </row>
    <row r="642" spans="1:10" x14ac:dyDescent="0.25">
      <c r="A642" s="43">
        <v>-10</v>
      </c>
      <c r="B642" s="44">
        <v>41969</v>
      </c>
      <c r="C642" s="15"/>
      <c r="D642" t="s">
        <v>9</v>
      </c>
      <c r="E642" t="s">
        <v>30</v>
      </c>
      <c r="F642" t="s">
        <v>46</v>
      </c>
      <c r="G642" t="s">
        <v>115</v>
      </c>
      <c r="H642" t="s">
        <v>308</v>
      </c>
      <c r="J642" s="15" t="s">
        <v>332</v>
      </c>
    </row>
    <row r="643" spans="1:10" x14ac:dyDescent="0.25">
      <c r="A643" s="43">
        <v>-5</v>
      </c>
      <c r="B643" s="44">
        <v>41978</v>
      </c>
      <c r="C643" s="14"/>
      <c r="D643" t="s">
        <v>9</v>
      </c>
      <c r="E643" t="s">
        <v>30</v>
      </c>
      <c r="F643" t="s">
        <v>46</v>
      </c>
      <c r="G643" t="s">
        <v>115</v>
      </c>
      <c r="H643" t="s">
        <v>308</v>
      </c>
      <c r="J643" t="s">
        <v>372</v>
      </c>
    </row>
    <row r="644" spans="1:10" x14ac:dyDescent="0.25">
      <c r="A644" s="43">
        <v>-10</v>
      </c>
      <c r="B644" s="44">
        <v>41978</v>
      </c>
      <c r="C644" s="14"/>
      <c r="D644" t="s">
        <v>9</v>
      </c>
      <c r="E644" t="s">
        <v>30</v>
      </c>
      <c r="F644" t="s">
        <v>46</v>
      </c>
      <c r="G644" t="s">
        <v>115</v>
      </c>
      <c r="H644" t="s">
        <v>308</v>
      </c>
      <c r="J644" t="s">
        <v>373</v>
      </c>
    </row>
    <row r="645" spans="1:10" x14ac:dyDescent="0.25">
      <c r="A645" s="43">
        <v>-5</v>
      </c>
      <c r="B645" s="44">
        <v>41986</v>
      </c>
      <c r="C645" s="14"/>
      <c r="D645" t="s">
        <v>9</v>
      </c>
      <c r="E645" t="s">
        <v>30</v>
      </c>
      <c r="F645" t="s">
        <v>46</v>
      </c>
      <c r="G645" t="s">
        <v>115</v>
      </c>
      <c r="H645" t="s">
        <v>308</v>
      </c>
      <c r="J645" t="s">
        <v>395</v>
      </c>
    </row>
    <row r="646" spans="1:10" x14ac:dyDescent="0.25">
      <c r="A646" s="43">
        <v>-5</v>
      </c>
      <c r="B646" s="44">
        <v>41987</v>
      </c>
      <c r="C646" s="14"/>
      <c r="D646" t="s">
        <v>9</v>
      </c>
      <c r="E646" t="s">
        <v>30</v>
      </c>
      <c r="F646" t="s">
        <v>46</v>
      </c>
      <c r="G646" t="s">
        <v>115</v>
      </c>
      <c r="H646" t="s">
        <v>308</v>
      </c>
      <c r="J646" t="s">
        <v>398</v>
      </c>
    </row>
    <row r="647" spans="1:10" x14ac:dyDescent="0.25">
      <c r="A647" s="43">
        <v>-10</v>
      </c>
      <c r="B647" s="44">
        <v>41999</v>
      </c>
      <c r="C647" s="14"/>
      <c r="D647" t="s">
        <v>9</v>
      </c>
      <c r="E647" t="s">
        <v>30</v>
      </c>
      <c r="F647" t="s">
        <v>46</v>
      </c>
      <c r="G647" t="s">
        <v>115</v>
      </c>
      <c r="H647" t="s">
        <v>308</v>
      </c>
      <c r="J647" t="s">
        <v>421</v>
      </c>
    </row>
    <row r="648" spans="1:10" x14ac:dyDescent="0.25">
      <c r="A648" s="43">
        <v>-5</v>
      </c>
      <c r="B648" s="44">
        <v>42030</v>
      </c>
      <c r="C648" s="14"/>
      <c r="D648" s="2" t="s">
        <v>9</v>
      </c>
      <c r="E648" s="2" t="s">
        <v>30</v>
      </c>
      <c r="F648" s="2" t="s">
        <v>46</v>
      </c>
      <c r="G648" t="s">
        <v>115</v>
      </c>
      <c r="H648" t="s">
        <v>308</v>
      </c>
      <c r="J648" t="s">
        <v>494</v>
      </c>
    </row>
    <row r="649" spans="1:10" x14ac:dyDescent="0.25">
      <c r="A649" s="43">
        <v>5</v>
      </c>
      <c r="B649" s="44">
        <v>42048</v>
      </c>
      <c r="C649" s="14"/>
      <c r="D649" s="2" t="s">
        <v>9</v>
      </c>
      <c r="E649" s="2" t="s">
        <v>30</v>
      </c>
      <c r="F649" s="2" t="s">
        <v>46</v>
      </c>
      <c r="G649" s="3" t="s">
        <v>115</v>
      </c>
      <c r="H649" s="2" t="s">
        <v>308</v>
      </c>
      <c r="J649" t="s">
        <v>398</v>
      </c>
    </row>
    <row r="650" spans="1:10" x14ac:dyDescent="0.25">
      <c r="A650" s="43">
        <v>-5</v>
      </c>
      <c r="B650" s="44">
        <v>42048</v>
      </c>
      <c r="C650" s="14"/>
      <c r="D650" s="2" t="s">
        <v>9</v>
      </c>
      <c r="E650" s="2" t="s">
        <v>30</v>
      </c>
      <c r="F650" s="2" t="s">
        <v>46</v>
      </c>
      <c r="G650" s="3" t="s">
        <v>115</v>
      </c>
      <c r="H650" s="2" t="s">
        <v>308</v>
      </c>
      <c r="J650" t="s">
        <v>749</v>
      </c>
    </row>
    <row r="651" spans="1:10" x14ac:dyDescent="0.25">
      <c r="A651" s="43">
        <v>-5</v>
      </c>
      <c r="B651" s="44">
        <v>42048</v>
      </c>
      <c r="C651" s="14"/>
      <c r="D651" s="2" t="s">
        <v>9</v>
      </c>
      <c r="E651" s="2" t="s">
        <v>30</v>
      </c>
      <c r="F651" s="2" t="s">
        <v>46</v>
      </c>
      <c r="G651" s="3" t="s">
        <v>115</v>
      </c>
      <c r="H651" s="2" t="s">
        <v>308</v>
      </c>
      <c r="J651" t="s">
        <v>750</v>
      </c>
    </row>
    <row r="652" spans="1:10" x14ac:dyDescent="0.25">
      <c r="A652" s="43">
        <v>-5</v>
      </c>
      <c r="B652" s="44">
        <v>42048</v>
      </c>
      <c r="C652" s="14"/>
      <c r="D652" s="2" t="s">
        <v>9</v>
      </c>
      <c r="E652" s="2" t="s">
        <v>30</v>
      </c>
      <c r="F652" s="2" t="s">
        <v>46</v>
      </c>
      <c r="G652" s="3" t="s">
        <v>115</v>
      </c>
      <c r="H652" s="2" t="s">
        <v>308</v>
      </c>
      <c r="J652" t="s">
        <v>751</v>
      </c>
    </row>
    <row r="653" spans="1:10" x14ac:dyDescent="0.25">
      <c r="A653" s="43">
        <v>5</v>
      </c>
      <c r="B653" s="44">
        <v>42056</v>
      </c>
      <c r="C653" s="14"/>
      <c r="D653" s="2" t="s">
        <v>9</v>
      </c>
      <c r="E653" s="2" t="s">
        <v>30</v>
      </c>
      <c r="F653" s="2" t="s">
        <v>46</v>
      </c>
      <c r="G653" s="3" t="s">
        <v>115</v>
      </c>
      <c r="H653" s="2" t="s">
        <v>308</v>
      </c>
      <c r="J653" t="s">
        <v>395</v>
      </c>
    </row>
    <row r="654" spans="1:10" x14ac:dyDescent="0.25">
      <c r="A654" s="43">
        <v>5</v>
      </c>
      <c r="B654" s="44">
        <v>42057</v>
      </c>
      <c r="C654" s="14"/>
      <c r="D654" s="2" t="s">
        <v>9</v>
      </c>
      <c r="E654" s="2" t="s">
        <v>30</v>
      </c>
      <c r="F654" s="2" t="s">
        <v>46</v>
      </c>
      <c r="G654" s="3" t="s">
        <v>115</v>
      </c>
      <c r="H654" s="2" t="s">
        <v>308</v>
      </c>
      <c r="J654" t="s">
        <v>372</v>
      </c>
    </row>
    <row r="655" spans="1:10" x14ac:dyDescent="0.25">
      <c r="A655" s="41">
        <v>-78</v>
      </c>
      <c r="B655" s="42">
        <v>41943</v>
      </c>
      <c r="C655" s="15"/>
      <c r="D655" t="s">
        <v>9</v>
      </c>
      <c r="E655" t="s">
        <v>30</v>
      </c>
      <c r="F655" t="s">
        <v>46</v>
      </c>
      <c r="G655" s="2" t="s">
        <v>302</v>
      </c>
      <c r="H655" t="s">
        <v>303</v>
      </c>
      <c r="J655" s="15" t="s">
        <v>304</v>
      </c>
    </row>
    <row r="656" spans="1:10" x14ac:dyDescent="0.25">
      <c r="A656" s="43">
        <v>-78</v>
      </c>
      <c r="B656" s="44">
        <v>41952</v>
      </c>
      <c r="C656" s="15"/>
      <c r="D656" t="s">
        <v>9</v>
      </c>
      <c r="E656" t="s">
        <v>30</v>
      </c>
      <c r="F656" t="s">
        <v>46</v>
      </c>
      <c r="G656" t="s">
        <v>302</v>
      </c>
      <c r="H656" t="s">
        <v>303</v>
      </c>
      <c r="J656" s="15" t="s">
        <v>322</v>
      </c>
    </row>
    <row r="657" spans="1:10" x14ac:dyDescent="0.25">
      <c r="A657" s="43">
        <v>-39</v>
      </c>
      <c r="B657" s="44">
        <v>41978</v>
      </c>
      <c r="C657" s="14"/>
      <c r="D657" t="s">
        <v>9</v>
      </c>
      <c r="E657" t="s">
        <v>30</v>
      </c>
      <c r="F657" t="s">
        <v>46</v>
      </c>
      <c r="G657" t="s">
        <v>302</v>
      </c>
      <c r="H657" t="s">
        <v>303</v>
      </c>
      <c r="J657" t="s">
        <v>370</v>
      </c>
    </row>
    <row r="658" spans="1:10" x14ac:dyDescent="0.25">
      <c r="A658" s="43">
        <v>-78</v>
      </c>
      <c r="B658" s="44">
        <v>41979</v>
      </c>
      <c r="C658" s="14"/>
      <c r="D658" t="s">
        <v>9</v>
      </c>
      <c r="E658" t="s">
        <v>30</v>
      </c>
      <c r="F658" t="s">
        <v>46</v>
      </c>
      <c r="G658" t="s">
        <v>302</v>
      </c>
      <c r="H658" t="s">
        <v>303</v>
      </c>
      <c r="J658" t="s">
        <v>376</v>
      </c>
    </row>
    <row r="659" spans="1:10" x14ac:dyDescent="0.25">
      <c r="A659" s="43">
        <v>-78</v>
      </c>
      <c r="B659" s="44">
        <v>41981</v>
      </c>
      <c r="C659" s="14"/>
      <c r="D659" t="s">
        <v>9</v>
      </c>
      <c r="E659" t="s">
        <v>30</v>
      </c>
      <c r="F659" t="s">
        <v>46</v>
      </c>
      <c r="G659" t="s">
        <v>302</v>
      </c>
      <c r="H659" t="s">
        <v>303</v>
      </c>
      <c r="J659" t="s">
        <v>381</v>
      </c>
    </row>
    <row r="660" spans="1:10" x14ac:dyDescent="0.25">
      <c r="A660" s="43">
        <v>-39</v>
      </c>
      <c r="B660" s="44">
        <v>41986</v>
      </c>
      <c r="C660" s="14"/>
      <c r="D660" t="s">
        <v>9</v>
      </c>
      <c r="E660" t="s">
        <v>30</v>
      </c>
      <c r="F660" t="s">
        <v>46</v>
      </c>
      <c r="G660" t="s">
        <v>302</v>
      </c>
      <c r="H660" t="s">
        <v>303</v>
      </c>
      <c r="J660" t="s">
        <v>392</v>
      </c>
    </row>
    <row r="661" spans="1:10" x14ac:dyDescent="0.25">
      <c r="A661" s="43">
        <v>-78</v>
      </c>
      <c r="B661" s="44">
        <v>41999</v>
      </c>
      <c r="C661" s="14"/>
      <c r="D661" t="s">
        <v>9</v>
      </c>
      <c r="E661" t="s">
        <v>30</v>
      </c>
      <c r="F661" t="s">
        <v>46</v>
      </c>
      <c r="G661" t="s">
        <v>302</v>
      </c>
      <c r="H661" t="s">
        <v>303</v>
      </c>
      <c r="J661" t="s">
        <v>419</v>
      </c>
    </row>
    <row r="662" spans="1:10" x14ac:dyDescent="0.25">
      <c r="A662" s="43">
        <v>-39</v>
      </c>
      <c r="B662" s="44">
        <v>42007</v>
      </c>
      <c r="C662" s="14"/>
      <c r="D662" s="2" t="s">
        <v>9</v>
      </c>
      <c r="E662" s="2" t="s">
        <v>30</v>
      </c>
      <c r="F662" s="2" t="s">
        <v>46</v>
      </c>
      <c r="G662" t="s">
        <v>302</v>
      </c>
      <c r="H662" t="s">
        <v>303</v>
      </c>
      <c r="J662" t="s">
        <v>445</v>
      </c>
    </row>
    <row r="663" spans="1:10" x14ac:dyDescent="0.25">
      <c r="A663" s="43">
        <v>-39</v>
      </c>
      <c r="B663" s="44">
        <v>42028</v>
      </c>
      <c r="C663" s="14"/>
      <c r="D663" s="2" t="s">
        <v>9</v>
      </c>
      <c r="E663" s="2" t="s">
        <v>30</v>
      </c>
      <c r="F663" s="2" t="s">
        <v>46</v>
      </c>
      <c r="G663" t="s">
        <v>302</v>
      </c>
      <c r="H663" t="s">
        <v>303</v>
      </c>
      <c r="J663" t="s">
        <v>464</v>
      </c>
    </row>
    <row r="664" spans="1:10" x14ac:dyDescent="0.25">
      <c r="A664" s="43">
        <v>-39</v>
      </c>
      <c r="B664" s="44">
        <v>42030</v>
      </c>
      <c r="C664" s="14"/>
      <c r="D664" s="2" t="s">
        <v>9</v>
      </c>
      <c r="E664" s="2" t="s">
        <v>30</v>
      </c>
      <c r="F664" s="2" t="s">
        <v>46</v>
      </c>
      <c r="G664" t="s">
        <v>302</v>
      </c>
      <c r="H664" t="s">
        <v>303</v>
      </c>
      <c r="J664" t="s">
        <v>485</v>
      </c>
    </row>
    <row r="665" spans="1:10" x14ac:dyDescent="0.25">
      <c r="A665" s="43">
        <v>-39</v>
      </c>
      <c r="B665" s="44">
        <v>42030</v>
      </c>
      <c r="C665" s="14"/>
      <c r="D665" s="2" t="s">
        <v>9</v>
      </c>
      <c r="E665" s="2" t="s">
        <v>30</v>
      </c>
      <c r="F665" s="2" t="s">
        <v>46</v>
      </c>
      <c r="G665" t="s">
        <v>302</v>
      </c>
      <c r="H665" t="s">
        <v>303</v>
      </c>
      <c r="J665" t="s">
        <v>486</v>
      </c>
    </row>
    <row r="666" spans="1:10" x14ac:dyDescent="0.25">
      <c r="A666" s="43">
        <v>-78</v>
      </c>
      <c r="B666" s="44">
        <v>42030</v>
      </c>
      <c r="C666" s="14"/>
      <c r="D666" s="2" t="s">
        <v>9</v>
      </c>
      <c r="E666" s="2" t="s">
        <v>30</v>
      </c>
      <c r="F666" s="2" t="s">
        <v>46</v>
      </c>
      <c r="G666" t="s">
        <v>302</v>
      </c>
      <c r="H666" t="s">
        <v>303</v>
      </c>
      <c r="J666" t="s">
        <v>487</v>
      </c>
    </row>
    <row r="667" spans="1:10" x14ac:dyDescent="0.25">
      <c r="A667" s="43">
        <v>-78</v>
      </c>
      <c r="B667" s="44">
        <v>42031</v>
      </c>
      <c r="C667" s="14"/>
      <c r="D667" s="2" t="s">
        <v>9</v>
      </c>
      <c r="E667" s="2" t="s">
        <v>30</v>
      </c>
      <c r="F667" s="2" t="s">
        <v>46</v>
      </c>
      <c r="G667" t="s">
        <v>302</v>
      </c>
      <c r="H667" t="s">
        <v>303</v>
      </c>
      <c r="J667" t="s">
        <v>498</v>
      </c>
    </row>
    <row r="668" spans="1:10" x14ac:dyDescent="0.25">
      <c r="A668" s="43">
        <v>-39</v>
      </c>
      <c r="B668" s="44">
        <v>42032</v>
      </c>
      <c r="C668" s="14"/>
      <c r="D668" s="2" t="s">
        <v>9</v>
      </c>
      <c r="E668" s="2" t="s">
        <v>30</v>
      </c>
      <c r="F668" s="2" t="s">
        <v>46</v>
      </c>
      <c r="G668" t="s">
        <v>302</v>
      </c>
      <c r="H668" t="s">
        <v>303</v>
      </c>
      <c r="J668" t="s">
        <v>508</v>
      </c>
    </row>
    <row r="669" spans="1:10" x14ac:dyDescent="0.25">
      <c r="A669" s="43">
        <v>-39</v>
      </c>
      <c r="B669" s="44">
        <v>42036</v>
      </c>
      <c r="C669" s="14"/>
      <c r="D669" s="2" t="s">
        <v>9</v>
      </c>
      <c r="E669" s="2" t="s">
        <v>30</v>
      </c>
      <c r="F669" s="2" t="s">
        <v>46</v>
      </c>
      <c r="G669" s="3" t="s">
        <v>302</v>
      </c>
      <c r="H669" s="2" t="s">
        <v>303</v>
      </c>
      <c r="J669" t="s">
        <v>661</v>
      </c>
    </row>
    <row r="670" spans="1:10" x14ac:dyDescent="0.25">
      <c r="A670" s="43">
        <v>-39</v>
      </c>
      <c r="B670" s="44">
        <v>42042</v>
      </c>
      <c r="C670" s="14"/>
      <c r="D670" s="2" t="s">
        <v>9</v>
      </c>
      <c r="E670" s="2" t="s">
        <v>30</v>
      </c>
      <c r="F670" s="2" t="s">
        <v>46</v>
      </c>
      <c r="G670" s="3" t="s">
        <v>302</v>
      </c>
      <c r="H670" s="2" t="s">
        <v>303</v>
      </c>
      <c r="J670" t="s">
        <v>678</v>
      </c>
    </row>
    <row r="671" spans="1:10" x14ac:dyDescent="0.25">
      <c r="A671" s="43">
        <v>-39</v>
      </c>
      <c r="B671" s="44">
        <v>42048</v>
      </c>
      <c r="C671" s="14"/>
      <c r="D671" s="2" t="s">
        <v>9</v>
      </c>
      <c r="E671" s="2" t="s">
        <v>30</v>
      </c>
      <c r="F671" s="2" t="s">
        <v>46</v>
      </c>
      <c r="G671" s="3" t="s">
        <v>302</v>
      </c>
      <c r="H671" s="2" t="s">
        <v>303</v>
      </c>
      <c r="J671" t="s">
        <v>725</v>
      </c>
    </row>
    <row r="672" spans="1:10" x14ac:dyDescent="0.25">
      <c r="A672" s="43">
        <v>-39</v>
      </c>
      <c r="B672" s="44">
        <v>42048</v>
      </c>
      <c r="C672" s="14"/>
      <c r="D672" s="2" t="s">
        <v>9</v>
      </c>
      <c r="E672" s="2" t="s">
        <v>30</v>
      </c>
      <c r="F672" s="2" t="s">
        <v>46</v>
      </c>
      <c r="G672" s="3" t="s">
        <v>302</v>
      </c>
      <c r="H672" s="2" t="s">
        <v>303</v>
      </c>
      <c r="J672" t="s">
        <v>726</v>
      </c>
    </row>
    <row r="673" spans="1:10" x14ac:dyDescent="0.25">
      <c r="A673" s="43">
        <v>-78</v>
      </c>
      <c r="B673" s="44">
        <v>42048</v>
      </c>
      <c r="C673" s="14"/>
      <c r="D673" s="2" t="s">
        <v>9</v>
      </c>
      <c r="E673" s="2" t="s">
        <v>30</v>
      </c>
      <c r="F673" s="2" t="s">
        <v>46</v>
      </c>
      <c r="G673" s="3" t="s">
        <v>302</v>
      </c>
      <c r="H673" s="2" t="s">
        <v>303</v>
      </c>
      <c r="J673" t="s">
        <v>727</v>
      </c>
    </row>
    <row r="674" spans="1:10" x14ac:dyDescent="0.25">
      <c r="A674" s="43">
        <v>-39</v>
      </c>
      <c r="B674" s="44">
        <v>42048</v>
      </c>
      <c r="C674" s="14"/>
      <c r="D674" s="2" t="s">
        <v>9</v>
      </c>
      <c r="E674" s="2" t="s">
        <v>30</v>
      </c>
      <c r="F674" s="2" t="s">
        <v>46</v>
      </c>
      <c r="G674" s="3" t="s">
        <v>302</v>
      </c>
      <c r="H674" s="2" t="s">
        <v>303</v>
      </c>
      <c r="J674" t="s">
        <v>728</v>
      </c>
    </row>
    <row r="675" spans="1:10" x14ac:dyDescent="0.25">
      <c r="A675" s="43">
        <v>-39</v>
      </c>
      <c r="B675" s="44">
        <v>42048</v>
      </c>
      <c r="C675" s="14"/>
      <c r="D675" s="2" t="s">
        <v>9</v>
      </c>
      <c r="E675" s="2" t="s">
        <v>30</v>
      </c>
      <c r="F675" s="2" t="s">
        <v>46</v>
      </c>
      <c r="G675" s="3" t="s">
        <v>302</v>
      </c>
      <c r="H675" s="2" t="s">
        <v>303</v>
      </c>
      <c r="J675" t="s">
        <v>729</v>
      </c>
    </row>
    <row r="676" spans="1:10" x14ac:dyDescent="0.25">
      <c r="A676" s="43">
        <v>-39</v>
      </c>
      <c r="B676" s="44">
        <v>42048</v>
      </c>
      <c r="C676" s="14"/>
      <c r="D676" s="2" t="s">
        <v>9</v>
      </c>
      <c r="E676" s="2" t="s">
        <v>30</v>
      </c>
      <c r="F676" s="2" t="s">
        <v>46</v>
      </c>
      <c r="G676" s="3" t="s">
        <v>302</v>
      </c>
      <c r="H676" s="2" t="s">
        <v>303</v>
      </c>
      <c r="J676" t="s">
        <v>730</v>
      </c>
    </row>
    <row r="677" spans="1:10" x14ac:dyDescent="0.25">
      <c r="A677" s="43">
        <v>-39</v>
      </c>
      <c r="B677" s="44">
        <v>42048</v>
      </c>
      <c r="C677" s="14"/>
      <c r="D677" s="2" t="s">
        <v>9</v>
      </c>
      <c r="E677" s="2" t="s">
        <v>30</v>
      </c>
      <c r="F677" s="2" t="s">
        <v>46</v>
      </c>
      <c r="G677" s="3" t="s">
        <v>302</v>
      </c>
      <c r="H677" s="2" t="s">
        <v>303</v>
      </c>
      <c r="J677" t="s">
        <v>731</v>
      </c>
    </row>
    <row r="678" spans="1:10" x14ac:dyDescent="0.25">
      <c r="A678" s="43">
        <v>-39</v>
      </c>
      <c r="B678" s="44">
        <v>42049</v>
      </c>
      <c r="C678" s="14"/>
      <c r="D678" s="2" t="s">
        <v>9</v>
      </c>
      <c r="E678" s="2" t="s">
        <v>30</v>
      </c>
      <c r="F678" s="2" t="s">
        <v>46</v>
      </c>
      <c r="G678" s="3" t="s">
        <v>302</v>
      </c>
      <c r="H678" s="2" t="s">
        <v>303</v>
      </c>
      <c r="J678" t="s">
        <v>771</v>
      </c>
    </row>
    <row r="679" spans="1:10" x14ac:dyDescent="0.25">
      <c r="A679" s="43">
        <v>-39</v>
      </c>
      <c r="B679" s="44">
        <v>42049</v>
      </c>
      <c r="C679" s="14"/>
      <c r="D679" s="2" t="s">
        <v>9</v>
      </c>
      <c r="E679" s="2" t="s">
        <v>30</v>
      </c>
      <c r="F679" s="2" t="s">
        <v>46</v>
      </c>
      <c r="G679" s="3" t="s">
        <v>302</v>
      </c>
      <c r="H679" s="2" t="s">
        <v>303</v>
      </c>
      <c r="J679" t="s">
        <v>772</v>
      </c>
    </row>
    <row r="680" spans="1:10" x14ac:dyDescent="0.25">
      <c r="A680" s="43">
        <v>-39</v>
      </c>
      <c r="B680" s="44">
        <v>42049</v>
      </c>
      <c r="C680" s="14"/>
      <c r="D680" s="2" t="s">
        <v>9</v>
      </c>
      <c r="E680" s="2" t="s">
        <v>30</v>
      </c>
      <c r="F680" s="2" t="s">
        <v>46</v>
      </c>
      <c r="G680" s="3" t="s">
        <v>302</v>
      </c>
      <c r="H680" s="2" t="s">
        <v>303</v>
      </c>
      <c r="J680" t="s">
        <v>773</v>
      </c>
    </row>
    <row r="681" spans="1:10" x14ac:dyDescent="0.25">
      <c r="A681" s="43">
        <v>-39</v>
      </c>
      <c r="B681" s="44">
        <v>42049</v>
      </c>
      <c r="C681" s="14"/>
      <c r="D681" s="2" t="s">
        <v>9</v>
      </c>
      <c r="E681" s="2" t="s">
        <v>30</v>
      </c>
      <c r="F681" s="2" t="s">
        <v>46</v>
      </c>
      <c r="G681" s="3" t="s">
        <v>302</v>
      </c>
      <c r="H681" s="2" t="s">
        <v>303</v>
      </c>
      <c r="J681" t="s">
        <v>774</v>
      </c>
    </row>
    <row r="682" spans="1:10" x14ac:dyDescent="0.25">
      <c r="A682" s="43">
        <v>39</v>
      </c>
      <c r="B682" s="44">
        <v>42057</v>
      </c>
      <c r="C682" s="14"/>
      <c r="D682" s="2" t="s">
        <v>9</v>
      </c>
      <c r="E682" s="2" t="s">
        <v>30</v>
      </c>
      <c r="F682" s="2" t="s">
        <v>46</v>
      </c>
      <c r="G682" s="3" t="s">
        <v>302</v>
      </c>
      <c r="H682" s="2" t="s">
        <v>303</v>
      </c>
      <c r="J682" t="s">
        <v>370</v>
      </c>
    </row>
    <row r="683" spans="1:10" x14ac:dyDescent="0.25">
      <c r="A683" s="43">
        <v>78</v>
      </c>
      <c r="B683" s="44">
        <v>42059</v>
      </c>
      <c r="C683" s="14"/>
      <c r="D683" s="2" t="s">
        <v>9</v>
      </c>
      <c r="E683" s="2" t="s">
        <v>30</v>
      </c>
      <c r="F683" s="2" t="s">
        <v>46</v>
      </c>
      <c r="G683" s="3" t="s">
        <v>302</v>
      </c>
      <c r="H683" s="2" t="s">
        <v>303</v>
      </c>
      <c r="J683" t="s">
        <v>304</v>
      </c>
    </row>
    <row r="684" spans="1:10" x14ac:dyDescent="0.25">
      <c r="A684" s="43">
        <v>-7.45</v>
      </c>
      <c r="B684" s="44">
        <v>42048</v>
      </c>
      <c r="C684" s="14"/>
      <c r="D684" s="2" t="s">
        <v>9</v>
      </c>
      <c r="E684" s="2" t="s">
        <v>30</v>
      </c>
      <c r="F684" s="2" t="s">
        <v>46</v>
      </c>
      <c r="G684" s="3" t="s">
        <v>47</v>
      </c>
      <c r="H684" s="2" t="s">
        <v>695</v>
      </c>
      <c r="J684" t="s">
        <v>696</v>
      </c>
    </row>
    <row r="685" spans="1:10" x14ac:dyDescent="0.25">
      <c r="A685" s="43">
        <v>-9.4</v>
      </c>
      <c r="B685" s="44">
        <v>42048</v>
      </c>
      <c r="C685" s="14"/>
      <c r="D685" s="2" t="s">
        <v>9</v>
      </c>
      <c r="E685" s="2" t="s">
        <v>30</v>
      </c>
      <c r="F685" s="2" t="s">
        <v>46</v>
      </c>
      <c r="G685" s="3" t="s">
        <v>47</v>
      </c>
      <c r="H685" s="2" t="s">
        <v>695</v>
      </c>
      <c r="J685" t="s">
        <v>697</v>
      </c>
    </row>
    <row r="686" spans="1:10" x14ac:dyDescent="0.25">
      <c r="A686" s="43">
        <v>-7.45</v>
      </c>
      <c r="B686" s="44">
        <v>42048</v>
      </c>
      <c r="C686" s="14"/>
      <c r="D686" s="2" t="s">
        <v>9</v>
      </c>
      <c r="E686" s="2" t="s">
        <v>30</v>
      </c>
      <c r="F686" s="2" t="s">
        <v>46</v>
      </c>
      <c r="G686" s="3" t="s">
        <v>47</v>
      </c>
      <c r="H686" s="2" t="s">
        <v>695</v>
      </c>
      <c r="J686" t="s">
        <v>698</v>
      </c>
    </row>
    <row r="687" spans="1:10" x14ac:dyDescent="0.25">
      <c r="A687" s="43">
        <v>-1.95</v>
      </c>
      <c r="B687" s="44">
        <v>42049</v>
      </c>
      <c r="C687" s="14"/>
      <c r="D687" s="2" t="s">
        <v>9</v>
      </c>
      <c r="E687" s="2" t="s">
        <v>30</v>
      </c>
      <c r="F687" s="2" t="s">
        <v>46</v>
      </c>
      <c r="G687" s="3" t="s">
        <v>47</v>
      </c>
      <c r="H687" s="2" t="s">
        <v>695</v>
      </c>
      <c r="J687" t="s">
        <v>761</v>
      </c>
    </row>
    <row r="688" spans="1:10" x14ac:dyDescent="0.25">
      <c r="A688" s="43">
        <v>-1.75</v>
      </c>
      <c r="B688" s="44">
        <v>42050</v>
      </c>
      <c r="C688" s="14"/>
      <c r="D688" s="2" t="s">
        <v>9</v>
      </c>
      <c r="E688" s="2" t="s">
        <v>30</v>
      </c>
      <c r="F688" s="2" t="s">
        <v>46</v>
      </c>
      <c r="G688" s="3" t="s">
        <v>47</v>
      </c>
      <c r="H688" s="2" t="s">
        <v>695</v>
      </c>
      <c r="J688" t="s">
        <v>793</v>
      </c>
    </row>
    <row r="689" spans="1:10" x14ac:dyDescent="0.25">
      <c r="A689" s="43">
        <v>-1.75</v>
      </c>
      <c r="B689" s="44">
        <v>42050</v>
      </c>
      <c r="C689" s="14"/>
      <c r="D689" s="2" t="s">
        <v>9</v>
      </c>
      <c r="E689" s="2" t="s">
        <v>30</v>
      </c>
      <c r="F689" s="2" t="s">
        <v>46</v>
      </c>
      <c r="G689" s="3" t="s">
        <v>47</v>
      </c>
      <c r="H689" s="2" t="s">
        <v>695</v>
      </c>
      <c r="J689" t="s">
        <v>794</v>
      </c>
    </row>
    <row r="690" spans="1:10" x14ac:dyDescent="0.25">
      <c r="A690" s="43">
        <v>-3</v>
      </c>
      <c r="B690" s="44">
        <v>42050</v>
      </c>
      <c r="C690" s="14"/>
      <c r="D690" s="2" t="s">
        <v>9</v>
      </c>
      <c r="E690" s="2" t="s">
        <v>30</v>
      </c>
      <c r="F690" s="2" t="s">
        <v>46</v>
      </c>
      <c r="G690" s="3" t="s">
        <v>47</v>
      </c>
      <c r="H690" s="2" t="s">
        <v>695</v>
      </c>
      <c r="J690" t="s">
        <v>795</v>
      </c>
    </row>
    <row r="691" spans="1:10" x14ac:dyDescent="0.25">
      <c r="A691" s="43">
        <v>-1.75</v>
      </c>
      <c r="B691" s="44">
        <v>42050</v>
      </c>
      <c r="C691" s="14"/>
      <c r="D691" s="2" t="s">
        <v>9</v>
      </c>
      <c r="E691" s="2" t="s">
        <v>30</v>
      </c>
      <c r="F691" s="2" t="s">
        <v>46</v>
      </c>
      <c r="G691" s="3" t="s">
        <v>47</v>
      </c>
      <c r="H691" s="2" t="s">
        <v>695</v>
      </c>
      <c r="J691" t="s">
        <v>796</v>
      </c>
    </row>
    <row r="692" spans="1:10" x14ac:dyDescent="0.25">
      <c r="A692" s="27">
        <v>89</v>
      </c>
      <c r="B692" s="28">
        <v>41827</v>
      </c>
      <c r="C692" s="28"/>
      <c r="D692" s="2" t="s">
        <v>9</v>
      </c>
      <c r="E692" s="2" t="s">
        <v>30</v>
      </c>
      <c r="F692" s="2" t="s">
        <v>46</v>
      </c>
      <c r="G692" s="2" t="s">
        <v>47</v>
      </c>
      <c r="H692" s="3" t="s">
        <v>149</v>
      </c>
      <c r="I692" s="3"/>
      <c r="J692" s="27" t="s">
        <v>157</v>
      </c>
    </row>
    <row r="693" spans="1:10" x14ac:dyDescent="0.25">
      <c r="A693" s="43">
        <v>89</v>
      </c>
      <c r="B693" s="44">
        <v>42048</v>
      </c>
      <c r="C693" s="14"/>
      <c r="D693" s="2" t="s">
        <v>9</v>
      </c>
      <c r="E693" s="2" t="s">
        <v>30</v>
      </c>
      <c r="F693" s="2" t="s">
        <v>46</v>
      </c>
      <c r="G693" s="3" t="s">
        <v>47</v>
      </c>
      <c r="H693" s="2" t="s">
        <v>149</v>
      </c>
      <c r="J693" t="s">
        <v>699</v>
      </c>
    </row>
    <row r="694" spans="1:10" x14ac:dyDescent="0.25">
      <c r="A694" s="43">
        <v>89</v>
      </c>
      <c r="B694" s="44">
        <v>42048</v>
      </c>
      <c r="C694" s="14"/>
      <c r="D694" s="2" t="s">
        <v>9</v>
      </c>
      <c r="E694" s="2" t="s">
        <v>30</v>
      </c>
      <c r="F694" s="2" t="s">
        <v>46</v>
      </c>
      <c r="G694" s="3" t="s">
        <v>47</v>
      </c>
      <c r="H694" s="2" t="s">
        <v>149</v>
      </c>
      <c r="J694" t="s">
        <v>700</v>
      </c>
    </row>
    <row r="695" spans="1:10" x14ac:dyDescent="0.25">
      <c r="A695" s="43">
        <v>89</v>
      </c>
      <c r="B695" s="44">
        <v>42048</v>
      </c>
      <c r="C695" s="14"/>
      <c r="D695" s="2" t="s">
        <v>9</v>
      </c>
      <c r="E695" s="2" t="s">
        <v>30</v>
      </c>
      <c r="F695" s="2" t="s">
        <v>46</v>
      </c>
      <c r="G695" s="3" t="s">
        <v>47</v>
      </c>
      <c r="H695" s="2" t="s">
        <v>149</v>
      </c>
      <c r="J695" t="s">
        <v>701</v>
      </c>
    </row>
    <row r="696" spans="1:10" x14ac:dyDescent="0.25">
      <c r="A696" s="43">
        <v>89</v>
      </c>
      <c r="B696" s="44">
        <v>42048</v>
      </c>
      <c r="C696" s="14"/>
      <c r="D696" s="2" t="s">
        <v>9</v>
      </c>
      <c r="E696" s="2" t="s">
        <v>30</v>
      </c>
      <c r="F696" s="2" t="s">
        <v>46</v>
      </c>
      <c r="G696" s="3" t="s">
        <v>47</v>
      </c>
      <c r="H696" s="2" t="s">
        <v>149</v>
      </c>
      <c r="J696" t="s">
        <v>702</v>
      </c>
    </row>
    <row r="697" spans="1:10" x14ac:dyDescent="0.25">
      <c r="A697" s="43">
        <v>89</v>
      </c>
      <c r="B697" s="44">
        <v>42048</v>
      </c>
      <c r="C697" s="14"/>
      <c r="D697" s="2" t="s">
        <v>9</v>
      </c>
      <c r="E697" s="2" t="s">
        <v>30</v>
      </c>
      <c r="F697" s="2" t="s">
        <v>46</v>
      </c>
      <c r="G697" s="3" t="s">
        <v>47</v>
      </c>
      <c r="H697" s="2" t="s">
        <v>149</v>
      </c>
      <c r="J697" t="s">
        <v>703</v>
      </c>
    </row>
    <row r="698" spans="1:10" x14ac:dyDescent="0.25">
      <c r="A698" s="43">
        <v>89</v>
      </c>
      <c r="B698" s="44">
        <v>42070</v>
      </c>
      <c r="C698" s="14"/>
      <c r="D698" s="2" t="s">
        <v>9</v>
      </c>
      <c r="E698" s="2" t="s">
        <v>30</v>
      </c>
      <c r="F698" s="2" t="s">
        <v>46</v>
      </c>
      <c r="G698" s="2" t="s">
        <v>47</v>
      </c>
      <c r="H698" t="s">
        <v>149</v>
      </c>
      <c r="J698" t="s">
        <v>901</v>
      </c>
    </row>
    <row r="699" spans="1:10" x14ac:dyDescent="0.25">
      <c r="A699" s="43">
        <v>89</v>
      </c>
      <c r="B699" s="44">
        <v>42090</v>
      </c>
      <c r="C699" s="14"/>
      <c r="D699" s="2" t="s">
        <v>9</v>
      </c>
      <c r="E699" s="2" t="s">
        <v>30</v>
      </c>
      <c r="F699" s="2" t="s">
        <v>46</v>
      </c>
      <c r="G699" s="2" t="s">
        <v>47</v>
      </c>
      <c r="H699" t="s">
        <v>149</v>
      </c>
      <c r="J699" t="s">
        <v>911</v>
      </c>
    </row>
    <row r="700" spans="1:10" x14ac:dyDescent="0.25">
      <c r="A700" s="15">
        <v>89</v>
      </c>
      <c r="B700" s="16">
        <v>41789</v>
      </c>
      <c r="C700" s="16"/>
      <c r="D700" t="s">
        <v>9</v>
      </c>
      <c r="E700" t="s">
        <v>30</v>
      </c>
      <c r="F700" t="s">
        <v>46</v>
      </c>
      <c r="G700" s="2" t="s">
        <v>47</v>
      </c>
      <c r="H700" s="1" t="s">
        <v>53</v>
      </c>
      <c r="I700" s="1"/>
      <c r="J700" s="20" t="s">
        <v>86</v>
      </c>
    </row>
    <row r="701" spans="1:10" x14ac:dyDescent="0.25">
      <c r="A701" s="27">
        <v>89</v>
      </c>
      <c r="B701" s="28">
        <v>41878</v>
      </c>
      <c r="C701" s="28"/>
      <c r="D701" s="2" t="s">
        <v>9</v>
      </c>
      <c r="E701" s="2" t="s">
        <v>30</v>
      </c>
      <c r="F701" s="2" t="s">
        <v>46</v>
      </c>
      <c r="G701" s="2" t="s">
        <v>47</v>
      </c>
      <c r="H701" s="23" t="s">
        <v>53</v>
      </c>
      <c r="I701" s="23"/>
      <c r="J701" s="29" t="s">
        <v>239</v>
      </c>
    </row>
    <row r="702" spans="1:10" x14ac:dyDescent="0.25">
      <c r="A702" s="43">
        <v>69</v>
      </c>
      <c r="B702" s="44">
        <v>42018</v>
      </c>
      <c r="C702" s="14"/>
      <c r="D702" s="2" t="s">
        <v>9</v>
      </c>
      <c r="E702" s="2" t="s">
        <v>30</v>
      </c>
      <c r="F702" s="2" t="s">
        <v>46</v>
      </c>
      <c r="G702" t="s">
        <v>47</v>
      </c>
      <c r="H702" t="s">
        <v>117</v>
      </c>
      <c r="J702" t="s">
        <v>449</v>
      </c>
    </row>
    <row r="703" spans="1:10" x14ac:dyDescent="0.25">
      <c r="A703" s="43">
        <v>129</v>
      </c>
      <c r="B703" s="44">
        <v>42033</v>
      </c>
      <c r="C703" s="14"/>
      <c r="D703" s="2" t="s">
        <v>9</v>
      </c>
      <c r="E703" s="2" t="s">
        <v>30</v>
      </c>
      <c r="F703" s="2" t="s">
        <v>46</v>
      </c>
      <c r="G703" t="s">
        <v>47</v>
      </c>
      <c r="H703" t="s">
        <v>117</v>
      </c>
      <c r="J703" t="s">
        <v>514</v>
      </c>
    </row>
    <row r="704" spans="1:10" x14ac:dyDescent="0.25">
      <c r="A704" s="43">
        <v>20</v>
      </c>
      <c r="B704" s="44">
        <v>41969</v>
      </c>
      <c r="C704" s="15"/>
      <c r="D704" t="s">
        <v>9</v>
      </c>
      <c r="E704" t="s">
        <v>30</v>
      </c>
      <c r="F704" t="s">
        <v>46</v>
      </c>
      <c r="G704" t="s">
        <v>47</v>
      </c>
      <c r="H704" t="s">
        <v>150</v>
      </c>
      <c r="J704" s="15" t="s">
        <v>330</v>
      </c>
    </row>
    <row r="705" spans="1:10" x14ac:dyDescent="0.25">
      <c r="A705" s="43">
        <v>20</v>
      </c>
      <c r="B705" s="44">
        <v>42034</v>
      </c>
      <c r="C705" s="14"/>
      <c r="D705" s="2" t="s">
        <v>9</v>
      </c>
      <c r="E705" s="2" t="s">
        <v>30</v>
      </c>
      <c r="F705" s="2" t="s">
        <v>46</v>
      </c>
      <c r="G705" t="s">
        <v>47</v>
      </c>
      <c r="H705" t="s">
        <v>150</v>
      </c>
      <c r="J705" t="s">
        <v>529</v>
      </c>
    </row>
    <row r="706" spans="1:10" x14ac:dyDescent="0.25">
      <c r="A706" s="43">
        <v>20</v>
      </c>
      <c r="B706" s="44">
        <v>42048</v>
      </c>
      <c r="C706" s="14"/>
      <c r="D706" s="2" t="s">
        <v>9</v>
      </c>
      <c r="E706" s="2" t="s">
        <v>30</v>
      </c>
      <c r="F706" s="2" t="s">
        <v>46</v>
      </c>
      <c r="G706" s="3" t="s">
        <v>47</v>
      </c>
      <c r="H706" s="2" t="s">
        <v>150</v>
      </c>
      <c r="J706" t="s">
        <v>704</v>
      </c>
    </row>
    <row r="707" spans="1:10" x14ac:dyDescent="0.25">
      <c r="A707" s="43">
        <v>20</v>
      </c>
      <c r="B707" s="44">
        <v>42059</v>
      </c>
      <c r="C707" s="14"/>
      <c r="D707" s="2" t="s">
        <v>9</v>
      </c>
      <c r="E707" s="2" t="s">
        <v>30</v>
      </c>
      <c r="F707" s="2" t="s">
        <v>46</v>
      </c>
      <c r="G707" s="3" t="s">
        <v>47</v>
      </c>
      <c r="H707" s="2" t="s">
        <v>150</v>
      </c>
      <c r="J707" t="s">
        <v>867</v>
      </c>
    </row>
    <row r="708" spans="1:10" x14ac:dyDescent="0.25">
      <c r="A708" s="15">
        <v>20</v>
      </c>
      <c r="B708" s="16">
        <v>41924</v>
      </c>
      <c r="C708" s="15"/>
      <c r="D708" s="15" t="s">
        <v>9</v>
      </c>
      <c r="E708" s="15" t="s">
        <v>30</v>
      </c>
      <c r="F708" s="2" t="s">
        <v>46</v>
      </c>
      <c r="G708" s="2" t="s">
        <v>47</v>
      </c>
      <c r="H708" s="15" t="s">
        <v>282</v>
      </c>
      <c r="I708" s="15"/>
      <c r="J708" s="20" t="s">
        <v>283</v>
      </c>
    </row>
    <row r="709" spans="1:10" x14ac:dyDescent="0.25">
      <c r="A709" s="41">
        <v>-109</v>
      </c>
      <c r="B709" s="42">
        <v>41928</v>
      </c>
      <c r="C709" s="15"/>
      <c r="D709" t="s">
        <v>9</v>
      </c>
      <c r="E709" t="s">
        <v>30</v>
      </c>
      <c r="F709" t="s">
        <v>46</v>
      </c>
      <c r="G709" t="s">
        <v>47</v>
      </c>
      <c r="H709" s="1" t="s">
        <v>229</v>
      </c>
      <c r="I709" s="1"/>
      <c r="J709" s="15" t="s">
        <v>289</v>
      </c>
    </row>
    <row r="710" spans="1:10" x14ac:dyDescent="0.25">
      <c r="A710" s="41">
        <v>-218</v>
      </c>
      <c r="B710" s="42">
        <v>41943</v>
      </c>
      <c r="C710" s="15"/>
      <c r="D710" t="s">
        <v>9</v>
      </c>
      <c r="E710" t="s">
        <v>30</v>
      </c>
      <c r="F710" t="s">
        <v>46</v>
      </c>
      <c r="G710" t="s">
        <v>47</v>
      </c>
      <c r="H710" s="1" t="s">
        <v>229</v>
      </c>
      <c r="I710" s="1"/>
      <c r="J710" s="15" t="s">
        <v>296</v>
      </c>
    </row>
    <row r="711" spans="1:10" x14ac:dyDescent="0.25">
      <c r="A711" s="41">
        <v>-218</v>
      </c>
      <c r="B711" s="42">
        <v>41943</v>
      </c>
      <c r="C711" s="15"/>
      <c r="D711" t="s">
        <v>9</v>
      </c>
      <c r="E711" t="s">
        <v>30</v>
      </c>
      <c r="F711" t="s">
        <v>46</v>
      </c>
      <c r="G711" t="s">
        <v>47</v>
      </c>
      <c r="H711" s="1" t="s">
        <v>229</v>
      </c>
      <c r="I711" s="1"/>
      <c r="J711" s="15" t="s">
        <v>297</v>
      </c>
    </row>
    <row r="712" spans="1:10" x14ac:dyDescent="0.25">
      <c r="A712" s="41">
        <v>-109</v>
      </c>
      <c r="B712" s="42">
        <v>41943</v>
      </c>
      <c r="C712" s="15"/>
      <c r="D712" t="s">
        <v>9</v>
      </c>
      <c r="E712" t="s">
        <v>30</v>
      </c>
      <c r="F712" t="s">
        <v>46</v>
      </c>
      <c r="G712" t="s">
        <v>47</v>
      </c>
      <c r="H712" s="1" t="s">
        <v>229</v>
      </c>
      <c r="I712" s="1"/>
      <c r="J712" s="15" t="s">
        <v>298</v>
      </c>
    </row>
    <row r="713" spans="1:10" x14ac:dyDescent="0.25">
      <c r="A713" s="43">
        <v>109</v>
      </c>
      <c r="B713" s="44">
        <v>42033</v>
      </c>
      <c r="C713" s="14"/>
      <c r="D713" s="2" t="s">
        <v>9</v>
      </c>
      <c r="E713" s="2" t="s">
        <v>30</v>
      </c>
      <c r="F713" s="2" t="s">
        <v>46</v>
      </c>
      <c r="G713" t="s">
        <v>47</v>
      </c>
      <c r="H713" t="s">
        <v>229</v>
      </c>
      <c r="J713" t="s">
        <v>526</v>
      </c>
    </row>
    <row r="714" spans="1:10" x14ac:dyDescent="0.25">
      <c r="A714" s="43">
        <v>109</v>
      </c>
      <c r="B714" s="44">
        <v>42059</v>
      </c>
      <c r="C714" s="14"/>
      <c r="D714" s="2" t="s">
        <v>9</v>
      </c>
      <c r="E714" s="2" t="s">
        <v>30</v>
      </c>
      <c r="F714" s="2" t="s">
        <v>46</v>
      </c>
      <c r="G714" s="3" t="s">
        <v>47</v>
      </c>
      <c r="H714" s="2" t="s">
        <v>229</v>
      </c>
      <c r="J714" t="s">
        <v>289</v>
      </c>
    </row>
    <row r="715" spans="1:10" x14ac:dyDescent="0.25">
      <c r="A715" s="43">
        <v>218</v>
      </c>
      <c r="B715" s="44">
        <v>42059</v>
      </c>
      <c r="C715" s="14"/>
      <c r="D715" s="2" t="s">
        <v>9</v>
      </c>
      <c r="E715" s="2" t="s">
        <v>30</v>
      </c>
      <c r="F715" s="2" t="s">
        <v>46</v>
      </c>
      <c r="G715" s="3" t="s">
        <v>47</v>
      </c>
      <c r="H715" s="2" t="s">
        <v>229</v>
      </c>
      <c r="J715" t="s">
        <v>868</v>
      </c>
    </row>
    <row r="716" spans="1:10" x14ac:dyDescent="0.25">
      <c r="A716" s="43">
        <v>-258</v>
      </c>
      <c r="B716" s="44">
        <v>41952</v>
      </c>
      <c r="C716" s="15"/>
      <c r="D716" t="s">
        <v>9</v>
      </c>
      <c r="E716" t="s">
        <v>30</v>
      </c>
      <c r="F716" t="s">
        <v>46</v>
      </c>
      <c r="G716" t="s">
        <v>47</v>
      </c>
      <c r="H716" t="s">
        <v>319</v>
      </c>
      <c r="J716" s="15" t="s">
        <v>320</v>
      </c>
    </row>
    <row r="717" spans="1:10" x14ac:dyDescent="0.25">
      <c r="A717" s="43">
        <v>-129</v>
      </c>
      <c r="B717" s="44">
        <v>41959</v>
      </c>
      <c r="C717" s="15"/>
      <c r="D717" t="s">
        <v>9</v>
      </c>
      <c r="E717" t="s">
        <v>30</v>
      </c>
      <c r="F717" t="s">
        <v>46</v>
      </c>
      <c r="G717" t="s">
        <v>47</v>
      </c>
      <c r="H717" t="s">
        <v>319</v>
      </c>
      <c r="J717" s="15" t="s">
        <v>325</v>
      </c>
    </row>
    <row r="718" spans="1:10" x14ac:dyDescent="0.25">
      <c r="A718" s="43">
        <v>-129</v>
      </c>
      <c r="B718" s="44">
        <v>41978</v>
      </c>
      <c r="C718" s="14"/>
      <c r="D718" t="s">
        <v>9</v>
      </c>
      <c r="E718" t="s">
        <v>30</v>
      </c>
      <c r="F718" t="s">
        <v>46</v>
      </c>
      <c r="G718" t="s">
        <v>47</v>
      </c>
      <c r="H718" t="s">
        <v>319</v>
      </c>
      <c r="J718" t="s">
        <v>367</v>
      </c>
    </row>
    <row r="719" spans="1:10" x14ac:dyDescent="0.25">
      <c r="A719" s="43">
        <v>-129</v>
      </c>
      <c r="B719" s="44">
        <v>41978</v>
      </c>
      <c r="C719" s="14"/>
      <c r="D719" t="s">
        <v>9</v>
      </c>
      <c r="E719" t="s">
        <v>30</v>
      </c>
      <c r="F719" t="s">
        <v>46</v>
      </c>
      <c r="G719" t="s">
        <v>47</v>
      </c>
      <c r="H719" t="s">
        <v>319</v>
      </c>
      <c r="J719" t="s">
        <v>368</v>
      </c>
    </row>
    <row r="720" spans="1:10" x14ac:dyDescent="0.25">
      <c r="A720" s="43">
        <v>-129</v>
      </c>
      <c r="B720" s="44">
        <v>41983</v>
      </c>
      <c r="C720" s="14"/>
      <c r="D720" t="s">
        <v>9</v>
      </c>
      <c r="E720" t="s">
        <v>30</v>
      </c>
      <c r="F720" t="s">
        <v>46</v>
      </c>
      <c r="G720" t="s">
        <v>47</v>
      </c>
      <c r="H720" t="s">
        <v>319</v>
      </c>
      <c r="J720" t="s">
        <v>383</v>
      </c>
    </row>
    <row r="721" spans="1:10" x14ac:dyDescent="0.25">
      <c r="A721" s="43">
        <v>-129</v>
      </c>
      <c r="B721" s="44">
        <v>41986</v>
      </c>
      <c r="C721" s="14"/>
      <c r="D721" t="s">
        <v>9</v>
      </c>
      <c r="E721" t="s">
        <v>30</v>
      </c>
      <c r="F721" t="s">
        <v>46</v>
      </c>
      <c r="G721" t="s">
        <v>47</v>
      </c>
      <c r="H721" t="s">
        <v>319</v>
      </c>
      <c r="J721" t="s">
        <v>387</v>
      </c>
    </row>
    <row r="722" spans="1:10" x14ac:dyDescent="0.25">
      <c r="A722" s="43">
        <v>-129</v>
      </c>
      <c r="B722" s="44">
        <v>41999</v>
      </c>
      <c r="C722" s="14"/>
      <c r="D722" t="s">
        <v>9</v>
      </c>
      <c r="E722" t="s">
        <v>30</v>
      </c>
      <c r="F722" t="s">
        <v>46</v>
      </c>
      <c r="G722" t="s">
        <v>47</v>
      </c>
      <c r="H722" t="s">
        <v>319</v>
      </c>
      <c r="J722" t="s">
        <v>414</v>
      </c>
    </row>
    <row r="723" spans="1:10" x14ac:dyDescent="0.25">
      <c r="A723" s="43">
        <v>-258</v>
      </c>
      <c r="B723" s="44">
        <v>42012</v>
      </c>
      <c r="C723" s="14"/>
      <c r="D723" s="2" t="s">
        <v>9</v>
      </c>
      <c r="E723" s="2" t="s">
        <v>30</v>
      </c>
      <c r="F723" s="2" t="s">
        <v>46</v>
      </c>
      <c r="G723" t="s">
        <v>47</v>
      </c>
      <c r="H723" t="s">
        <v>319</v>
      </c>
      <c r="J723" t="s">
        <v>447</v>
      </c>
    </row>
    <row r="724" spans="1:10" x14ac:dyDescent="0.25">
      <c r="A724" s="43">
        <v>-129</v>
      </c>
      <c r="B724" s="44">
        <v>42024</v>
      </c>
      <c r="C724" s="14"/>
      <c r="D724" s="2" t="s">
        <v>9</v>
      </c>
      <c r="E724" s="2" t="s">
        <v>30</v>
      </c>
      <c r="F724" s="2" t="s">
        <v>46</v>
      </c>
      <c r="G724" t="s">
        <v>47</v>
      </c>
      <c r="H724" t="s">
        <v>319</v>
      </c>
      <c r="J724" t="s">
        <v>454</v>
      </c>
    </row>
    <row r="725" spans="1:10" x14ac:dyDescent="0.25">
      <c r="A725" s="43">
        <v>-129</v>
      </c>
      <c r="B725" s="44">
        <v>42024</v>
      </c>
      <c r="C725" s="14"/>
      <c r="D725" s="2" t="s">
        <v>9</v>
      </c>
      <c r="E725" s="2" t="s">
        <v>30</v>
      </c>
      <c r="F725" s="2" t="s">
        <v>46</v>
      </c>
      <c r="G725" t="s">
        <v>47</v>
      </c>
      <c r="H725" t="s">
        <v>319</v>
      </c>
      <c r="J725" t="s">
        <v>455</v>
      </c>
    </row>
    <row r="726" spans="1:10" x14ac:dyDescent="0.25">
      <c r="A726" s="43">
        <v>-129</v>
      </c>
      <c r="B726" s="44">
        <v>42026</v>
      </c>
      <c r="C726" s="14"/>
      <c r="D726" s="2" t="s">
        <v>9</v>
      </c>
      <c r="E726" s="2" t="s">
        <v>30</v>
      </c>
      <c r="F726" s="2" t="s">
        <v>46</v>
      </c>
      <c r="G726" t="s">
        <v>47</v>
      </c>
      <c r="H726" t="s">
        <v>319</v>
      </c>
      <c r="J726" t="s">
        <v>458</v>
      </c>
    </row>
    <row r="727" spans="1:10" x14ac:dyDescent="0.25">
      <c r="A727" s="43">
        <v>-129</v>
      </c>
      <c r="B727" s="44">
        <v>42030</v>
      </c>
      <c r="C727" s="14"/>
      <c r="D727" s="2" t="s">
        <v>9</v>
      </c>
      <c r="E727" s="2" t="s">
        <v>30</v>
      </c>
      <c r="F727" s="2" t="s">
        <v>46</v>
      </c>
      <c r="G727" t="s">
        <v>47</v>
      </c>
      <c r="H727" t="s">
        <v>319</v>
      </c>
      <c r="J727" t="s">
        <v>476</v>
      </c>
    </row>
    <row r="728" spans="1:10" x14ac:dyDescent="0.25">
      <c r="A728" s="43">
        <v>-129</v>
      </c>
      <c r="B728" s="44">
        <v>42030</v>
      </c>
      <c r="C728" s="14"/>
      <c r="D728" s="2" t="s">
        <v>9</v>
      </c>
      <c r="E728" s="2" t="s">
        <v>30</v>
      </c>
      <c r="F728" s="2" t="s">
        <v>46</v>
      </c>
      <c r="G728" t="s">
        <v>47</v>
      </c>
      <c r="H728" t="s">
        <v>319</v>
      </c>
      <c r="J728" t="s">
        <v>477</v>
      </c>
    </row>
    <row r="729" spans="1:10" x14ac:dyDescent="0.25">
      <c r="A729" s="43">
        <v>-129</v>
      </c>
      <c r="B729" s="44">
        <v>42030</v>
      </c>
      <c r="C729" s="14"/>
      <c r="D729" s="2" t="s">
        <v>9</v>
      </c>
      <c r="E729" s="2" t="s">
        <v>30</v>
      </c>
      <c r="F729" s="2" t="s">
        <v>46</v>
      </c>
      <c r="G729" t="s">
        <v>47</v>
      </c>
      <c r="H729" t="s">
        <v>319</v>
      </c>
      <c r="J729" t="s">
        <v>478</v>
      </c>
    </row>
    <row r="730" spans="1:10" x14ac:dyDescent="0.25">
      <c r="A730" s="43">
        <v>-258</v>
      </c>
      <c r="B730" s="44">
        <v>42030</v>
      </c>
      <c r="C730" s="14"/>
      <c r="D730" s="2" t="s">
        <v>9</v>
      </c>
      <c r="E730" s="2" t="s">
        <v>30</v>
      </c>
      <c r="F730" s="2" t="s">
        <v>46</v>
      </c>
      <c r="G730" t="s">
        <v>47</v>
      </c>
      <c r="H730" t="s">
        <v>319</v>
      </c>
      <c r="J730" t="s">
        <v>479</v>
      </c>
    </row>
    <row r="731" spans="1:10" x14ac:dyDescent="0.25">
      <c r="A731" s="43">
        <v>-129</v>
      </c>
      <c r="B731" s="44">
        <v>42032</v>
      </c>
      <c r="C731" s="14"/>
      <c r="D731" s="2" t="s">
        <v>9</v>
      </c>
      <c r="E731" s="2" t="s">
        <v>30</v>
      </c>
      <c r="F731" s="2" t="s">
        <v>46</v>
      </c>
      <c r="G731" t="s">
        <v>47</v>
      </c>
      <c r="H731" t="s">
        <v>319</v>
      </c>
      <c r="J731" t="s">
        <v>501</v>
      </c>
    </row>
    <row r="732" spans="1:10" x14ac:dyDescent="0.25">
      <c r="A732" s="43">
        <v>-129</v>
      </c>
      <c r="B732" s="44">
        <v>42032</v>
      </c>
      <c r="C732" s="14"/>
      <c r="D732" s="2" t="s">
        <v>9</v>
      </c>
      <c r="E732" s="2" t="s">
        <v>30</v>
      </c>
      <c r="F732" s="2" t="s">
        <v>46</v>
      </c>
      <c r="G732" t="s">
        <v>47</v>
      </c>
      <c r="H732" t="s">
        <v>319</v>
      </c>
      <c r="J732" t="s">
        <v>502</v>
      </c>
    </row>
    <row r="733" spans="1:10" x14ac:dyDescent="0.25">
      <c r="A733" s="43">
        <v>-129</v>
      </c>
      <c r="B733" s="44">
        <v>42032</v>
      </c>
      <c r="C733" s="14"/>
      <c r="D733" s="2" t="s">
        <v>9</v>
      </c>
      <c r="E733" s="2" t="s">
        <v>30</v>
      </c>
      <c r="F733" s="2" t="s">
        <v>46</v>
      </c>
      <c r="G733" t="s">
        <v>47</v>
      </c>
      <c r="H733" t="s">
        <v>319</v>
      </c>
      <c r="J733" t="s">
        <v>503</v>
      </c>
    </row>
    <row r="734" spans="1:10" x14ac:dyDescent="0.25">
      <c r="A734" s="43">
        <v>-258</v>
      </c>
      <c r="B734" s="44">
        <v>42033</v>
      </c>
      <c r="C734" s="14"/>
      <c r="D734" s="2" t="s">
        <v>9</v>
      </c>
      <c r="E734" s="2" t="s">
        <v>30</v>
      </c>
      <c r="F734" s="2" t="s">
        <v>46</v>
      </c>
      <c r="G734" t="s">
        <v>47</v>
      </c>
      <c r="H734" t="s">
        <v>319</v>
      </c>
      <c r="J734" t="s">
        <v>515</v>
      </c>
    </row>
    <row r="735" spans="1:10" x14ac:dyDescent="0.25">
      <c r="A735" s="43">
        <v>-258</v>
      </c>
      <c r="B735" s="44">
        <v>42033</v>
      </c>
      <c r="C735" s="14"/>
      <c r="D735" s="2" t="s">
        <v>9</v>
      </c>
      <c r="E735" s="2" t="s">
        <v>30</v>
      </c>
      <c r="F735" s="2" t="s">
        <v>46</v>
      </c>
      <c r="G735" t="s">
        <v>47</v>
      </c>
      <c r="H735" t="s">
        <v>319</v>
      </c>
      <c r="J735" t="s">
        <v>516</v>
      </c>
    </row>
    <row r="736" spans="1:10" x14ac:dyDescent="0.25">
      <c r="A736" s="43">
        <v>-258</v>
      </c>
      <c r="B736" s="44">
        <v>42033</v>
      </c>
      <c r="C736" s="14"/>
      <c r="D736" s="2" t="s">
        <v>9</v>
      </c>
      <c r="E736" s="2" t="s">
        <v>30</v>
      </c>
      <c r="F736" s="2" t="s">
        <v>46</v>
      </c>
      <c r="G736" t="s">
        <v>47</v>
      </c>
      <c r="H736" t="s">
        <v>319</v>
      </c>
      <c r="J736" t="s">
        <v>516</v>
      </c>
    </row>
    <row r="737" spans="1:10" x14ac:dyDescent="0.25">
      <c r="A737" s="43">
        <v>-258</v>
      </c>
      <c r="B737" s="44">
        <v>42034</v>
      </c>
      <c r="C737" s="14"/>
      <c r="D737" s="2" t="s">
        <v>9</v>
      </c>
      <c r="E737" s="2" t="s">
        <v>30</v>
      </c>
      <c r="F737" s="2" t="s">
        <v>46</v>
      </c>
      <c r="G737" t="s">
        <v>47</v>
      </c>
      <c r="H737" t="s">
        <v>319</v>
      </c>
      <c r="J737" t="s">
        <v>530</v>
      </c>
    </row>
    <row r="738" spans="1:10" x14ac:dyDescent="0.25">
      <c r="A738" s="43">
        <v>-129</v>
      </c>
      <c r="B738" s="44">
        <v>42034</v>
      </c>
      <c r="C738" s="14"/>
      <c r="D738" s="2" t="s">
        <v>9</v>
      </c>
      <c r="E738" s="2" t="s">
        <v>30</v>
      </c>
      <c r="F738" s="2" t="s">
        <v>46</v>
      </c>
      <c r="G738" t="s">
        <v>47</v>
      </c>
      <c r="H738" t="s">
        <v>319</v>
      </c>
      <c r="J738" t="s">
        <v>531</v>
      </c>
    </row>
    <row r="739" spans="1:10" x14ac:dyDescent="0.25">
      <c r="A739" s="43">
        <v>-129</v>
      </c>
      <c r="B739" s="44">
        <v>42034</v>
      </c>
      <c r="C739" s="14"/>
      <c r="D739" s="2" t="s">
        <v>9</v>
      </c>
      <c r="E739" s="2" t="s">
        <v>30</v>
      </c>
      <c r="F739" s="2" t="s">
        <v>46</v>
      </c>
      <c r="G739" t="s">
        <v>47</v>
      </c>
      <c r="H739" t="s">
        <v>319</v>
      </c>
      <c r="J739" t="s">
        <v>532</v>
      </c>
    </row>
    <row r="740" spans="1:10" x14ac:dyDescent="0.25">
      <c r="A740" s="43">
        <v>-129</v>
      </c>
      <c r="B740" s="44">
        <v>42034</v>
      </c>
      <c r="C740" s="14"/>
      <c r="D740" s="2" t="s">
        <v>9</v>
      </c>
      <c r="E740" s="2" t="s">
        <v>30</v>
      </c>
      <c r="F740" s="2" t="s">
        <v>46</v>
      </c>
      <c r="G740" t="s">
        <v>47</v>
      </c>
      <c r="H740" t="s">
        <v>319</v>
      </c>
      <c r="J740" t="s">
        <v>533</v>
      </c>
    </row>
    <row r="741" spans="1:10" x14ac:dyDescent="0.25">
      <c r="A741" s="43">
        <v>20</v>
      </c>
      <c r="B741" s="44">
        <v>42050</v>
      </c>
      <c r="C741" s="14"/>
      <c r="D741" s="2" t="s">
        <v>9</v>
      </c>
      <c r="E741" s="2" t="s">
        <v>30</v>
      </c>
      <c r="F741" s="2" t="s">
        <v>46</v>
      </c>
      <c r="G741" s="3" t="s">
        <v>47</v>
      </c>
      <c r="H741" s="2" t="s">
        <v>319</v>
      </c>
      <c r="J741" t="s">
        <v>383</v>
      </c>
    </row>
    <row r="742" spans="1:10" x14ac:dyDescent="0.25">
      <c r="A742" s="43">
        <v>124</v>
      </c>
      <c r="B742" s="44">
        <v>42056</v>
      </c>
      <c r="C742" s="14"/>
      <c r="D742" s="2" t="s">
        <v>9</v>
      </c>
      <c r="E742" s="2" t="s">
        <v>30</v>
      </c>
      <c r="F742" s="2" t="s">
        <v>46</v>
      </c>
      <c r="G742" s="3" t="s">
        <v>47</v>
      </c>
      <c r="H742" s="2" t="s">
        <v>319</v>
      </c>
      <c r="J742" t="s">
        <v>387</v>
      </c>
    </row>
    <row r="743" spans="1:10" x14ac:dyDescent="0.25">
      <c r="A743" s="43">
        <v>125</v>
      </c>
      <c r="B743" s="44">
        <v>42057</v>
      </c>
      <c r="C743" s="14"/>
      <c r="D743" s="2" t="s">
        <v>9</v>
      </c>
      <c r="E743" s="2" t="s">
        <v>30</v>
      </c>
      <c r="F743" s="2" t="s">
        <v>46</v>
      </c>
      <c r="G743" s="3" t="s">
        <v>47</v>
      </c>
      <c r="H743" s="2" t="s">
        <v>319</v>
      </c>
      <c r="J743" t="s">
        <v>479</v>
      </c>
    </row>
    <row r="744" spans="1:10" x14ac:dyDescent="0.25">
      <c r="A744" s="43">
        <v>4</v>
      </c>
      <c r="B744" s="44">
        <v>42057</v>
      </c>
      <c r="C744" s="27"/>
      <c r="D744" s="2" t="s">
        <v>9</v>
      </c>
      <c r="E744" s="2" t="s">
        <v>30</v>
      </c>
      <c r="F744" s="2" t="s">
        <v>46</v>
      </c>
      <c r="G744" s="2" t="s">
        <v>47</v>
      </c>
      <c r="H744" s="3" t="s">
        <v>319</v>
      </c>
      <c r="J744" s="27" t="s">
        <v>875</v>
      </c>
    </row>
    <row r="745" spans="1:10" x14ac:dyDescent="0.25">
      <c r="A745" s="43">
        <v>129</v>
      </c>
      <c r="B745" s="44">
        <v>42057</v>
      </c>
      <c r="C745" s="14"/>
      <c r="D745" s="2" t="s">
        <v>9</v>
      </c>
      <c r="E745" s="2" t="s">
        <v>30</v>
      </c>
      <c r="F745" s="2" t="s">
        <v>46</v>
      </c>
      <c r="G745" s="3" t="s">
        <v>47</v>
      </c>
      <c r="H745" s="2" t="s">
        <v>319</v>
      </c>
      <c r="J745" t="s">
        <v>367</v>
      </c>
    </row>
    <row r="746" spans="1:10" x14ac:dyDescent="0.25">
      <c r="A746" s="43">
        <v>-139</v>
      </c>
      <c r="B746" s="44">
        <v>42035</v>
      </c>
      <c r="C746" s="14"/>
      <c r="D746" s="2" t="s">
        <v>9</v>
      </c>
      <c r="E746" s="2" t="s">
        <v>30</v>
      </c>
      <c r="F746" s="2" t="s">
        <v>46</v>
      </c>
      <c r="G746" t="s">
        <v>47</v>
      </c>
      <c r="H746" t="s">
        <v>548</v>
      </c>
      <c r="J746" t="s">
        <v>549</v>
      </c>
    </row>
    <row r="747" spans="1:10" x14ac:dyDescent="0.25">
      <c r="A747" s="43">
        <v>-278</v>
      </c>
      <c r="B747" s="44">
        <v>42035</v>
      </c>
      <c r="C747" s="14"/>
      <c r="D747" s="2" t="s">
        <v>9</v>
      </c>
      <c r="E747" s="2" t="s">
        <v>30</v>
      </c>
      <c r="F747" s="2" t="s">
        <v>46</v>
      </c>
      <c r="G747" t="s">
        <v>47</v>
      </c>
      <c r="H747" t="s">
        <v>548</v>
      </c>
      <c r="J747" t="s">
        <v>550</v>
      </c>
    </row>
    <row r="748" spans="1:10" x14ac:dyDescent="0.25">
      <c r="A748" s="43">
        <v>-139</v>
      </c>
      <c r="B748" s="44">
        <v>42039</v>
      </c>
      <c r="C748" s="14"/>
      <c r="D748" s="2" t="s">
        <v>9</v>
      </c>
      <c r="E748" s="2" t="s">
        <v>30</v>
      </c>
      <c r="F748" s="2" t="s">
        <v>46</v>
      </c>
      <c r="G748" s="3" t="s">
        <v>47</v>
      </c>
      <c r="H748" s="2" t="s">
        <v>548</v>
      </c>
      <c r="J748" t="s">
        <v>669</v>
      </c>
    </row>
    <row r="749" spans="1:10" x14ac:dyDescent="0.25">
      <c r="A749" s="43">
        <v>-278</v>
      </c>
      <c r="B749" s="44">
        <v>42039</v>
      </c>
      <c r="C749" s="14"/>
      <c r="D749" s="2" t="s">
        <v>9</v>
      </c>
      <c r="E749" s="2" t="s">
        <v>30</v>
      </c>
      <c r="F749" s="2" t="s">
        <v>46</v>
      </c>
      <c r="G749" s="3" t="s">
        <v>47</v>
      </c>
      <c r="H749" s="2" t="s">
        <v>548</v>
      </c>
      <c r="J749" t="s">
        <v>670</v>
      </c>
    </row>
    <row r="750" spans="1:10" x14ac:dyDescent="0.25">
      <c r="A750" s="43">
        <v>-139</v>
      </c>
      <c r="B750" s="44">
        <v>42048</v>
      </c>
      <c r="C750" s="14"/>
      <c r="D750" s="2" t="s">
        <v>9</v>
      </c>
      <c r="E750" s="2" t="s">
        <v>30</v>
      </c>
      <c r="F750" s="2" t="s">
        <v>46</v>
      </c>
      <c r="G750" s="3" t="s">
        <v>47</v>
      </c>
      <c r="H750" s="2" t="s">
        <v>548</v>
      </c>
      <c r="J750" t="s">
        <v>710</v>
      </c>
    </row>
    <row r="751" spans="1:10" x14ac:dyDescent="0.25">
      <c r="A751" s="43">
        <v>-139</v>
      </c>
      <c r="B751" s="44">
        <v>42048</v>
      </c>
      <c r="C751" s="14"/>
      <c r="D751" s="2" t="s">
        <v>9</v>
      </c>
      <c r="E751" s="2" t="s">
        <v>30</v>
      </c>
      <c r="F751" s="2" t="s">
        <v>46</v>
      </c>
      <c r="G751" s="3" t="s">
        <v>47</v>
      </c>
      <c r="H751" s="2" t="s">
        <v>548</v>
      </c>
      <c r="J751" t="s">
        <v>711</v>
      </c>
    </row>
    <row r="752" spans="1:10" x14ac:dyDescent="0.25">
      <c r="A752" s="43">
        <v>-139</v>
      </c>
      <c r="B752" s="44">
        <v>42048</v>
      </c>
      <c r="C752" s="14"/>
      <c r="D752" s="2" t="s">
        <v>9</v>
      </c>
      <c r="E752" s="2" t="s">
        <v>30</v>
      </c>
      <c r="F752" s="2" t="s">
        <v>46</v>
      </c>
      <c r="G752" s="3" t="s">
        <v>47</v>
      </c>
      <c r="H752" s="2" t="s">
        <v>548</v>
      </c>
      <c r="J752" t="s">
        <v>712</v>
      </c>
    </row>
    <row r="753" spans="1:17" x14ac:dyDescent="0.25">
      <c r="A753" s="43">
        <v>-139</v>
      </c>
      <c r="B753" s="44">
        <v>42048</v>
      </c>
      <c r="C753" s="14"/>
      <c r="D753" s="2" t="s">
        <v>9</v>
      </c>
      <c r="E753" s="2" t="s">
        <v>30</v>
      </c>
      <c r="F753" s="2" t="s">
        <v>46</v>
      </c>
      <c r="G753" s="3" t="s">
        <v>47</v>
      </c>
      <c r="H753" s="2" t="s">
        <v>548</v>
      </c>
      <c r="J753" t="s">
        <v>713</v>
      </c>
    </row>
    <row r="754" spans="1:17" x14ac:dyDescent="0.25">
      <c r="A754" s="43">
        <v>-139</v>
      </c>
      <c r="B754" s="44">
        <v>42048</v>
      </c>
      <c r="C754" s="14"/>
      <c r="D754" s="2" t="s">
        <v>9</v>
      </c>
      <c r="E754" s="2" t="s">
        <v>30</v>
      </c>
      <c r="F754" s="2" t="s">
        <v>46</v>
      </c>
      <c r="G754" s="3" t="s">
        <v>47</v>
      </c>
      <c r="H754" s="2" t="s">
        <v>548</v>
      </c>
      <c r="J754" t="s">
        <v>714</v>
      </c>
    </row>
    <row r="755" spans="1:17" x14ac:dyDescent="0.25">
      <c r="A755" s="43">
        <v>-278</v>
      </c>
      <c r="B755" s="44">
        <v>42048</v>
      </c>
      <c r="C755" s="14"/>
      <c r="D755" s="2" t="s">
        <v>9</v>
      </c>
      <c r="E755" s="2" t="s">
        <v>30</v>
      </c>
      <c r="F755" s="2" t="s">
        <v>46</v>
      </c>
      <c r="G755" s="3" t="s">
        <v>47</v>
      </c>
      <c r="H755" s="2" t="s">
        <v>548</v>
      </c>
      <c r="J755" t="s">
        <v>715</v>
      </c>
    </row>
    <row r="756" spans="1:17" x14ac:dyDescent="0.25">
      <c r="A756" s="41">
        <v>-89</v>
      </c>
      <c r="B756" s="42">
        <v>41928</v>
      </c>
      <c r="C756" s="15"/>
      <c r="D756" t="s">
        <v>9</v>
      </c>
      <c r="E756" t="s">
        <v>30</v>
      </c>
      <c r="F756" t="s">
        <v>46</v>
      </c>
      <c r="G756" t="s">
        <v>47</v>
      </c>
      <c r="H756" s="1" t="s">
        <v>81</v>
      </c>
      <c r="I756" s="1"/>
      <c r="J756" s="15" t="s">
        <v>288</v>
      </c>
    </row>
    <row r="757" spans="1:17" x14ac:dyDescent="0.25">
      <c r="A757" s="43">
        <v>89</v>
      </c>
      <c r="B757" s="44">
        <v>42033</v>
      </c>
      <c r="C757" s="14"/>
      <c r="D757" s="2" t="s">
        <v>9</v>
      </c>
      <c r="E757" s="2" t="s">
        <v>30</v>
      </c>
      <c r="F757" s="2" t="s">
        <v>46</v>
      </c>
      <c r="G757" t="s">
        <v>47</v>
      </c>
      <c r="H757" t="s">
        <v>81</v>
      </c>
      <c r="J757" t="s">
        <v>525</v>
      </c>
    </row>
    <row r="758" spans="1:17" x14ac:dyDescent="0.25">
      <c r="A758" s="43">
        <v>-89</v>
      </c>
      <c r="B758" s="44">
        <v>42048</v>
      </c>
      <c r="C758" s="14"/>
      <c r="D758" s="2" t="s">
        <v>9</v>
      </c>
      <c r="E758" s="2" t="s">
        <v>30</v>
      </c>
      <c r="F758" s="2" t="s">
        <v>46</v>
      </c>
      <c r="G758" s="3" t="s">
        <v>47</v>
      </c>
      <c r="H758" s="2" t="s">
        <v>81</v>
      </c>
      <c r="J758" t="s">
        <v>705</v>
      </c>
    </row>
    <row r="759" spans="1:17" x14ac:dyDescent="0.25">
      <c r="A759" s="43">
        <v>-89</v>
      </c>
      <c r="B759" s="44">
        <v>42048</v>
      </c>
      <c r="C759" s="14"/>
      <c r="D759" s="2" t="s">
        <v>9</v>
      </c>
      <c r="E759" s="2" t="s">
        <v>30</v>
      </c>
      <c r="F759" s="2" t="s">
        <v>46</v>
      </c>
      <c r="G759" s="3" t="s">
        <v>47</v>
      </c>
      <c r="H759" s="2" t="s">
        <v>81</v>
      </c>
      <c r="J759" t="s">
        <v>706</v>
      </c>
    </row>
    <row r="760" spans="1:17" x14ac:dyDescent="0.25">
      <c r="A760" s="43">
        <v>-89</v>
      </c>
      <c r="B760" s="44">
        <v>42048</v>
      </c>
      <c r="C760" s="14"/>
      <c r="D760" s="2" t="s">
        <v>9</v>
      </c>
      <c r="E760" s="2" t="s">
        <v>30</v>
      </c>
      <c r="F760" s="2" t="s">
        <v>46</v>
      </c>
      <c r="G760" s="3" t="s">
        <v>47</v>
      </c>
      <c r="H760" s="2" t="s">
        <v>81</v>
      </c>
      <c r="J760" t="s">
        <v>707</v>
      </c>
    </row>
    <row r="761" spans="1:17" x14ac:dyDescent="0.25">
      <c r="A761" s="43">
        <v>-89</v>
      </c>
      <c r="B761" s="44">
        <v>42048</v>
      </c>
      <c r="C761" s="14"/>
      <c r="D761" s="2" t="s">
        <v>9</v>
      </c>
      <c r="E761" s="2" t="s">
        <v>30</v>
      </c>
      <c r="F761" s="2" t="s">
        <v>46</v>
      </c>
      <c r="G761" s="3" t="s">
        <v>47</v>
      </c>
      <c r="H761" s="2" t="s">
        <v>81</v>
      </c>
      <c r="J761" t="s">
        <v>708</v>
      </c>
    </row>
    <row r="762" spans="1:17" x14ac:dyDescent="0.25">
      <c r="A762" s="43">
        <v>-89</v>
      </c>
      <c r="B762" s="44">
        <v>42048</v>
      </c>
      <c r="C762" s="14"/>
      <c r="D762" s="2" t="s">
        <v>9</v>
      </c>
      <c r="E762" s="2" t="s">
        <v>30</v>
      </c>
      <c r="F762" s="2" t="s">
        <v>46</v>
      </c>
      <c r="G762" s="3" t="s">
        <v>47</v>
      </c>
      <c r="H762" s="2" t="s">
        <v>81</v>
      </c>
      <c r="J762" t="s">
        <v>709</v>
      </c>
    </row>
    <row r="763" spans="1:17" x14ac:dyDescent="0.25">
      <c r="A763" s="43">
        <v>84</v>
      </c>
      <c r="B763" s="44">
        <v>42052</v>
      </c>
      <c r="C763" s="14"/>
      <c r="D763" s="2" t="s">
        <v>9</v>
      </c>
      <c r="E763" s="2" t="s">
        <v>30</v>
      </c>
      <c r="F763" s="2" t="s">
        <v>46</v>
      </c>
      <c r="G763" s="3" t="s">
        <v>47</v>
      </c>
      <c r="H763" s="2" t="s">
        <v>81</v>
      </c>
      <c r="J763" t="s">
        <v>843</v>
      </c>
    </row>
    <row r="764" spans="1:17" x14ac:dyDescent="0.25">
      <c r="A764" s="43">
        <v>-158</v>
      </c>
      <c r="B764" s="44">
        <v>41998</v>
      </c>
      <c r="C764" s="14"/>
      <c r="D764" t="s">
        <v>9</v>
      </c>
      <c r="E764" t="s">
        <v>30</v>
      </c>
      <c r="F764" t="s">
        <v>46</v>
      </c>
      <c r="G764" t="s">
        <v>47</v>
      </c>
      <c r="H764" t="s">
        <v>408</v>
      </c>
      <c r="J764" t="s">
        <v>409</v>
      </c>
      <c r="Q764" t="s">
        <v>919</v>
      </c>
    </row>
    <row r="765" spans="1:17" x14ac:dyDescent="0.25">
      <c r="A765" s="43">
        <v>-79</v>
      </c>
      <c r="B765" s="44">
        <v>42031</v>
      </c>
      <c r="C765" s="14"/>
      <c r="D765" s="2" t="s">
        <v>9</v>
      </c>
      <c r="E765" s="2" t="s">
        <v>30</v>
      </c>
      <c r="F765" s="2" t="s">
        <v>46</v>
      </c>
      <c r="G765" t="s">
        <v>47</v>
      </c>
      <c r="H765" t="s">
        <v>408</v>
      </c>
      <c r="J765" t="s">
        <v>495</v>
      </c>
      <c r="Q765" t="s">
        <v>919</v>
      </c>
    </row>
    <row r="766" spans="1:17" x14ac:dyDescent="0.25">
      <c r="A766" s="43">
        <v>-79</v>
      </c>
      <c r="B766" s="44">
        <v>42031</v>
      </c>
      <c r="C766" s="14"/>
      <c r="D766" s="2" t="s">
        <v>9</v>
      </c>
      <c r="E766" s="2" t="s">
        <v>30</v>
      </c>
      <c r="F766" s="2" t="s">
        <v>46</v>
      </c>
      <c r="G766" t="s">
        <v>47</v>
      </c>
      <c r="H766" t="s">
        <v>408</v>
      </c>
      <c r="J766" t="s">
        <v>496</v>
      </c>
      <c r="Q766" t="s">
        <v>919</v>
      </c>
    </row>
    <row r="767" spans="1:17" x14ac:dyDescent="0.25">
      <c r="A767" s="43">
        <v>-158</v>
      </c>
      <c r="B767" s="44">
        <v>42033</v>
      </c>
      <c r="C767" s="14"/>
      <c r="D767" s="2" t="s">
        <v>9</v>
      </c>
      <c r="E767" s="2" t="s">
        <v>30</v>
      </c>
      <c r="F767" s="2" t="s">
        <v>46</v>
      </c>
      <c r="G767" t="s">
        <v>47</v>
      </c>
      <c r="H767" t="s">
        <v>408</v>
      </c>
      <c r="J767" t="s">
        <v>517</v>
      </c>
      <c r="Q767" t="s">
        <v>919</v>
      </c>
    </row>
    <row r="768" spans="1:17" x14ac:dyDescent="0.25">
      <c r="A768" s="43">
        <v>-79</v>
      </c>
      <c r="B768" s="44">
        <v>42033</v>
      </c>
      <c r="C768" s="14"/>
      <c r="D768" s="2" t="s">
        <v>9</v>
      </c>
      <c r="E768" s="2" t="s">
        <v>30</v>
      </c>
      <c r="F768" s="2" t="s">
        <v>46</v>
      </c>
      <c r="G768" t="s">
        <v>47</v>
      </c>
      <c r="H768" t="s">
        <v>408</v>
      </c>
      <c r="J768" t="s">
        <v>518</v>
      </c>
      <c r="Q768" t="s">
        <v>919</v>
      </c>
    </row>
    <row r="769" spans="1:17" x14ac:dyDescent="0.25">
      <c r="A769" s="43">
        <v>-79</v>
      </c>
      <c r="B769" s="44">
        <v>42034</v>
      </c>
      <c r="C769" s="14"/>
      <c r="D769" s="2" t="s">
        <v>9</v>
      </c>
      <c r="E769" s="2" t="s">
        <v>30</v>
      </c>
      <c r="F769" s="2" t="s">
        <v>46</v>
      </c>
      <c r="G769" t="s">
        <v>47</v>
      </c>
      <c r="H769" t="s">
        <v>408</v>
      </c>
      <c r="J769" t="s">
        <v>535</v>
      </c>
      <c r="Q769" t="s">
        <v>919</v>
      </c>
    </row>
    <row r="770" spans="1:17" x14ac:dyDescent="0.25">
      <c r="A770" s="43">
        <v>-79</v>
      </c>
      <c r="B770" s="44">
        <v>42035</v>
      </c>
      <c r="C770" s="14"/>
      <c r="D770" s="2" t="s">
        <v>9</v>
      </c>
      <c r="E770" s="2" t="s">
        <v>30</v>
      </c>
      <c r="F770" s="2" t="s">
        <v>46</v>
      </c>
      <c r="G770" t="s">
        <v>47</v>
      </c>
      <c r="H770" t="s">
        <v>408</v>
      </c>
      <c r="J770" t="s">
        <v>551</v>
      </c>
      <c r="Q770" t="s">
        <v>919</v>
      </c>
    </row>
    <row r="771" spans="1:17" x14ac:dyDescent="0.25">
      <c r="A771" s="43">
        <v>-255</v>
      </c>
      <c r="B771" s="44">
        <v>42048</v>
      </c>
      <c r="C771" s="14"/>
      <c r="D771" s="2" t="s">
        <v>9</v>
      </c>
      <c r="E771" s="2" t="s">
        <v>30</v>
      </c>
      <c r="F771" s="2" t="s">
        <v>46</v>
      </c>
      <c r="G771" s="3" t="s">
        <v>47</v>
      </c>
      <c r="H771" s="2" t="s">
        <v>408</v>
      </c>
      <c r="J771" t="s">
        <v>716</v>
      </c>
      <c r="Q771" t="s">
        <v>919</v>
      </c>
    </row>
    <row r="772" spans="1:17" x14ac:dyDescent="0.25">
      <c r="A772" s="43">
        <v>-85</v>
      </c>
      <c r="B772" s="44">
        <v>42048</v>
      </c>
      <c r="C772" s="14"/>
      <c r="D772" s="2" t="s">
        <v>9</v>
      </c>
      <c r="E772" s="2" t="s">
        <v>30</v>
      </c>
      <c r="F772" s="2" t="s">
        <v>46</v>
      </c>
      <c r="G772" s="3" t="s">
        <v>47</v>
      </c>
      <c r="H772" s="2" t="s">
        <v>408</v>
      </c>
      <c r="J772" t="s">
        <v>717</v>
      </c>
      <c r="Q772" t="s">
        <v>919</v>
      </c>
    </row>
    <row r="773" spans="1:17" x14ac:dyDescent="0.25">
      <c r="A773" s="43">
        <v>-83</v>
      </c>
      <c r="B773" s="44">
        <v>42049</v>
      </c>
      <c r="C773" s="14"/>
      <c r="D773" s="2" t="s">
        <v>9</v>
      </c>
      <c r="E773" s="2" t="s">
        <v>30</v>
      </c>
      <c r="F773" s="2" t="s">
        <v>46</v>
      </c>
      <c r="G773" s="3" t="s">
        <v>47</v>
      </c>
      <c r="H773" s="2" t="s">
        <v>408</v>
      </c>
      <c r="J773" t="s">
        <v>768</v>
      </c>
      <c r="Q773" t="s">
        <v>919</v>
      </c>
    </row>
    <row r="774" spans="1:17" x14ac:dyDescent="0.25">
      <c r="A774" s="43">
        <v>-85</v>
      </c>
      <c r="B774" s="44">
        <v>42049</v>
      </c>
      <c r="C774" s="14"/>
      <c r="D774" s="2" t="s">
        <v>9</v>
      </c>
      <c r="E774" s="2" t="s">
        <v>30</v>
      </c>
      <c r="F774" s="2" t="s">
        <v>46</v>
      </c>
      <c r="G774" s="3" t="s">
        <v>47</v>
      </c>
      <c r="H774" s="2" t="s">
        <v>408</v>
      </c>
      <c r="J774" t="s">
        <v>769</v>
      </c>
      <c r="Q774" t="s">
        <v>919</v>
      </c>
    </row>
    <row r="775" spans="1:17" x14ac:dyDescent="0.25">
      <c r="A775" s="43">
        <v>-69</v>
      </c>
      <c r="B775" s="44">
        <v>42007</v>
      </c>
      <c r="C775" s="14"/>
      <c r="D775" s="2" t="s">
        <v>9</v>
      </c>
      <c r="E775" s="2" t="s">
        <v>30</v>
      </c>
      <c r="F775" s="2" t="s">
        <v>46</v>
      </c>
      <c r="G775" t="s">
        <v>47</v>
      </c>
      <c r="H775" t="s">
        <v>443</v>
      </c>
      <c r="J775" t="s">
        <v>444</v>
      </c>
      <c r="Q775" t="s">
        <v>918</v>
      </c>
    </row>
    <row r="776" spans="1:17" x14ac:dyDescent="0.25">
      <c r="A776" s="43">
        <v>-138</v>
      </c>
      <c r="B776" s="44">
        <v>42018</v>
      </c>
      <c r="C776" s="14"/>
      <c r="D776" s="2" t="s">
        <v>9</v>
      </c>
      <c r="E776" s="2" t="s">
        <v>30</v>
      </c>
      <c r="F776" s="2" t="s">
        <v>46</v>
      </c>
      <c r="G776" t="s">
        <v>47</v>
      </c>
      <c r="H776" t="s">
        <v>443</v>
      </c>
      <c r="J776" t="s">
        <v>450</v>
      </c>
      <c r="Q776" t="s">
        <v>918</v>
      </c>
    </row>
    <row r="777" spans="1:17" x14ac:dyDescent="0.25">
      <c r="A777" s="43">
        <v>-138</v>
      </c>
      <c r="B777" s="44">
        <v>42018</v>
      </c>
      <c r="C777" s="14"/>
      <c r="D777" s="2" t="s">
        <v>9</v>
      </c>
      <c r="E777" s="2" t="s">
        <v>30</v>
      </c>
      <c r="F777" s="2" t="s">
        <v>46</v>
      </c>
      <c r="G777" t="s">
        <v>47</v>
      </c>
      <c r="H777" t="s">
        <v>443</v>
      </c>
      <c r="J777" t="s">
        <v>450</v>
      </c>
      <c r="Q777" t="s">
        <v>918</v>
      </c>
    </row>
    <row r="778" spans="1:17" x14ac:dyDescent="0.25">
      <c r="A778" s="43">
        <v>-69</v>
      </c>
      <c r="B778" s="44">
        <v>42034</v>
      </c>
      <c r="C778" s="14"/>
      <c r="D778" s="2" t="s">
        <v>9</v>
      </c>
      <c r="E778" s="2" t="s">
        <v>30</v>
      </c>
      <c r="F778" s="2" t="s">
        <v>46</v>
      </c>
      <c r="G778" t="s">
        <v>47</v>
      </c>
      <c r="H778" t="s">
        <v>443</v>
      </c>
      <c r="J778" t="s">
        <v>534</v>
      </c>
      <c r="Q778" t="s">
        <v>918</v>
      </c>
    </row>
    <row r="779" spans="1:17" x14ac:dyDescent="0.25">
      <c r="A779" s="43">
        <v>-75</v>
      </c>
      <c r="B779" s="44">
        <v>42050</v>
      </c>
      <c r="C779" s="14"/>
      <c r="D779" s="2" t="s">
        <v>9</v>
      </c>
      <c r="E779" s="2" t="s">
        <v>30</v>
      </c>
      <c r="F779" s="2" t="s">
        <v>46</v>
      </c>
      <c r="G779" s="3" t="s">
        <v>47</v>
      </c>
      <c r="H779" s="2" t="s">
        <v>443</v>
      </c>
      <c r="J779" t="s">
        <v>797</v>
      </c>
      <c r="Q779" t="s">
        <v>918</v>
      </c>
    </row>
    <row r="780" spans="1:17" x14ac:dyDescent="0.25">
      <c r="A780" s="43">
        <v>-35</v>
      </c>
      <c r="B780" s="44">
        <v>41977</v>
      </c>
      <c r="C780" s="14"/>
      <c r="D780" t="s">
        <v>9</v>
      </c>
      <c r="E780" t="s">
        <v>30</v>
      </c>
      <c r="F780" t="s">
        <v>46</v>
      </c>
      <c r="G780" t="s">
        <v>47</v>
      </c>
      <c r="H780" t="s">
        <v>360</v>
      </c>
      <c r="J780" t="s">
        <v>361</v>
      </c>
    </row>
    <row r="781" spans="1:17" x14ac:dyDescent="0.25">
      <c r="A781" s="43">
        <v>-50</v>
      </c>
      <c r="B781" s="44">
        <v>41977</v>
      </c>
      <c r="C781" s="14"/>
      <c r="D781" t="s">
        <v>9</v>
      </c>
      <c r="E781" t="s">
        <v>30</v>
      </c>
      <c r="F781" t="s">
        <v>46</v>
      </c>
      <c r="G781" t="s">
        <v>47</v>
      </c>
      <c r="H781" t="s">
        <v>360</v>
      </c>
      <c r="J781" t="s">
        <v>362</v>
      </c>
    </row>
    <row r="782" spans="1:17" x14ac:dyDescent="0.25">
      <c r="A782" s="43">
        <v>-35</v>
      </c>
      <c r="B782" s="44">
        <v>41986</v>
      </c>
      <c r="C782" s="14"/>
      <c r="D782" t="s">
        <v>9</v>
      </c>
      <c r="E782" t="s">
        <v>30</v>
      </c>
      <c r="F782" t="s">
        <v>46</v>
      </c>
      <c r="G782" t="s">
        <v>47</v>
      </c>
      <c r="H782" t="s">
        <v>360</v>
      </c>
      <c r="J782" t="s">
        <v>389</v>
      </c>
    </row>
    <row r="783" spans="1:17" x14ac:dyDescent="0.25">
      <c r="A783" s="43">
        <v>-35</v>
      </c>
      <c r="B783" s="44">
        <v>41996</v>
      </c>
      <c r="C783" s="14"/>
      <c r="D783" t="s">
        <v>9</v>
      </c>
      <c r="E783" t="s">
        <v>30</v>
      </c>
      <c r="F783" t="s">
        <v>46</v>
      </c>
      <c r="G783" t="s">
        <v>47</v>
      </c>
      <c r="H783" t="s">
        <v>360</v>
      </c>
      <c r="J783" t="s">
        <v>404</v>
      </c>
    </row>
    <row r="784" spans="1:17" x14ac:dyDescent="0.25">
      <c r="A784" s="43">
        <v>-35</v>
      </c>
      <c r="B784" s="44">
        <v>42030</v>
      </c>
      <c r="C784" s="14"/>
      <c r="D784" s="2" t="s">
        <v>9</v>
      </c>
      <c r="E784" s="2" t="s">
        <v>30</v>
      </c>
      <c r="F784" s="2" t="s">
        <v>46</v>
      </c>
      <c r="G784" t="s">
        <v>47</v>
      </c>
      <c r="H784" t="s">
        <v>360</v>
      </c>
      <c r="J784" t="s">
        <v>480</v>
      </c>
    </row>
    <row r="785" spans="1:10" x14ac:dyDescent="0.25">
      <c r="A785" s="43">
        <v>-35</v>
      </c>
      <c r="B785" s="44">
        <v>42036</v>
      </c>
      <c r="C785" s="14"/>
      <c r="D785" s="2" t="s">
        <v>9</v>
      </c>
      <c r="E785" s="2" t="s">
        <v>30</v>
      </c>
      <c r="F785" s="2" t="s">
        <v>46</v>
      </c>
      <c r="G785" s="3" t="s">
        <v>47</v>
      </c>
      <c r="H785" s="2" t="s">
        <v>360</v>
      </c>
      <c r="J785" t="s">
        <v>657</v>
      </c>
    </row>
    <row r="786" spans="1:10" x14ac:dyDescent="0.25">
      <c r="A786" s="43">
        <v>-25</v>
      </c>
      <c r="B786" s="44">
        <v>42036</v>
      </c>
      <c r="C786" s="14"/>
      <c r="D786" s="2" t="s">
        <v>9</v>
      </c>
      <c r="E786" s="2" t="s">
        <v>30</v>
      </c>
      <c r="F786" s="2" t="s">
        <v>46</v>
      </c>
      <c r="G786" s="3" t="s">
        <v>47</v>
      </c>
      <c r="H786" s="2" t="s">
        <v>360</v>
      </c>
      <c r="J786" t="s">
        <v>658</v>
      </c>
    </row>
    <row r="787" spans="1:10" x14ac:dyDescent="0.25">
      <c r="A787" s="43">
        <v>-35</v>
      </c>
      <c r="B787" s="44">
        <v>42037</v>
      </c>
      <c r="C787" s="14"/>
      <c r="D787" s="2" t="s">
        <v>9</v>
      </c>
      <c r="E787" s="2" t="s">
        <v>30</v>
      </c>
      <c r="F787" s="2" t="s">
        <v>46</v>
      </c>
      <c r="G787" s="3" t="s">
        <v>47</v>
      </c>
      <c r="H787" s="2" t="s">
        <v>360</v>
      </c>
      <c r="J787" t="s">
        <v>665</v>
      </c>
    </row>
    <row r="788" spans="1:10" x14ac:dyDescent="0.25">
      <c r="A788" s="43">
        <v>-50</v>
      </c>
      <c r="B788" s="44">
        <v>42037</v>
      </c>
      <c r="C788" s="14"/>
      <c r="D788" s="2" t="s">
        <v>9</v>
      </c>
      <c r="E788" s="2" t="s">
        <v>30</v>
      </c>
      <c r="F788" s="2" t="s">
        <v>46</v>
      </c>
      <c r="G788" s="3" t="s">
        <v>47</v>
      </c>
      <c r="H788" s="2" t="s">
        <v>360</v>
      </c>
      <c r="J788" t="s">
        <v>666</v>
      </c>
    </row>
    <row r="789" spans="1:10" x14ac:dyDescent="0.25">
      <c r="A789" s="43">
        <v>-35</v>
      </c>
      <c r="B789" s="44">
        <v>42050</v>
      </c>
      <c r="C789" s="14"/>
      <c r="D789" s="2" t="s">
        <v>9</v>
      </c>
      <c r="E789" s="2" t="s">
        <v>30</v>
      </c>
      <c r="F789" s="2" t="s">
        <v>46</v>
      </c>
      <c r="G789" s="3" t="s">
        <v>47</v>
      </c>
      <c r="H789" s="2" t="s">
        <v>360</v>
      </c>
      <c r="J789" t="s">
        <v>798</v>
      </c>
    </row>
    <row r="790" spans="1:10" x14ac:dyDescent="0.25">
      <c r="A790" s="43">
        <v>-35</v>
      </c>
      <c r="B790" s="44">
        <v>42050</v>
      </c>
      <c r="C790" s="14"/>
      <c r="D790" s="2" t="s">
        <v>9</v>
      </c>
      <c r="E790" s="2" t="s">
        <v>30</v>
      </c>
      <c r="F790" s="2" t="s">
        <v>46</v>
      </c>
      <c r="G790" s="3" t="s">
        <v>47</v>
      </c>
      <c r="H790" s="2" t="s">
        <v>360</v>
      </c>
      <c r="J790" t="s">
        <v>799</v>
      </c>
    </row>
    <row r="791" spans="1:10" x14ac:dyDescent="0.25">
      <c r="A791" s="43">
        <v>-35</v>
      </c>
      <c r="B791" s="44">
        <v>42050</v>
      </c>
      <c r="C791" s="14"/>
      <c r="D791" s="2" t="s">
        <v>9</v>
      </c>
      <c r="E791" s="2" t="s">
        <v>30</v>
      </c>
      <c r="F791" s="2" t="s">
        <v>46</v>
      </c>
      <c r="G791" s="3" t="s">
        <v>47</v>
      </c>
      <c r="H791" s="2" t="s">
        <v>360</v>
      </c>
      <c r="J791" t="s">
        <v>800</v>
      </c>
    </row>
    <row r="792" spans="1:10" x14ac:dyDescent="0.25">
      <c r="A792" s="43">
        <v>-35</v>
      </c>
      <c r="B792" s="44">
        <v>42050</v>
      </c>
      <c r="C792" s="14"/>
      <c r="D792" s="2" t="s">
        <v>9</v>
      </c>
      <c r="E792" s="2" t="s">
        <v>30</v>
      </c>
      <c r="F792" s="2" t="s">
        <v>46</v>
      </c>
      <c r="G792" s="3" t="s">
        <v>47</v>
      </c>
      <c r="H792" s="2" t="s">
        <v>360</v>
      </c>
      <c r="J792" t="s">
        <v>801</v>
      </c>
    </row>
    <row r="793" spans="1:10" x14ac:dyDescent="0.25">
      <c r="A793" s="43">
        <v>-35</v>
      </c>
      <c r="B793" s="44">
        <v>42050</v>
      </c>
      <c r="C793" s="14"/>
      <c r="D793" s="2" t="s">
        <v>9</v>
      </c>
      <c r="E793" s="2" t="s">
        <v>30</v>
      </c>
      <c r="F793" s="2" t="s">
        <v>46</v>
      </c>
      <c r="G793" s="3" t="s">
        <v>47</v>
      </c>
      <c r="H793" s="2" t="s">
        <v>360</v>
      </c>
      <c r="J793" t="s">
        <v>802</v>
      </c>
    </row>
    <row r="794" spans="1:10" x14ac:dyDescent="0.25">
      <c r="A794" s="43">
        <v>-35</v>
      </c>
      <c r="B794" s="44">
        <v>42050</v>
      </c>
      <c r="C794" s="14"/>
      <c r="D794" s="2" t="s">
        <v>9</v>
      </c>
      <c r="E794" s="2" t="s">
        <v>30</v>
      </c>
      <c r="F794" s="2" t="s">
        <v>46</v>
      </c>
      <c r="G794" s="3" t="s">
        <v>47</v>
      </c>
      <c r="H794" s="2" t="s">
        <v>360</v>
      </c>
      <c r="J794" t="s">
        <v>803</v>
      </c>
    </row>
    <row r="795" spans="1:10" x14ac:dyDescent="0.25">
      <c r="A795" s="43">
        <v>-25</v>
      </c>
      <c r="B795" s="44">
        <v>42050</v>
      </c>
      <c r="C795" s="14"/>
      <c r="D795" s="2" t="s">
        <v>9</v>
      </c>
      <c r="E795" s="2" t="s">
        <v>30</v>
      </c>
      <c r="F795" s="2" t="s">
        <v>46</v>
      </c>
      <c r="G795" s="3" t="s">
        <v>47</v>
      </c>
      <c r="H795" s="2" t="s">
        <v>360</v>
      </c>
      <c r="J795" t="s">
        <v>804</v>
      </c>
    </row>
    <row r="796" spans="1:10" x14ac:dyDescent="0.25">
      <c r="A796" s="43">
        <v>-35</v>
      </c>
      <c r="B796" s="44">
        <v>42050</v>
      </c>
      <c r="C796" s="14"/>
      <c r="D796" s="2" t="s">
        <v>9</v>
      </c>
      <c r="E796" s="2" t="s">
        <v>30</v>
      </c>
      <c r="F796" s="2" t="s">
        <v>46</v>
      </c>
      <c r="G796" s="3" t="s">
        <v>47</v>
      </c>
      <c r="H796" s="2" t="s">
        <v>360</v>
      </c>
      <c r="J796" t="s">
        <v>805</v>
      </c>
    </row>
    <row r="797" spans="1:10" x14ac:dyDescent="0.25">
      <c r="A797" s="43">
        <v>-35</v>
      </c>
      <c r="B797" s="44">
        <v>42050</v>
      </c>
      <c r="C797" s="14"/>
      <c r="D797" s="2" t="s">
        <v>9</v>
      </c>
      <c r="E797" s="2" t="s">
        <v>30</v>
      </c>
      <c r="F797" s="2" t="s">
        <v>46</v>
      </c>
      <c r="G797" s="3" t="s">
        <v>47</v>
      </c>
      <c r="H797" s="2" t="s">
        <v>360</v>
      </c>
      <c r="J797" t="s">
        <v>806</v>
      </c>
    </row>
    <row r="798" spans="1:10" x14ac:dyDescent="0.25">
      <c r="A798" s="43">
        <v>-25</v>
      </c>
      <c r="B798" s="44">
        <v>42050</v>
      </c>
      <c r="C798" s="14"/>
      <c r="D798" s="2" t="s">
        <v>9</v>
      </c>
      <c r="E798" s="2" t="s">
        <v>30</v>
      </c>
      <c r="F798" s="2" t="s">
        <v>46</v>
      </c>
      <c r="G798" s="3" t="s">
        <v>47</v>
      </c>
      <c r="H798" s="2" t="s">
        <v>360</v>
      </c>
      <c r="J798" t="s">
        <v>807</v>
      </c>
    </row>
    <row r="799" spans="1:10" x14ac:dyDescent="0.25">
      <c r="A799" s="43">
        <v>-35</v>
      </c>
      <c r="B799" s="44">
        <v>42050</v>
      </c>
      <c r="C799" s="14"/>
      <c r="D799" s="2" t="s">
        <v>9</v>
      </c>
      <c r="E799" s="2" t="s">
        <v>30</v>
      </c>
      <c r="F799" s="2" t="s">
        <v>46</v>
      </c>
      <c r="G799" s="3" t="s">
        <v>47</v>
      </c>
      <c r="H799" s="2" t="s">
        <v>360</v>
      </c>
      <c r="J799" t="s">
        <v>808</v>
      </c>
    </row>
    <row r="800" spans="1:10" x14ac:dyDescent="0.25">
      <c r="A800" s="41">
        <v>3.46</v>
      </c>
      <c r="B800" s="42">
        <v>41943</v>
      </c>
      <c r="C800" s="15"/>
      <c r="D800" t="s">
        <v>9</v>
      </c>
      <c r="E800" t="s">
        <v>30</v>
      </c>
      <c r="F800" s="1" t="s">
        <v>46</v>
      </c>
      <c r="G800" t="s">
        <v>47</v>
      </c>
      <c r="H800" s="1" t="s">
        <v>48</v>
      </c>
      <c r="I800" s="1"/>
      <c r="J800" s="15" t="s">
        <v>300</v>
      </c>
    </row>
    <row r="801" spans="1:10" x14ac:dyDescent="0.25">
      <c r="A801" s="41">
        <v>3.46</v>
      </c>
      <c r="B801" s="42">
        <v>41943</v>
      </c>
      <c r="C801" s="15"/>
      <c r="D801" t="s">
        <v>9</v>
      </c>
      <c r="E801" t="s">
        <v>30</v>
      </c>
      <c r="F801" s="1" t="s">
        <v>46</v>
      </c>
      <c r="G801" t="s">
        <v>47</v>
      </c>
      <c r="H801" s="1" t="s">
        <v>48</v>
      </c>
      <c r="I801" s="1"/>
      <c r="J801" s="15" t="s">
        <v>300</v>
      </c>
    </row>
    <row r="802" spans="1:10" x14ac:dyDescent="0.25">
      <c r="A802" s="41">
        <v>3.87</v>
      </c>
      <c r="B802" s="42">
        <v>41943</v>
      </c>
      <c r="C802" s="15"/>
      <c r="D802" t="s">
        <v>9</v>
      </c>
      <c r="E802" t="s">
        <v>30</v>
      </c>
      <c r="F802" s="1" t="s">
        <v>46</v>
      </c>
      <c r="G802" s="2" t="s">
        <v>47</v>
      </c>
      <c r="H802" s="1" t="s">
        <v>48</v>
      </c>
      <c r="I802" s="1"/>
      <c r="J802" s="15" t="s">
        <v>301</v>
      </c>
    </row>
    <row r="803" spans="1:10" x14ac:dyDescent="0.25">
      <c r="A803" s="43">
        <v>10.91</v>
      </c>
      <c r="B803" s="44">
        <v>41952</v>
      </c>
      <c r="C803" s="15"/>
      <c r="D803" t="s">
        <v>9</v>
      </c>
      <c r="E803" t="s">
        <v>30</v>
      </c>
      <c r="F803" t="s">
        <v>46</v>
      </c>
      <c r="G803" t="s">
        <v>47</v>
      </c>
      <c r="H803" t="s">
        <v>48</v>
      </c>
      <c r="J803" s="15" t="s">
        <v>321</v>
      </c>
    </row>
    <row r="804" spans="1:10" x14ac:dyDescent="0.25">
      <c r="A804" s="43">
        <v>1.03</v>
      </c>
      <c r="B804" s="44">
        <v>41977</v>
      </c>
      <c r="C804" s="14"/>
      <c r="D804" t="s">
        <v>9</v>
      </c>
      <c r="E804" t="s">
        <v>30</v>
      </c>
      <c r="F804" t="s">
        <v>46</v>
      </c>
      <c r="G804" t="s">
        <v>47</v>
      </c>
      <c r="H804" t="s">
        <v>48</v>
      </c>
      <c r="J804" t="s">
        <v>363</v>
      </c>
    </row>
    <row r="805" spans="1:10" x14ac:dyDescent="0.25">
      <c r="A805" s="43">
        <v>1.03</v>
      </c>
      <c r="B805" s="44">
        <v>41977</v>
      </c>
      <c r="C805" s="14"/>
      <c r="D805" t="s">
        <v>9</v>
      </c>
      <c r="E805" t="s">
        <v>30</v>
      </c>
      <c r="F805" t="s">
        <v>46</v>
      </c>
      <c r="G805" t="s">
        <v>47</v>
      </c>
      <c r="H805" t="s">
        <v>48</v>
      </c>
      <c r="J805" t="s">
        <v>363</v>
      </c>
    </row>
    <row r="806" spans="1:10" x14ac:dyDescent="0.25">
      <c r="A806" s="43">
        <v>1.32</v>
      </c>
      <c r="B806" s="44">
        <v>41977</v>
      </c>
      <c r="C806" s="14"/>
      <c r="D806" t="s">
        <v>9</v>
      </c>
      <c r="E806" t="s">
        <v>30</v>
      </c>
      <c r="F806" t="s">
        <v>46</v>
      </c>
      <c r="G806" t="s">
        <v>47</v>
      </c>
      <c r="H806" t="s">
        <v>48</v>
      </c>
      <c r="J806" t="s">
        <v>363</v>
      </c>
    </row>
    <row r="807" spans="1:10" x14ac:dyDescent="0.25">
      <c r="A807" s="43">
        <v>1.32</v>
      </c>
      <c r="B807" s="44">
        <v>41986</v>
      </c>
      <c r="C807" s="14"/>
      <c r="D807" t="s">
        <v>9</v>
      </c>
      <c r="E807" t="s">
        <v>30</v>
      </c>
      <c r="F807" t="s">
        <v>46</v>
      </c>
      <c r="G807" t="s">
        <v>47</v>
      </c>
      <c r="H807" t="s">
        <v>48</v>
      </c>
      <c r="J807" t="s">
        <v>390</v>
      </c>
    </row>
    <row r="808" spans="1:10" x14ac:dyDescent="0.25">
      <c r="A808" s="43">
        <v>5.93</v>
      </c>
      <c r="B808" s="44">
        <v>41986</v>
      </c>
      <c r="C808" s="14"/>
      <c r="D808" t="s">
        <v>9</v>
      </c>
      <c r="E808" t="s">
        <v>30</v>
      </c>
      <c r="F808" t="s">
        <v>46</v>
      </c>
      <c r="G808" t="s">
        <v>47</v>
      </c>
      <c r="H808" t="s">
        <v>48</v>
      </c>
      <c r="J808" t="s">
        <v>391</v>
      </c>
    </row>
    <row r="809" spans="1:10" x14ac:dyDescent="0.25">
      <c r="A809" s="43">
        <v>1.32</v>
      </c>
      <c r="B809" s="44">
        <v>41996</v>
      </c>
      <c r="C809" s="14"/>
      <c r="D809" t="s">
        <v>9</v>
      </c>
      <c r="E809" t="s">
        <v>30</v>
      </c>
      <c r="F809" t="s">
        <v>46</v>
      </c>
      <c r="G809" t="s">
        <v>47</v>
      </c>
      <c r="H809" t="s">
        <v>48</v>
      </c>
      <c r="J809" t="s">
        <v>405</v>
      </c>
    </row>
    <row r="810" spans="1:10" x14ac:dyDescent="0.25">
      <c r="A810" s="43">
        <v>4.04</v>
      </c>
      <c r="B810" s="44">
        <v>41999</v>
      </c>
      <c r="C810" s="14"/>
      <c r="D810" t="s">
        <v>9</v>
      </c>
      <c r="E810" t="s">
        <v>30</v>
      </c>
      <c r="F810" t="s">
        <v>46</v>
      </c>
      <c r="G810" t="s">
        <v>47</v>
      </c>
      <c r="H810" t="s">
        <v>48</v>
      </c>
      <c r="J810" t="s">
        <v>416</v>
      </c>
    </row>
    <row r="811" spans="1:10" x14ac:dyDescent="0.25">
      <c r="A811" s="43">
        <v>3.95</v>
      </c>
      <c r="B811" s="44">
        <v>41999</v>
      </c>
      <c r="C811" s="14"/>
      <c r="D811" t="s">
        <v>9</v>
      </c>
      <c r="E811" t="s">
        <v>30</v>
      </c>
      <c r="F811" t="s">
        <v>46</v>
      </c>
      <c r="G811" t="s">
        <v>47</v>
      </c>
      <c r="H811" t="s">
        <v>48</v>
      </c>
      <c r="J811" t="s">
        <v>417</v>
      </c>
    </row>
    <row r="812" spans="1:10" x14ac:dyDescent="0.25">
      <c r="A812" s="43">
        <v>1.46</v>
      </c>
      <c r="B812" s="44">
        <v>41999</v>
      </c>
      <c r="C812" s="14"/>
      <c r="D812" t="s">
        <v>9</v>
      </c>
      <c r="E812" t="s">
        <v>30</v>
      </c>
      <c r="F812" t="s">
        <v>46</v>
      </c>
      <c r="G812" t="s">
        <v>47</v>
      </c>
      <c r="H812" t="s">
        <v>48</v>
      </c>
      <c r="J812" t="s">
        <v>418</v>
      </c>
    </row>
    <row r="813" spans="1:10" x14ac:dyDescent="0.25">
      <c r="A813" s="43">
        <v>6.3</v>
      </c>
      <c r="B813" s="44">
        <v>42018</v>
      </c>
      <c r="C813" s="14"/>
      <c r="D813" s="2" t="s">
        <v>9</v>
      </c>
      <c r="E813" s="2" t="s">
        <v>30</v>
      </c>
      <c r="F813" s="2" t="s">
        <v>46</v>
      </c>
      <c r="G813" t="s">
        <v>47</v>
      </c>
      <c r="H813" t="s">
        <v>48</v>
      </c>
      <c r="J813" t="s">
        <v>451</v>
      </c>
    </row>
    <row r="814" spans="1:10" x14ac:dyDescent="0.25">
      <c r="A814" s="43">
        <v>4.04</v>
      </c>
      <c r="B814" s="44">
        <v>42026</v>
      </c>
      <c r="C814" s="14"/>
      <c r="D814" s="2" t="s">
        <v>9</v>
      </c>
      <c r="E814" s="2" t="s">
        <v>30</v>
      </c>
      <c r="F814" s="2" t="s">
        <v>46</v>
      </c>
      <c r="G814" t="s">
        <v>47</v>
      </c>
      <c r="H814" t="s">
        <v>48</v>
      </c>
      <c r="J814" t="s">
        <v>459</v>
      </c>
    </row>
    <row r="815" spans="1:10" x14ac:dyDescent="0.25">
      <c r="A815" s="43">
        <v>4.1900000000000004</v>
      </c>
      <c r="B815" s="44">
        <v>42030</v>
      </c>
      <c r="C815" s="14"/>
      <c r="D815" s="2" t="s">
        <v>9</v>
      </c>
      <c r="E815" s="2" t="s">
        <v>30</v>
      </c>
      <c r="F815" s="2" t="s">
        <v>46</v>
      </c>
      <c r="G815" t="s">
        <v>47</v>
      </c>
      <c r="H815" t="s">
        <v>48</v>
      </c>
      <c r="J815" t="s">
        <v>481</v>
      </c>
    </row>
    <row r="816" spans="1:10" x14ac:dyDescent="0.25">
      <c r="A816" s="43">
        <v>4.04</v>
      </c>
      <c r="B816" s="44">
        <v>42030</v>
      </c>
      <c r="C816" s="14"/>
      <c r="D816" s="2" t="s">
        <v>9</v>
      </c>
      <c r="E816" s="2" t="s">
        <v>30</v>
      </c>
      <c r="F816" s="2" t="s">
        <v>46</v>
      </c>
      <c r="G816" t="s">
        <v>47</v>
      </c>
      <c r="H816" t="s">
        <v>48</v>
      </c>
      <c r="J816" t="s">
        <v>482</v>
      </c>
    </row>
    <row r="817" spans="1:10" x14ac:dyDescent="0.25">
      <c r="A817" s="43">
        <v>1.72</v>
      </c>
      <c r="B817" s="44">
        <v>42030</v>
      </c>
      <c r="C817" s="14"/>
      <c r="D817" s="2" t="s">
        <v>9</v>
      </c>
      <c r="E817" s="2" t="s">
        <v>30</v>
      </c>
      <c r="F817" s="2" t="s">
        <v>46</v>
      </c>
      <c r="G817" t="s">
        <v>47</v>
      </c>
      <c r="H817" t="s">
        <v>48</v>
      </c>
      <c r="J817" t="s">
        <v>483</v>
      </c>
    </row>
    <row r="818" spans="1:10" x14ac:dyDescent="0.25">
      <c r="A818" s="43">
        <v>2.59</v>
      </c>
      <c r="B818" s="44">
        <v>42031</v>
      </c>
      <c r="C818" s="14"/>
      <c r="D818" s="2" t="s">
        <v>9</v>
      </c>
      <c r="E818" s="2" t="s">
        <v>30</v>
      </c>
      <c r="F818" s="2" t="s">
        <v>46</v>
      </c>
      <c r="G818" t="s">
        <v>47</v>
      </c>
      <c r="H818" t="s">
        <v>48</v>
      </c>
      <c r="J818" t="s">
        <v>497</v>
      </c>
    </row>
    <row r="819" spans="1:10" x14ac:dyDescent="0.25">
      <c r="A819" s="43">
        <v>4.04</v>
      </c>
      <c r="B819" s="44">
        <v>42032</v>
      </c>
      <c r="C819" s="14"/>
      <c r="D819" s="2" t="s">
        <v>9</v>
      </c>
      <c r="E819" s="2" t="s">
        <v>30</v>
      </c>
      <c r="F819" s="2" t="s">
        <v>46</v>
      </c>
      <c r="G819" t="s">
        <v>47</v>
      </c>
      <c r="H819" t="s">
        <v>48</v>
      </c>
      <c r="J819" t="s">
        <v>505</v>
      </c>
    </row>
    <row r="820" spans="1:10" x14ac:dyDescent="0.25">
      <c r="A820" s="43">
        <v>5.93</v>
      </c>
      <c r="B820" s="44">
        <v>42032</v>
      </c>
      <c r="C820" s="14"/>
      <c r="D820" s="2" t="s">
        <v>9</v>
      </c>
      <c r="E820" s="2" t="s">
        <v>30</v>
      </c>
      <c r="F820" s="2" t="s">
        <v>46</v>
      </c>
      <c r="G820" t="s">
        <v>47</v>
      </c>
      <c r="H820" t="s">
        <v>48</v>
      </c>
      <c r="J820" t="s">
        <v>506</v>
      </c>
    </row>
    <row r="821" spans="1:10" x14ac:dyDescent="0.25">
      <c r="A821" s="43">
        <v>2.59</v>
      </c>
      <c r="B821" s="44">
        <v>42033</v>
      </c>
      <c r="C821" s="14"/>
      <c r="D821" s="2" t="s">
        <v>9</v>
      </c>
      <c r="E821" s="2" t="s">
        <v>30</v>
      </c>
      <c r="F821" s="2" t="s">
        <v>46</v>
      </c>
      <c r="G821" t="s">
        <v>47</v>
      </c>
      <c r="H821" t="s">
        <v>48</v>
      </c>
      <c r="J821" t="s">
        <v>519</v>
      </c>
    </row>
    <row r="822" spans="1:10" x14ac:dyDescent="0.25">
      <c r="A822" s="43">
        <v>4.04</v>
      </c>
      <c r="B822" s="44">
        <v>42034</v>
      </c>
      <c r="C822" s="14"/>
      <c r="D822" s="2" t="s">
        <v>9</v>
      </c>
      <c r="E822" s="2" t="s">
        <v>30</v>
      </c>
      <c r="F822" s="2" t="s">
        <v>46</v>
      </c>
      <c r="G822" t="s">
        <v>47</v>
      </c>
      <c r="H822" t="s">
        <v>48</v>
      </c>
      <c r="J822" t="s">
        <v>538</v>
      </c>
    </row>
    <row r="823" spans="1:10" x14ac:dyDescent="0.25">
      <c r="A823" s="43">
        <v>4.04</v>
      </c>
      <c r="B823" s="44">
        <v>42034</v>
      </c>
      <c r="C823" s="14"/>
      <c r="D823" s="2" t="s">
        <v>9</v>
      </c>
      <c r="E823" s="2" t="s">
        <v>30</v>
      </c>
      <c r="F823" s="2" t="s">
        <v>46</v>
      </c>
      <c r="G823" t="s">
        <v>47</v>
      </c>
      <c r="H823" t="s">
        <v>48</v>
      </c>
      <c r="J823" t="s">
        <v>539</v>
      </c>
    </row>
    <row r="824" spans="1:10" x14ac:dyDescent="0.25">
      <c r="A824" s="43">
        <v>2.2999999999999998</v>
      </c>
      <c r="B824" s="44">
        <v>42034</v>
      </c>
      <c r="C824" s="14"/>
      <c r="D824" s="2" t="s">
        <v>9</v>
      </c>
      <c r="E824" s="2" t="s">
        <v>30</v>
      </c>
      <c r="F824" s="2" t="s">
        <v>46</v>
      </c>
      <c r="G824" t="s">
        <v>47</v>
      </c>
      <c r="H824" t="s">
        <v>48</v>
      </c>
      <c r="J824" t="s">
        <v>540</v>
      </c>
    </row>
    <row r="825" spans="1:10" x14ac:dyDescent="0.25">
      <c r="A825" s="43">
        <v>4.3</v>
      </c>
      <c r="B825" s="44">
        <v>42034</v>
      </c>
      <c r="C825" s="14"/>
      <c r="D825" s="2" t="s">
        <v>9</v>
      </c>
      <c r="E825" s="2" t="s">
        <v>30</v>
      </c>
      <c r="F825" s="2" t="s">
        <v>46</v>
      </c>
      <c r="G825" t="s">
        <v>47</v>
      </c>
      <c r="H825" t="s">
        <v>48</v>
      </c>
      <c r="J825" t="s">
        <v>541</v>
      </c>
    </row>
    <row r="826" spans="1:10" x14ac:dyDescent="0.25">
      <c r="A826" s="43">
        <v>4.82</v>
      </c>
      <c r="B826" s="44">
        <v>42035</v>
      </c>
      <c r="C826" s="14"/>
      <c r="D826" s="2" t="s">
        <v>9</v>
      </c>
      <c r="E826" s="2" t="s">
        <v>30</v>
      </c>
      <c r="F826" s="2" t="s">
        <v>46</v>
      </c>
      <c r="G826" t="s">
        <v>47</v>
      </c>
      <c r="H826" t="s">
        <v>48</v>
      </c>
      <c r="J826" t="s">
        <v>552</v>
      </c>
    </row>
    <row r="827" spans="1:10" x14ac:dyDescent="0.25">
      <c r="A827" s="43">
        <v>2.04</v>
      </c>
      <c r="B827" s="44">
        <v>42036</v>
      </c>
      <c r="C827" s="14"/>
      <c r="D827" s="2" t="s">
        <v>9</v>
      </c>
      <c r="E827" s="2" t="s">
        <v>30</v>
      </c>
      <c r="F827" s="2" t="s">
        <v>46</v>
      </c>
      <c r="G827" s="3" t="s">
        <v>47</v>
      </c>
      <c r="H827" s="2" t="s">
        <v>48</v>
      </c>
      <c r="J827" t="s">
        <v>659</v>
      </c>
    </row>
    <row r="828" spans="1:10" x14ac:dyDescent="0.25">
      <c r="A828" s="43">
        <v>1.43</v>
      </c>
      <c r="B828" s="44">
        <v>42036</v>
      </c>
      <c r="C828" s="14"/>
      <c r="D828" s="2" t="s">
        <v>9</v>
      </c>
      <c r="E828" s="2" t="s">
        <v>30</v>
      </c>
      <c r="F828" s="2" t="s">
        <v>46</v>
      </c>
      <c r="G828" s="3" t="s">
        <v>47</v>
      </c>
      <c r="H828" s="2" t="s">
        <v>48</v>
      </c>
      <c r="J828" t="s">
        <v>660</v>
      </c>
    </row>
    <row r="829" spans="1:10" x14ac:dyDescent="0.25">
      <c r="A829" s="43">
        <v>4.33</v>
      </c>
      <c r="B829" s="44">
        <v>42039</v>
      </c>
      <c r="C829" s="14"/>
      <c r="D829" s="2" t="s">
        <v>9</v>
      </c>
      <c r="E829" s="2" t="s">
        <v>30</v>
      </c>
      <c r="F829" s="2" t="s">
        <v>46</v>
      </c>
      <c r="G829" s="3" t="s">
        <v>47</v>
      </c>
      <c r="H829" s="2" t="s">
        <v>48</v>
      </c>
      <c r="J829" t="s">
        <v>671</v>
      </c>
    </row>
    <row r="830" spans="1:10" x14ac:dyDescent="0.25">
      <c r="A830" s="43">
        <v>9</v>
      </c>
      <c r="B830" s="44">
        <v>42039</v>
      </c>
      <c r="C830" s="14"/>
      <c r="D830" s="2" t="s">
        <v>9</v>
      </c>
      <c r="E830" s="2" t="s">
        <v>30</v>
      </c>
      <c r="F830" s="2" t="s">
        <v>46</v>
      </c>
      <c r="G830" s="3" t="s">
        <v>47</v>
      </c>
      <c r="H830" s="2" t="s">
        <v>48</v>
      </c>
      <c r="J830" t="s">
        <v>672</v>
      </c>
    </row>
    <row r="831" spans="1:10" x14ac:dyDescent="0.25">
      <c r="A831" s="43">
        <v>-5</v>
      </c>
      <c r="B831" s="44">
        <v>42057</v>
      </c>
      <c r="C831" s="14"/>
      <c r="D831" s="2" t="s">
        <v>9</v>
      </c>
      <c r="E831" s="2" t="s">
        <v>30</v>
      </c>
      <c r="F831" s="2" t="s">
        <v>46</v>
      </c>
      <c r="G831" s="3" t="s">
        <v>47</v>
      </c>
      <c r="H831" s="2" t="s">
        <v>876</v>
      </c>
      <c r="J831" s="27" t="s">
        <v>877</v>
      </c>
    </row>
    <row r="832" spans="1:10" x14ac:dyDescent="0.25">
      <c r="A832" s="43">
        <v>-24</v>
      </c>
      <c r="B832" s="44">
        <v>41969</v>
      </c>
      <c r="C832" s="15"/>
      <c r="D832" t="s">
        <v>9</v>
      </c>
      <c r="E832" t="s">
        <v>30</v>
      </c>
      <c r="F832" t="s">
        <v>46</v>
      </c>
      <c r="G832" t="s">
        <v>285</v>
      </c>
      <c r="H832" t="s">
        <v>327</v>
      </c>
      <c r="J832" s="15" t="s">
        <v>328</v>
      </c>
    </row>
    <row r="833" spans="1:10" x14ac:dyDescent="0.25">
      <c r="A833" s="43">
        <v>-12</v>
      </c>
      <c r="B833" s="44">
        <v>41978</v>
      </c>
      <c r="C833" s="14"/>
      <c r="D833" t="s">
        <v>9</v>
      </c>
      <c r="E833" t="s">
        <v>30</v>
      </c>
      <c r="F833" t="s">
        <v>46</v>
      </c>
      <c r="G833" t="s">
        <v>285</v>
      </c>
      <c r="H833" t="s">
        <v>327</v>
      </c>
      <c r="J833" t="s">
        <v>365</v>
      </c>
    </row>
    <row r="834" spans="1:10" x14ac:dyDescent="0.25">
      <c r="A834" s="43">
        <v>-12</v>
      </c>
      <c r="B834" s="44">
        <v>41986</v>
      </c>
      <c r="C834" s="14"/>
      <c r="D834" t="s">
        <v>9</v>
      </c>
      <c r="E834" t="s">
        <v>30</v>
      </c>
      <c r="F834" t="s">
        <v>46</v>
      </c>
      <c r="G834" t="s">
        <v>285</v>
      </c>
      <c r="H834" t="s">
        <v>327</v>
      </c>
      <c r="J834" t="s">
        <v>386</v>
      </c>
    </row>
    <row r="835" spans="1:10" x14ac:dyDescent="0.25">
      <c r="A835" s="43">
        <v>-12</v>
      </c>
      <c r="B835" s="44">
        <v>41989</v>
      </c>
      <c r="C835" s="14"/>
      <c r="D835" t="s">
        <v>9</v>
      </c>
      <c r="E835" t="s">
        <v>30</v>
      </c>
      <c r="F835" t="s">
        <v>46</v>
      </c>
      <c r="G835" t="s">
        <v>285</v>
      </c>
      <c r="H835" t="s">
        <v>327</v>
      </c>
      <c r="J835" t="s">
        <v>399</v>
      </c>
    </row>
    <row r="836" spans="1:10" x14ac:dyDescent="0.25">
      <c r="A836" s="43">
        <v>-12</v>
      </c>
      <c r="B836" s="44">
        <v>42028</v>
      </c>
      <c r="C836" s="14"/>
      <c r="D836" s="2" t="s">
        <v>9</v>
      </c>
      <c r="E836" s="2" t="s">
        <v>30</v>
      </c>
      <c r="F836" s="2" t="s">
        <v>46</v>
      </c>
      <c r="G836" t="s">
        <v>285</v>
      </c>
      <c r="H836" t="s">
        <v>327</v>
      </c>
      <c r="J836" t="s">
        <v>461</v>
      </c>
    </row>
    <row r="837" spans="1:10" x14ac:dyDescent="0.25">
      <c r="A837" s="43">
        <v>-12</v>
      </c>
      <c r="B837" s="44">
        <v>42032</v>
      </c>
      <c r="C837" s="14"/>
      <c r="D837" s="2" t="s">
        <v>9</v>
      </c>
      <c r="E837" s="2" t="s">
        <v>30</v>
      </c>
      <c r="F837" s="2" t="s">
        <v>46</v>
      </c>
      <c r="G837" t="s">
        <v>285</v>
      </c>
      <c r="H837" t="s">
        <v>327</v>
      </c>
      <c r="J837" t="s">
        <v>500</v>
      </c>
    </row>
    <row r="838" spans="1:10" x14ac:dyDescent="0.25">
      <c r="A838" s="43">
        <v>-24</v>
      </c>
      <c r="B838" s="44">
        <v>42033</v>
      </c>
      <c r="C838" s="14"/>
      <c r="D838" s="2" t="s">
        <v>9</v>
      </c>
      <c r="E838" s="2" t="s">
        <v>30</v>
      </c>
      <c r="F838" s="2" t="s">
        <v>46</v>
      </c>
      <c r="G838" t="s">
        <v>285</v>
      </c>
      <c r="H838" t="s">
        <v>327</v>
      </c>
      <c r="J838" t="s">
        <v>513</v>
      </c>
    </row>
    <row r="839" spans="1:10" x14ac:dyDescent="0.25">
      <c r="A839" s="43">
        <v>-12</v>
      </c>
      <c r="B839" s="44">
        <v>42034</v>
      </c>
      <c r="C839" s="14"/>
      <c r="D839" s="2" t="s">
        <v>9</v>
      </c>
      <c r="E839" s="2" t="s">
        <v>30</v>
      </c>
      <c r="F839" s="2" t="s">
        <v>46</v>
      </c>
      <c r="G839" t="s">
        <v>285</v>
      </c>
      <c r="H839" t="s">
        <v>327</v>
      </c>
      <c r="J839" t="s">
        <v>527</v>
      </c>
    </row>
    <row r="840" spans="1:10" x14ac:dyDescent="0.25">
      <c r="A840" s="43">
        <v>-12</v>
      </c>
      <c r="B840" s="44">
        <v>42035</v>
      </c>
      <c r="C840" s="14"/>
      <c r="D840" s="2" t="s">
        <v>9</v>
      </c>
      <c r="E840" s="2" t="s">
        <v>30</v>
      </c>
      <c r="F840" s="2" t="s">
        <v>46</v>
      </c>
      <c r="G840" t="s">
        <v>285</v>
      </c>
      <c r="H840" t="s">
        <v>327</v>
      </c>
      <c r="J840" t="s">
        <v>547</v>
      </c>
    </row>
    <row r="841" spans="1:10" x14ac:dyDescent="0.25">
      <c r="A841" s="43">
        <v>-12</v>
      </c>
      <c r="B841" s="44">
        <v>42039</v>
      </c>
      <c r="C841" s="14"/>
      <c r="D841" s="2" t="s">
        <v>9</v>
      </c>
      <c r="E841" s="2" t="s">
        <v>30</v>
      </c>
      <c r="F841" s="2" t="s">
        <v>46</v>
      </c>
      <c r="G841" s="3" t="s">
        <v>285</v>
      </c>
      <c r="H841" s="2" t="s">
        <v>327</v>
      </c>
      <c r="J841" t="s">
        <v>668</v>
      </c>
    </row>
    <row r="842" spans="1:10" x14ac:dyDescent="0.25">
      <c r="A842" s="43">
        <v>-12</v>
      </c>
      <c r="B842" s="44">
        <v>42042</v>
      </c>
      <c r="C842" s="14"/>
      <c r="D842" s="2" t="s">
        <v>9</v>
      </c>
      <c r="E842" s="2" t="s">
        <v>30</v>
      </c>
      <c r="F842" s="2" t="s">
        <v>46</v>
      </c>
      <c r="G842" s="3" t="s">
        <v>285</v>
      </c>
      <c r="H842" s="2" t="s">
        <v>327</v>
      </c>
      <c r="J842" t="s">
        <v>676</v>
      </c>
    </row>
    <row r="843" spans="1:10" x14ac:dyDescent="0.25">
      <c r="A843" s="43">
        <v>-12</v>
      </c>
      <c r="B843" s="44">
        <v>42048</v>
      </c>
      <c r="C843" s="14"/>
      <c r="D843" s="2" t="s">
        <v>9</v>
      </c>
      <c r="E843" s="2" t="s">
        <v>30</v>
      </c>
      <c r="F843" s="2" t="s">
        <v>46</v>
      </c>
      <c r="G843" s="3" t="s">
        <v>285</v>
      </c>
      <c r="H843" s="2" t="s">
        <v>327</v>
      </c>
      <c r="J843" t="s">
        <v>687</v>
      </c>
    </row>
    <row r="844" spans="1:10" x14ac:dyDescent="0.25">
      <c r="A844" s="43">
        <v>-12</v>
      </c>
      <c r="B844" s="44">
        <v>42048</v>
      </c>
      <c r="C844" s="14"/>
      <c r="D844" s="2" t="s">
        <v>9</v>
      </c>
      <c r="E844" s="2" t="s">
        <v>30</v>
      </c>
      <c r="F844" s="2" t="s">
        <v>46</v>
      </c>
      <c r="G844" s="3" t="s">
        <v>285</v>
      </c>
      <c r="H844" s="2" t="s">
        <v>327</v>
      </c>
      <c r="J844" t="s">
        <v>688</v>
      </c>
    </row>
    <row r="845" spans="1:10" x14ac:dyDescent="0.25">
      <c r="A845" s="43">
        <v>-12</v>
      </c>
      <c r="B845" s="44">
        <v>42048</v>
      </c>
      <c r="C845" s="14"/>
      <c r="D845" s="2" t="s">
        <v>9</v>
      </c>
      <c r="E845" s="2" t="s">
        <v>30</v>
      </c>
      <c r="F845" s="2" t="s">
        <v>46</v>
      </c>
      <c r="G845" s="3" t="s">
        <v>285</v>
      </c>
      <c r="H845" s="2" t="s">
        <v>327</v>
      </c>
      <c r="J845" t="s">
        <v>689</v>
      </c>
    </row>
    <row r="846" spans="1:10" x14ac:dyDescent="0.25">
      <c r="A846" s="43">
        <v>86.03</v>
      </c>
      <c r="B846" s="44">
        <v>42049</v>
      </c>
      <c r="C846" s="14"/>
      <c r="D846" s="2" t="s">
        <v>9</v>
      </c>
      <c r="E846" s="2" t="s">
        <v>30</v>
      </c>
      <c r="F846" s="2" t="s">
        <v>46</v>
      </c>
      <c r="G846" s="3" t="s">
        <v>285</v>
      </c>
      <c r="H846" s="2" t="s">
        <v>327</v>
      </c>
      <c r="J846" t="s">
        <v>753</v>
      </c>
    </row>
    <row r="847" spans="1:10" x14ac:dyDescent="0.25">
      <c r="A847" s="43">
        <v>108.93</v>
      </c>
      <c r="B847" s="44">
        <v>42049</v>
      </c>
      <c r="C847" s="14"/>
      <c r="D847" s="2" t="s">
        <v>9</v>
      </c>
      <c r="E847" s="2" t="s">
        <v>30</v>
      </c>
      <c r="F847" s="2" t="s">
        <v>46</v>
      </c>
      <c r="G847" s="3" t="s">
        <v>285</v>
      </c>
      <c r="H847" s="2" t="s">
        <v>327</v>
      </c>
      <c r="J847" t="s">
        <v>754</v>
      </c>
    </row>
    <row r="848" spans="1:10" x14ac:dyDescent="0.25">
      <c r="A848" s="43">
        <v>55.57</v>
      </c>
      <c r="B848" s="44">
        <v>42049</v>
      </c>
      <c r="C848" s="14"/>
      <c r="D848" s="2" t="s">
        <v>9</v>
      </c>
      <c r="E848" s="2" t="s">
        <v>30</v>
      </c>
      <c r="F848" s="2" t="s">
        <v>46</v>
      </c>
      <c r="G848" s="3" t="s">
        <v>285</v>
      </c>
      <c r="H848" s="2" t="s">
        <v>327</v>
      </c>
      <c r="J848" t="s">
        <v>755</v>
      </c>
    </row>
    <row r="849" spans="1:10" x14ac:dyDescent="0.25">
      <c r="A849" s="43">
        <v>12.66</v>
      </c>
      <c r="B849" s="44">
        <v>42049</v>
      </c>
      <c r="C849" s="14"/>
      <c r="D849" s="2" t="s">
        <v>9</v>
      </c>
      <c r="E849" s="2" t="s">
        <v>30</v>
      </c>
      <c r="F849" s="2" t="s">
        <v>46</v>
      </c>
      <c r="G849" s="3" t="s">
        <v>285</v>
      </c>
      <c r="H849" s="2" t="s">
        <v>327</v>
      </c>
      <c r="J849" t="s">
        <v>756</v>
      </c>
    </row>
    <row r="850" spans="1:10" x14ac:dyDescent="0.25">
      <c r="A850" s="43">
        <v>-12</v>
      </c>
      <c r="B850" s="44">
        <v>42049</v>
      </c>
      <c r="C850" s="14"/>
      <c r="D850" s="2" t="s">
        <v>9</v>
      </c>
      <c r="E850" s="2" t="s">
        <v>30</v>
      </c>
      <c r="F850" s="2" t="s">
        <v>46</v>
      </c>
      <c r="G850" s="3" t="s">
        <v>285</v>
      </c>
      <c r="H850" s="2" t="s">
        <v>327</v>
      </c>
      <c r="J850" t="s">
        <v>757</v>
      </c>
    </row>
    <row r="851" spans="1:10" x14ac:dyDescent="0.25">
      <c r="A851" s="43">
        <v>-12</v>
      </c>
      <c r="B851" s="44">
        <v>42049</v>
      </c>
      <c r="C851" s="14"/>
      <c r="D851" s="2" t="s">
        <v>9</v>
      </c>
      <c r="E851" s="2" t="s">
        <v>30</v>
      </c>
      <c r="F851" s="2" t="s">
        <v>46</v>
      </c>
      <c r="G851" s="3" t="s">
        <v>285</v>
      </c>
      <c r="H851" s="2" t="s">
        <v>327</v>
      </c>
      <c r="J851" t="s">
        <v>758</v>
      </c>
    </row>
    <row r="852" spans="1:10" x14ac:dyDescent="0.25">
      <c r="A852" s="43">
        <v>-12</v>
      </c>
      <c r="B852" s="44">
        <v>42059</v>
      </c>
      <c r="C852" s="14"/>
      <c r="D852" s="2" t="s">
        <v>9</v>
      </c>
      <c r="E852" s="2" t="s">
        <v>30</v>
      </c>
      <c r="F852" s="2" t="s">
        <v>46</v>
      </c>
      <c r="G852" s="3" t="s">
        <v>285</v>
      </c>
      <c r="H852" s="2" t="s">
        <v>327</v>
      </c>
      <c r="J852" t="s">
        <v>866</v>
      </c>
    </row>
    <row r="853" spans="1:10" x14ac:dyDescent="0.25">
      <c r="A853" s="43">
        <v>-20</v>
      </c>
      <c r="B853" s="44">
        <v>41952</v>
      </c>
      <c r="C853" s="15"/>
      <c r="D853" t="s">
        <v>9</v>
      </c>
      <c r="E853" t="s">
        <v>30</v>
      </c>
      <c r="F853" t="s">
        <v>46</v>
      </c>
      <c r="G853" t="s">
        <v>285</v>
      </c>
      <c r="H853" t="s">
        <v>287</v>
      </c>
      <c r="J853" s="15" t="s">
        <v>318</v>
      </c>
    </row>
    <row r="854" spans="1:10" x14ac:dyDescent="0.25">
      <c r="A854" s="43">
        <v>-20</v>
      </c>
      <c r="B854" s="44">
        <v>41969</v>
      </c>
      <c r="C854" s="15"/>
      <c r="D854" t="s">
        <v>9</v>
      </c>
      <c r="E854" t="s">
        <v>30</v>
      </c>
      <c r="F854" t="s">
        <v>46</v>
      </c>
      <c r="G854" t="s">
        <v>285</v>
      </c>
      <c r="H854" t="s">
        <v>287</v>
      </c>
      <c r="J854" s="15" t="s">
        <v>329</v>
      </c>
    </row>
    <row r="855" spans="1:10" x14ac:dyDescent="0.25">
      <c r="A855" s="43">
        <v>-10</v>
      </c>
      <c r="B855" s="44">
        <v>41978</v>
      </c>
      <c r="C855" s="14"/>
      <c r="D855" t="s">
        <v>9</v>
      </c>
      <c r="E855" t="s">
        <v>30</v>
      </c>
      <c r="F855" t="s">
        <v>46</v>
      </c>
      <c r="G855" t="s">
        <v>285</v>
      </c>
      <c r="H855" t="s">
        <v>287</v>
      </c>
      <c r="J855" t="s">
        <v>366</v>
      </c>
    </row>
    <row r="856" spans="1:10" x14ac:dyDescent="0.25">
      <c r="A856" s="43">
        <v>-20</v>
      </c>
      <c r="B856" s="44">
        <v>41979</v>
      </c>
      <c r="C856" s="14"/>
      <c r="D856" t="s">
        <v>9</v>
      </c>
      <c r="E856" t="s">
        <v>30</v>
      </c>
      <c r="F856" t="s">
        <v>46</v>
      </c>
      <c r="G856" t="s">
        <v>285</v>
      </c>
      <c r="H856" t="s">
        <v>287</v>
      </c>
      <c r="J856" t="s">
        <v>374</v>
      </c>
    </row>
    <row r="857" spans="1:10" x14ac:dyDescent="0.25">
      <c r="A857" s="43">
        <v>-10</v>
      </c>
      <c r="B857" s="44">
        <v>41981</v>
      </c>
      <c r="C857" s="14"/>
      <c r="D857" t="s">
        <v>9</v>
      </c>
      <c r="E857" t="s">
        <v>30</v>
      </c>
      <c r="F857" t="s">
        <v>46</v>
      </c>
      <c r="G857" t="s">
        <v>285</v>
      </c>
      <c r="H857" t="s">
        <v>287</v>
      </c>
      <c r="J857" t="s">
        <v>379</v>
      </c>
    </row>
    <row r="858" spans="1:10" x14ac:dyDescent="0.25">
      <c r="A858" s="43">
        <v>-10</v>
      </c>
      <c r="B858" s="44">
        <v>41989</v>
      </c>
      <c r="C858" s="14"/>
      <c r="D858" t="s">
        <v>9</v>
      </c>
      <c r="E858" t="s">
        <v>30</v>
      </c>
      <c r="F858" t="s">
        <v>46</v>
      </c>
      <c r="G858" t="s">
        <v>285</v>
      </c>
      <c r="H858" t="s">
        <v>287</v>
      </c>
      <c r="J858" t="s">
        <v>400</v>
      </c>
    </row>
    <row r="859" spans="1:10" x14ac:dyDescent="0.25">
      <c r="A859" s="43">
        <v>-20</v>
      </c>
      <c r="B859" s="44">
        <v>41999</v>
      </c>
      <c r="C859" s="14"/>
      <c r="D859" t="s">
        <v>9</v>
      </c>
      <c r="E859" t="s">
        <v>30</v>
      </c>
      <c r="F859" t="s">
        <v>46</v>
      </c>
      <c r="G859" t="s">
        <v>285</v>
      </c>
      <c r="H859" t="s">
        <v>287</v>
      </c>
      <c r="J859" t="s">
        <v>412</v>
      </c>
    </row>
    <row r="860" spans="1:10" x14ac:dyDescent="0.25">
      <c r="A860" s="43">
        <v>-40</v>
      </c>
      <c r="B860" s="44">
        <v>41999</v>
      </c>
      <c r="C860" s="14"/>
      <c r="D860" t="s">
        <v>9</v>
      </c>
      <c r="E860" t="s">
        <v>30</v>
      </c>
      <c r="F860" t="s">
        <v>46</v>
      </c>
      <c r="G860" t="s">
        <v>285</v>
      </c>
      <c r="H860" t="s">
        <v>287</v>
      </c>
      <c r="J860" t="s">
        <v>413</v>
      </c>
    </row>
    <row r="861" spans="1:10" x14ac:dyDescent="0.25">
      <c r="A861" s="43">
        <v>-10</v>
      </c>
      <c r="B861" s="44">
        <v>42024</v>
      </c>
      <c r="C861" s="14"/>
      <c r="D861" s="2" t="s">
        <v>9</v>
      </c>
      <c r="E861" s="2" t="s">
        <v>30</v>
      </c>
      <c r="F861" s="2" t="s">
        <v>46</v>
      </c>
      <c r="G861" t="s">
        <v>285</v>
      </c>
      <c r="H861" t="s">
        <v>287</v>
      </c>
      <c r="J861" t="s">
        <v>453</v>
      </c>
    </row>
    <row r="862" spans="1:10" x14ac:dyDescent="0.25">
      <c r="A862" s="43">
        <v>-10</v>
      </c>
      <c r="B862" s="44">
        <v>42028</v>
      </c>
      <c r="C862" s="14"/>
      <c r="D862" s="2" t="s">
        <v>9</v>
      </c>
      <c r="E862" s="2" t="s">
        <v>30</v>
      </c>
      <c r="F862" s="2" t="s">
        <v>46</v>
      </c>
      <c r="G862" t="s">
        <v>285</v>
      </c>
      <c r="H862" t="s">
        <v>287</v>
      </c>
      <c r="J862" t="s">
        <v>462</v>
      </c>
    </row>
    <row r="863" spans="1:10" x14ac:dyDescent="0.25">
      <c r="A863" s="43">
        <v>-10</v>
      </c>
      <c r="B863" s="44">
        <v>42030</v>
      </c>
      <c r="C863" s="14"/>
      <c r="D863" s="2" t="s">
        <v>9</v>
      </c>
      <c r="E863" s="2" t="s">
        <v>30</v>
      </c>
      <c r="F863" s="2" t="s">
        <v>46</v>
      </c>
      <c r="G863" t="s">
        <v>285</v>
      </c>
      <c r="H863" t="s">
        <v>287</v>
      </c>
      <c r="J863" t="s">
        <v>474</v>
      </c>
    </row>
    <row r="864" spans="1:10" x14ac:dyDescent="0.25">
      <c r="A864" s="43">
        <v>-10</v>
      </c>
      <c r="B864" s="44">
        <v>42030</v>
      </c>
      <c r="C864" s="14"/>
      <c r="D864" s="2" t="s">
        <v>9</v>
      </c>
      <c r="E864" s="2" t="s">
        <v>30</v>
      </c>
      <c r="F864" s="2" t="s">
        <v>46</v>
      </c>
      <c r="G864" t="s">
        <v>285</v>
      </c>
      <c r="H864" t="s">
        <v>287</v>
      </c>
      <c r="J864" t="s">
        <v>475</v>
      </c>
    </row>
    <row r="865" spans="1:10" x14ac:dyDescent="0.25">
      <c r="A865" s="43">
        <v>-10</v>
      </c>
      <c r="B865" s="44">
        <v>42034</v>
      </c>
      <c r="C865" s="14"/>
      <c r="D865" s="2" t="s">
        <v>9</v>
      </c>
      <c r="E865" s="2" t="s">
        <v>30</v>
      </c>
      <c r="F865" s="2" t="s">
        <v>46</v>
      </c>
      <c r="G865" t="s">
        <v>285</v>
      </c>
      <c r="H865" t="s">
        <v>287</v>
      </c>
      <c r="J865" t="s">
        <v>528</v>
      </c>
    </row>
    <row r="866" spans="1:10" x14ac:dyDescent="0.25">
      <c r="A866" s="43">
        <v>-10</v>
      </c>
      <c r="B866" s="44">
        <v>42048</v>
      </c>
      <c r="C866" s="14"/>
      <c r="D866" s="2" t="s">
        <v>9</v>
      </c>
      <c r="E866" s="2" t="s">
        <v>30</v>
      </c>
      <c r="F866" s="2" t="s">
        <v>46</v>
      </c>
      <c r="G866" s="3" t="s">
        <v>285</v>
      </c>
      <c r="H866" s="2" t="s">
        <v>287</v>
      </c>
      <c r="J866" t="s">
        <v>690</v>
      </c>
    </row>
    <row r="867" spans="1:10" x14ac:dyDescent="0.25">
      <c r="A867" s="43">
        <v>-10</v>
      </c>
      <c r="B867" s="44">
        <v>42048</v>
      </c>
      <c r="C867" s="14"/>
      <c r="D867" s="2" t="s">
        <v>9</v>
      </c>
      <c r="E867" s="2" t="s">
        <v>30</v>
      </c>
      <c r="F867" s="2" t="s">
        <v>46</v>
      </c>
      <c r="G867" s="3" t="s">
        <v>285</v>
      </c>
      <c r="H867" s="2" t="s">
        <v>287</v>
      </c>
      <c r="J867" t="s">
        <v>691</v>
      </c>
    </row>
    <row r="868" spans="1:10" x14ac:dyDescent="0.25">
      <c r="A868" s="43">
        <v>-10</v>
      </c>
      <c r="B868" s="44">
        <v>42048</v>
      </c>
      <c r="C868" s="14"/>
      <c r="D868" s="2" t="s">
        <v>9</v>
      </c>
      <c r="E868" s="2" t="s">
        <v>30</v>
      </c>
      <c r="F868" s="2" t="s">
        <v>46</v>
      </c>
      <c r="G868" s="3" t="s">
        <v>285</v>
      </c>
      <c r="H868" s="2" t="s">
        <v>287</v>
      </c>
      <c r="J868" t="s">
        <v>692</v>
      </c>
    </row>
    <row r="869" spans="1:10" x14ac:dyDescent="0.25">
      <c r="A869" s="43">
        <v>-18</v>
      </c>
      <c r="B869" s="44">
        <v>42048</v>
      </c>
      <c r="C869" s="14"/>
      <c r="D869" s="2" t="s">
        <v>9</v>
      </c>
      <c r="E869" s="2" t="s">
        <v>30</v>
      </c>
      <c r="F869" s="2" t="s">
        <v>46</v>
      </c>
      <c r="G869" s="3" t="s">
        <v>285</v>
      </c>
      <c r="H869" s="2" t="s">
        <v>287</v>
      </c>
      <c r="J869" t="s">
        <v>693</v>
      </c>
    </row>
    <row r="870" spans="1:10" x14ac:dyDescent="0.25">
      <c r="A870" s="43">
        <v>-10</v>
      </c>
      <c r="B870" s="44">
        <v>42048</v>
      </c>
      <c r="C870" s="14"/>
      <c r="D870" s="2" t="s">
        <v>9</v>
      </c>
      <c r="E870" s="2" t="s">
        <v>30</v>
      </c>
      <c r="F870" s="2" t="s">
        <v>46</v>
      </c>
      <c r="G870" s="3" t="s">
        <v>285</v>
      </c>
      <c r="H870" s="2" t="s">
        <v>287</v>
      </c>
      <c r="J870" t="s">
        <v>694</v>
      </c>
    </row>
    <row r="871" spans="1:10" x14ac:dyDescent="0.25">
      <c r="A871" s="43">
        <v>-10</v>
      </c>
      <c r="B871" s="44">
        <v>42049</v>
      </c>
      <c r="C871" s="14"/>
      <c r="D871" s="2" t="s">
        <v>9</v>
      </c>
      <c r="E871" s="2" t="s">
        <v>30</v>
      </c>
      <c r="F871" s="2" t="s">
        <v>46</v>
      </c>
      <c r="G871" s="3" t="s">
        <v>285</v>
      </c>
      <c r="H871" s="2" t="s">
        <v>287</v>
      </c>
      <c r="J871" t="s">
        <v>759</v>
      </c>
    </row>
    <row r="872" spans="1:10" x14ac:dyDescent="0.25">
      <c r="A872" s="43">
        <v>-18</v>
      </c>
      <c r="B872" s="44">
        <v>42049</v>
      </c>
      <c r="C872" s="14"/>
      <c r="D872" s="2" t="s">
        <v>9</v>
      </c>
      <c r="E872" s="2" t="s">
        <v>30</v>
      </c>
      <c r="F872" s="2" t="s">
        <v>46</v>
      </c>
      <c r="G872" s="3" t="s">
        <v>285</v>
      </c>
      <c r="H872" s="2" t="s">
        <v>287</v>
      </c>
      <c r="J872" t="s">
        <v>760</v>
      </c>
    </row>
    <row r="873" spans="1:10" x14ac:dyDescent="0.25">
      <c r="A873" s="43">
        <v>10</v>
      </c>
      <c r="B873" s="44">
        <v>42057</v>
      </c>
      <c r="C873" s="14"/>
      <c r="D873" s="2" t="s">
        <v>9</v>
      </c>
      <c r="E873" s="2" t="s">
        <v>30</v>
      </c>
      <c r="F873" s="2" t="s">
        <v>46</v>
      </c>
      <c r="G873" s="3" t="s">
        <v>285</v>
      </c>
      <c r="H873" s="2" t="s">
        <v>287</v>
      </c>
      <c r="J873" t="s">
        <v>366</v>
      </c>
    </row>
    <row r="874" spans="1:10" x14ac:dyDescent="0.25">
      <c r="A874" s="41">
        <v>-9</v>
      </c>
      <c r="B874" s="42">
        <v>41928</v>
      </c>
      <c r="C874" s="15"/>
      <c r="D874" t="s">
        <v>9</v>
      </c>
      <c r="E874" t="s">
        <v>30</v>
      </c>
      <c r="F874" t="s">
        <v>46</v>
      </c>
      <c r="G874" t="s">
        <v>285</v>
      </c>
      <c r="H874" s="1" t="s">
        <v>290</v>
      </c>
      <c r="I874" s="1"/>
      <c r="J874" s="15" t="s">
        <v>291</v>
      </c>
    </row>
    <row r="875" spans="1:10" x14ac:dyDescent="0.25">
      <c r="A875" s="41">
        <v>-9</v>
      </c>
      <c r="B875" s="42">
        <v>41943</v>
      </c>
      <c r="C875" s="15"/>
      <c r="D875" t="s">
        <v>9</v>
      </c>
      <c r="E875" t="s">
        <v>30</v>
      </c>
      <c r="F875" t="s">
        <v>46</v>
      </c>
      <c r="G875" t="s">
        <v>285</v>
      </c>
      <c r="H875" s="1" t="s">
        <v>290</v>
      </c>
      <c r="I875" s="1"/>
      <c r="J875" s="15" t="s">
        <v>299</v>
      </c>
    </row>
    <row r="876" spans="1:10" x14ac:dyDescent="0.25">
      <c r="A876" s="43">
        <v>-18</v>
      </c>
      <c r="B876" s="44">
        <v>41969</v>
      </c>
      <c r="C876" s="15"/>
      <c r="D876" t="s">
        <v>9</v>
      </c>
      <c r="E876" t="s">
        <v>30</v>
      </c>
      <c r="F876" t="s">
        <v>46</v>
      </c>
      <c r="G876" t="s">
        <v>285</v>
      </c>
      <c r="H876" t="s">
        <v>290</v>
      </c>
      <c r="J876" s="15" t="s">
        <v>331</v>
      </c>
    </row>
    <row r="877" spans="1:10" x14ac:dyDescent="0.25">
      <c r="A877" s="43">
        <v>-18</v>
      </c>
      <c r="B877" s="44">
        <v>41979</v>
      </c>
      <c r="C877" s="14"/>
      <c r="D877" t="s">
        <v>9</v>
      </c>
      <c r="E877" t="s">
        <v>30</v>
      </c>
      <c r="F877" t="s">
        <v>46</v>
      </c>
      <c r="G877" t="s">
        <v>285</v>
      </c>
      <c r="H877" t="s">
        <v>290</v>
      </c>
      <c r="J877" t="s">
        <v>375</v>
      </c>
    </row>
    <row r="878" spans="1:10" x14ac:dyDescent="0.25">
      <c r="A878" s="43">
        <v>-9</v>
      </c>
      <c r="B878" s="44">
        <v>41981</v>
      </c>
      <c r="C878" s="14"/>
      <c r="D878" t="s">
        <v>9</v>
      </c>
      <c r="E878" t="s">
        <v>30</v>
      </c>
      <c r="F878" t="s">
        <v>46</v>
      </c>
      <c r="G878" t="s">
        <v>285</v>
      </c>
      <c r="H878" t="s">
        <v>290</v>
      </c>
      <c r="J878" t="s">
        <v>380</v>
      </c>
    </row>
    <row r="879" spans="1:10" x14ac:dyDescent="0.25">
      <c r="A879" s="43">
        <v>-9</v>
      </c>
      <c r="B879" s="44">
        <v>41986</v>
      </c>
      <c r="C879" s="14"/>
      <c r="D879" t="s">
        <v>9</v>
      </c>
      <c r="E879" t="s">
        <v>30</v>
      </c>
      <c r="F879" t="s">
        <v>46</v>
      </c>
      <c r="G879" t="s">
        <v>285</v>
      </c>
      <c r="H879" t="s">
        <v>290</v>
      </c>
      <c r="J879" t="s">
        <v>388</v>
      </c>
    </row>
    <row r="880" spans="1:10" x14ac:dyDescent="0.25">
      <c r="A880" s="43">
        <v>-9</v>
      </c>
      <c r="B880" s="44">
        <v>41987</v>
      </c>
      <c r="C880" s="14"/>
      <c r="D880" t="s">
        <v>9</v>
      </c>
      <c r="E880" t="s">
        <v>30</v>
      </c>
      <c r="F880" t="s">
        <v>46</v>
      </c>
      <c r="G880" t="s">
        <v>285</v>
      </c>
      <c r="H880" t="s">
        <v>290</v>
      </c>
      <c r="J880" t="s">
        <v>396</v>
      </c>
    </row>
    <row r="881" spans="1:10" x14ac:dyDescent="0.25">
      <c r="A881" s="43">
        <v>-9</v>
      </c>
      <c r="B881" s="44">
        <v>41989</v>
      </c>
      <c r="C881" s="14"/>
      <c r="D881" t="s">
        <v>9</v>
      </c>
      <c r="E881" t="s">
        <v>30</v>
      </c>
      <c r="F881" t="s">
        <v>46</v>
      </c>
      <c r="G881" t="s">
        <v>285</v>
      </c>
      <c r="H881" t="s">
        <v>290</v>
      </c>
      <c r="J881" t="s">
        <v>401</v>
      </c>
    </row>
    <row r="882" spans="1:10" x14ac:dyDescent="0.25">
      <c r="A882" s="43">
        <v>-18</v>
      </c>
      <c r="B882" s="44">
        <v>41999</v>
      </c>
      <c r="C882" s="14"/>
      <c r="D882" t="s">
        <v>9</v>
      </c>
      <c r="E882" t="s">
        <v>30</v>
      </c>
      <c r="F882" t="s">
        <v>46</v>
      </c>
      <c r="G882" t="s">
        <v>285</v>
      </c>
      <c r="H882" t="s">
        <v>290</v>
      </c>
      <c r="J882" t="s">
        <v>415</v>
      </c>
    </row>
    <row r="883" spans="1:10" x14ac:dyDescent="0.25">
      <c r="A883" s="43">
        <v>-9</v>
      </c>
      <c r="B883" s="44">
        <v>42024</v>
      </c>
      <c r="C883" s="14"/>
      <c r="D883" s="2" t="s">
        <v>9</v>
      </c>
      <c r="E883" s="2" t="s">
        <v>30</v>
      </c>
      <c r="F883" s="2" t="s">
        <v>46</v>
      </c>
      <c r="G883" t="s">
        <v>285</v>
      </c>
      <c r="H883" t="s">
        <v>290</v>
      </c>
      <c r="J883" t="s">
        <v>456</v>
      </c>
    </row>
    <row r="884" spans="1:10" x14ac:dyDescent="0.25">
      <c r="A884" s="43">
        <v>-9</v>
      </c>
      <c r="B884" s="44">
        <v>42028</v>
      </c>
      <c r="C884" s="14"/>
      <c r="D884" s="2" t="s">
        <v>9</v>
      </c>
      <c r="E884" s="2" t="s">
        <v>30</v>
      </c>
      <c r="F884" s="2" t="s">
        <v>46</v>
      </c>
      <c r="G884" t="s">
        <v>285</v>
      </c>
      <c r="H884" t="s">
        <v>290</v>
      </c>
      <c r="J884" t="s">
        <v>463</v>
      </c>
    </row>
    <row r="885" spans="1:10" x14ac:dyDescent="0.25">
      <c r="A885" s="43">
        <v>-9</v>
      </c>
      <c r="B885" s="44">
        <v>42032</v>
      </c>
      <c r="C885" s="14"/>
      <c r="D885" s="2" t="s">
        <v>9</v>
      </c>
      <c r="E885" s="2" t="s">
        <v>30</v>
      </c>
      <c r="F885" s="2" t="s">
        <v>46</v>
      </c>
      <c r="G885" t="s">
        <v>285</v>
      </c>
      <c r="H885" t="s">
        <v>290</v>
      </c>
      <c r="J885" t="s">
        <v>504</v>
      </c>
    </row>
    <row r="886" spans="1:10" x14ac:dyDescent="0.25">
      <c r="A886" s="43">
        <v>-9</v>
      </c>
      <c r="B886" s="44">
        <v>42034</v>
      </c>
      <c r="C886" s="14"/>
      <c r="D886" s="2" t="s">
        <v>9</v>
      </c>
      <c r="E886" s="2" t="s">
        <v>30</v>
      </c>
      <c r="F886" s="2" t="s">
        <v>46</v>
      </c>
      <c r="G886" t="s">
        <v>285</v>
      </c>
      <c r="H886" t="s">
        <v>290</v>
      </c>
      <c r="J886" t="s">
        <v>536</v>
      </c>
    </row>
    <row r="887" spans="1:10" x14ac:dyDescent="0.25">
      <c r="A887" s="43">
        <v>-9</v>
      </c>
      <c r="B887" s="44">
        <v>42034</v>
      </c>
      <c r="C887" s="14"/>
      <c r="D887" s="2" t="s">
        <v>9</v>
      </c>
      <c r="E887" s="2" t="s">
        <v>30</v>
      </c>
      <c r="F887" s="2" t="s">
        <v>46</v>
      </c>
      <c r="G887" t="s">
        <v>285</v>
      </c>
      <c r="H887" t="s">
        <v>290</v>
      </c>
      <c r="J887" t="s">
        <v>537</v>
      </c>
    </row>
    <row r="888" spans="1:10" x14ac:dyDescent="0.25">
      <c r="A888" s="43">
        <v>-9</v>
      </c>
      <c r="B888" s="44">
        <v>42048</v>
      </c>
      <c r="C888" s="14"/>
      <c r="D888" s="2" t="s">
        <v>9</v>
      </c>
      <c r="E888" s="2" t="s">
        <v>30</v>
      </c>
      <c r="F888" s="2" t="s">
        <v>46</v>
      </c>
      <c r="G888" s="3" t="s">
        <v>285</v>
      </c>
      <c r="H888" s="2" t="s">
        <v>290</v>
      </c>
      <c r="J888" t="s">
        <v>718</v>
      </c>
    </row>
    <row r="889" spans="1:10" x14ac:dyDescent="0.25">
      <c r="A889" s="43">
        <v>-9</v>
      </c>
      <c r="B889" s="44">
        <v>42048</v>
      </c>
      <c r="C889" s="14"/>
      <c r="D889" s="2" t="s">
        <v>9</v>
      </c>
      <c r="E889" s="2" t="s">
        <v>30</v>
      </c>
      <c r="F889" s="2" t="s">
        <v>46</v>
      </c>
      <c r="G889" s="3" t="s">
        <v>285</v>
      </c>
      <c r="H889" s="2" t="s">
        <v>290</v>
      </c>
      <c r="J889" t="s">
        <v>719</v>
      </c>
    </row>
    <row r="890" spans="1:10" x14ac:dyDescent="0.25">
      <c r="A890" s="43">
        <v>-18</v>
      </c>
      <c r="B890" s="44">
        <v>42048</v>
      </c>
      <c r="C890" s="14"/>
      <c r="D890" s="2" t="s">
        <v>9</v>
      </c>
      <c r="E890" s="2" t="s">
        <v>30</v>
      </c>
      <c r="F890" s="2" t="s">
        <v>46</v>
      </c>
      <c r="G890" s="3" t="s">
        <v>285</v>
      </c>
      <c r="H890" s="2" t="s">
        <v>290</v>
      </c>
      <c r="J890" t="s">
        <v>720</v>
      </c>
    </row>
    <row r="891" spans="1:10" x14ac:dyDescent="0.25">
      <c r="A891" s="43">
        <v>-9</v>
      </c>
      <c r="B891" s="44">
        <v>42049</v>
      </c>
      <c r="C891" s="14"/>
      <c r="D891" s="2" t="s">
        <v>9</v>
      </c>
      <c r="E891" s="2" t="s">
        <v>30</v>
      </c>
      <c r="F891" s="2" t="s">
        <v>46</v>
      </c>
      <c r="G891" s="3" t="s">
        <v>285</v>
      </c>
      <c r="H891" s="2" t="s">
        <v>290</v>
      </c>
      <c r="J891" t="s">
        <v>770</v>
      </c>
    </row>
    <row r="892" spans="1:10" x14ac:dyDescent="0.25">
      <c r="A892" s="23">
        <v>695</v>
      </c>
      <c r="B892" s="22">
        <v>41811</v>
      </c>
      <c r="C892" s="22"/>
      <c r="D892" s="23" t="s">
        <v>18</v>
      </c>
      <c r="E892" s="23" t="s">
        <v>8</v>
      </c>
      <c r="F892" s="23" t="s">
        <v>29</v>
      </c>
      <c r="G892" s="23" t="s">
        <v>41</v>
      </c>
      <c r="J892" t="s">
        <v>88</v>
      </c>
    </row>
    <row r="893" spans="1:10" x14ac:dyDescent="0.25">
      <c r="A893" s="2">
        <v>701</v>
      </c>
      <c r="B893" s="14">
        <v>41840</v>
      </c>
      <c r="C893" s="14"/>
      <c r="D893" s="2" t="s">
        <v>18</v>
      </c>
      <c r="E893" s="2" t="s">
        <v>8</v>
      </c>
      <c r="F893" s="2" t="s">
        <v>29</v>
      </c>
      <c r="G893" s="2" t="s">
        <v>41</v>
      </c>
      <c r="J893" s="29" t="s">
        <v>148</v>
      </c>
    </row>
    <row r="894" spans="1:10" x14ac:dyDescent="0.25">
      <c r="A894" s="23">
        <v>648</v>
      </c>
      <c r="B894" s="22">
        <v>41857</v>
      </c>
      <c r="C894" s="22"/>
      <c r="D894" s="23" t="s">
        <v>18</v>
      </c>
      <c r="E894" s="23" t="s">
        <v>8</v>
      </c>
      <c r="F894" s="23" t="s">
        <v>29</v>
      </c>
      <c r="G894" s="23" t="s">
        <v>41</v>
      </c>
      <c r="H894" s="23"/>
      <c r="I894" s="23"/>
      <c r="J894" s="29" t="s">
        <v>191</v>
      </c>
    </row>
    <row r="895" spans="1:10" x14ac:dyDescent="0.25">
      <c r="A895" s="32">
        <v>1313</v>
      </c>
      <c r="B895" s="22">
        <v>41892</v>
      </c>
      <c r="C895" s="22"/>
      <c r="D895" s="2" t="s">
        <v>18</v>
      </c>
      <c r="E895" s="2" t="s">
        <v>8</v>
      </c>
      <c r="F895" s="2" t="s">
        <v>29</v>
      </c>
      <c r="G895" s="2" t="s">
        <v>41</v>
      </c>
      <c r="J895" s="20" t="s">
        <v>261</v>
      </c>
    </row>
    <row r="896" spans="1:10" x14ac:dyDescent="0.25">
      <c r="A896" s="32">
        <v>708</v>
      </c>
      <c r="B896" s="12">
        <v>41908</v>
      </c>
      <c r="C896" s="12"/>
      <c r="D896" s="2" t="s">
        <v>18</v>
      </c>
      <c r="E896" s="2" t="s">
        <v>8</v>
      </c>
      <c r="F896" s="2" t="s">
        <v>29</v>
      </c>
      <c r="G896" s="2" t="s">
        <v>41</v>
      </c>
      <c r="J896" s="3" t="s">
        <v>268</v>
      </c>
    </row>
    <row r="897" spans="1:10" x14ac:dyDescent="0.25">
      <c r="A897" s="2">
        <v>708</v>
      </c>
      <c r="B897" s="12">
        <v>41941</v>
      </c>
      <c r="C897" s="12"/>
      <c r="D897" s="2" t="s">
        <v>18</v>
      </c>
      <c r="E897" s="2" t="s">
        <v>8</v>
      </c>
      <c r="F897" s="2" t="s">
        <v>29</v>
      </c>
      <c r="G897" s="2" t="s">
        <v>41</v>
      </c>
      <c r="H897" s="23"/>
      <c r="I897" s="23"/>
      <c r="J897" s="20" t="s">
        <v>280</v>
      </c>
    </row>
    <row r="898" spans="1:10" x14ac:dyDescent="0.25">
      <c r="A898" s="32">
        <v>708</v>
      </c>
      <c r="B898" s="22">
        <v>41987</v>
      </c>
      <c r="C898" s="15"/>
      <c r="D898" s="2" t="s">
        <v>18</v>
      </c>
      <c r="E898" s="2" t="s">
        <v>8</v>
      </c>
      <c r="F898" s="2" t="s">
        <v>29</v>
      </c>
      <c r="G898" s="2" t="s">
        <v>41</v>
      </c>
      <c r="J898" s="15" t="s">
        <v>334</v>
      </c>
    </row>
    <row r="899" spans="1:10" x14ac:dyDescent="0.25">
      <c r="A899" s="32">
        <v>708</v>
      </c>
      <c r="B899" s="22">
        <v>42002</v>
      </c>
      <c r="C899" s="15"/>
      <c r="D899" s="2" t="s">
        <v>18</v>
      </c>
      <c r="E899" s="2" t="s">
        <v>8</v>
      </c>
      <c r="F899" s="2" t="s">
        <v>29</v>
      </c>
      <c r="G899" s="2" t="s">
        <v>41</v>
      </c>
      <c r="J899" s="15" t="s">
        <v>339</v>
      </c>
    </row>
    <row r="900" spans="1:10" x14ac:dyDescent="0.25">
      <c r="A900" s="2">
        <v>714</v>
      </c>
      <c r="B900" s="12">
        <v>42043</v>
      </c>
      <c r="C900" s="14"/>
      <c r="D900" t="s">
        <v>18</v>
      </c>
      <c r="E900" t="s">
        <v>8</v>
      </c>
      <c r="F900" t="s">
        <v>29</v>
      </c>
      <c r="G900" t="s">
        <v>41</v>
      </c>
      <c r="J900" t="s">
        <v>560</v>
      </c>
    </row>
    <row r="901" spans="1:10" x14ac:dyDescent="0.25">
      <c r="A901" s="2">
        <v>708</v>
      </c>
      <c r="B901" s="12">
        <v>42081</v>
      </c>
      <c r="C901" s="14"/>
      <c r="D901" s="2" t="s">
        <v>18</v>
      </c>
      <c r="E901" s="2" t="s">
        <v>8</v>
      </c>
      <c r="F901" s="2" t="s">
        <v>29</v>
      </c>
      <c r="G901" s="2" t="s">
        <v>41</v>
      </c>
      <c r="J901" t="s">
        <v>880</v>
      </c>
    </row>
    <row r="902" spans="1:10" x14ac:dyDescent="0.25">
      <c r="A902" s="2">
        <v>714</v>
      </c>
      <c r="B902" s="12">
        <v>42094</v>
      </c>
      <c r="C902" s="14"/>
      <c r="D902" s="2" t="s">
        <v>18</v>
      </c>
      <c r="E902" s="2" t="s">
        <v>8</v>
      </c>
      <c r="F902" s="2" t="s">
        <v>29</v>
      </c>
      <c r="G902" s="2" t="s">
        <v>41</v>
      </c>
      <c r="J902" t="s">
        <v>884</v>
      </c>
    </row>
    <row r="903" spans="1:10" x14ac:dyDescent="0.25">
      <c r="A903" s="23">
        <v>18</v>
      </c>
      <c r="B903" s="22">
        <v>41811</v>
      </c>
      <c r="C903" s="22"/>
      <c r="D903" s="23" t="s">
        <v>18</v>
      </c>
      <c r="E903" s="23" t="s">
        <v>8</v>
      </c>
      <c r="F903" s="23" t="s">
        <v>29</v>
      </c>
      <c r="G903" s="23" t="s">
        <v>92</v>
      </c>
      <c r="J903" t="s">
        <v>90</v>
      </c>
    </row>
    <row r="904" spans="1:10" x14ac:dyDescent="0.25">
      <c r="A904" s="23">
        <v>18</v>
      </c>
      <c r="B904" s="22">
        <v>41878</v>
      </c>
      <c r="C904" s="22"/>
      <c r="D904" s="23" t="s">
        <v>18</v>
      </c>
      <c r="E904" s="23" t="s">
        <v>8</v>
      </c>
      <c r="F904" s="23" t="s">
        <v>29</v>
      </c>
      <c r="G904" s="23" t="s">
        <v>92</v>
      </c>
      <c r="H904" s="23"/>
      <c r="I904" s="23"/>
      <c r="J904" s="3" t="s">
        <v>208</v>
      </c>
    </row>
    <row r="905" spans="1:10" x14ac:dyDescent="0.25">
      <c r="A905" s="32">
        <v>27</v>
      </c>
      <c r="B905" s="22">
        <v>41878</v>
      </c>
      <c r="C905" s="22"/>
      <c r="D905" s="23" t="s">
        <v>18</v>
      </c>
      <c r="E905" s="23" t="s">
        <v>8</v>
      </c>
      <c r="F905" s="23" t="s">
        <v>29</v>
      </c>
      <c r="G905" s="23" t="s">
        <v>92</v>
      </c>
      <c r="H905" s="23"/>
      <c r="I905" s="23"/>
      <c r="J905" s="3" t="s">
        <v>209</v>
      </c>
    </row>
    <row r="906" spans="1:10" x14ac:dyDescent="0.25">
      <c r="A906" s="32">
        <v>9</v>
      </c>
      <c r="B906" s="22">
        <v>41878</v>
      </c>
      <c r="C906" s="22"/>
      <c r="D906" s="23" t="s">
        <v>18</v>
      </c>
      <c r="E906" s="23" t="s">
        <v>8</v>
      </c>
      <c r="F906" s="23" t="s">
        <v>29</v>
      </c>
      <c r="G906" s="23" t="s">
        <v>92</v>
      </c>
      <c r="H906" s="23"/>
      <c r="I906" s="23"/>
      <c r="J906" s="3" t="s">
        <v>210</v>
      </c>
    </row>
    <row r="907" spans="1:10" x14ac:dyDescent="0.25">
      <c r="A907" s="32">
        <v>18</v>
      </c>
      <c r="B907" s="22">
        <v>41878</v>
      </c>
      <c r="C907" s="22"/>
      <c r="D907" s="23" t="s">
        <v>18</v>
      </c>
      <c r="E907" s="23" t="s">
        <v>8</v>
      </c>
      <c r="F907" s="23" t="s">
        <v>29</v>
      </c>
      <c r="G907" s="23" t="s">
        <v>92</v>
      </c>
      <c r="H907" s="23"/>
      <c r="I907" s="23"/>
      <c r="J907" s="3" t="s">
        <v>211</v>
      </c>
    </row>
    <row r="908" spans="1:10" x14ac:dyDescent="0.25">
      <c r="A908" s="23">
        <v>100</v>
      </c>
      <c r="B908" s="22">
        <v>41930</v>
      </c>
      <c r="C908" s="22"/>
      <c r="D908" s="23" t="s">
        <v>18</v>
      </c>
      <c r="E908" s="23" t="s">
        <v>8</v>
      </c>
      <c r="F908" s="23" t="s">
        <v>29</v>
      </c>
      <c r="G908" s="2" t="s">
        <v>264</v>
      </c>
      <c r="H908" s="23"/>
      <c r="I908" s="23"/>
      <c r="J908" s="20" t="s">
        <v>278</v>
      </c>
    </row>
    <row r="909" spans="1:10" x14ac:dyDescent="0.25">
      <c r="A909" s="23">
        <v>9.52</v>
      </c>
      <c r="B909" s="22">
        <v>41811</v>
      </c>
      <c r="C909" s="22"/>
      <c r="D909" s="23" t="s">
        <v>18</v>
      </c>
      <c r="E909" s="23" t="s">
        <v>8</v>
      </c>
      <c r="F909" s="23" t="s">
        <v>29</v>
      </c>
      <c r="G909" s="23" t="s">
        <v>62</v>
      </c>
      <c r="J909" t="s">
        <v>91</v>
      </c>
    </row>
    <row r="910" spans="1:10" x14ac:dyDescent="0.25">
      <c r="A910" s="2">
        <v>98.25</v>
      </c>
      <c r="B910" s="12">
        <v>41762</v>
      </c>
      <c r="C910" s="12"/>
      <c r="D910" s="2" t="s">
        <v>18</v>
      </c>
      <c r="E910" s="2" t="s">
        <v>8</v>
      </c>
      <c r="F910" s="2" t="s">
        <v>29</v>
      </c>
      <c r="G910" s="2" t="s">
        <v>60</v>
      </c>
      <c r="J910" t="s">
        <v>61</v>
      </c>
    </row>
    <row r="911" spans="1:10" x14ac:dyDescent="0.25">
      <c r="A911" s="2">
        <v>50.88</v>
      </c>
      <c r="B911" s="12">
        <v>42081</v>
      </c>
      <c r="C911" s="14"/>
      <c r="D911" s="2" t="s">
        <v>18</v>
      </c>
      <c r="E911" s="2" t="s">
        <v>8</v>
      </c>
      <c r="F911" s="2" t="s">
        <v>29</v>
      </c>
      <c r="G911" s="2" t="s">
        <v>60</v>
      </c>
      <c r="J911" t="s">
        <v>882</v>
      </c>
    </row>
    <row r="912" spans="1:10" x14ac:dyDescent="0.25">
      <c r="A912" s="23">
        <f>274.58+13.49</f>
        <v>288.07</v>
      </c>
      <c r="B912" s="22">
        <v>41811</v>
      </c>
      <c r="C912" s="22"/>
      <c r="D912" s="23" t="s">
        <v>18</v>
      </c>
      <c r="E912" s="23" t="s">
        <v>8</v>
      </c>
      <c r="F912" s="23" t="s">
        <v>29</v>
      </c>
      <c r="G912" s="24" t="s">
        <v>68</v>
      </c>
      <c r="J912" t="s">
        <v>89</v>
      </c>
    </row>
    <row r="913" spans="1:10" x14ac:dyDescent="0.25">
      <c r="A913" s="23">
        <v>46.55</v>
      </c>
      <c r="B913" s="22">
        <v>41857</v>
      </c>
      <c r="C913" s="22"/>
      <c r="D913" s="23" t="s">
        <v>18</v>
      </c>
      <c r="E913" s="23" t="s">
        <v>8</v>
      </c>
      <c r="F913" s="23" t="s">
        <v>29</v>
      </c>
      <c r="G913" s="24" t="s">
        <v>68</v>
      </c>
      <c r="H913" s="23"/>
      <c r="I913" s="23"/>
      <c r="J913" s="29" t="s">
        <v>189</v>
      </c>
    </row>
    <row r="914" spans="1:10" x14ac:dyDescent="0.25">
      <c r="A914" s="2">
        <v>54.32</v>
      </c>
      <c r="B914" s="12">
        <v>41811</v>
      </c>
      <c r="C914" s="12"/>
      <c r="D914" s="2" t="s">
        <v>18</v>
      </c>
      <c r="E914" s="2" t="s">
        <v>8</v>
      </c>
      <c r="F914" s="2" t="s">
        <v>29</v>
      </c>
      <c r="G914" s="3" t="s">
        <v>96</v>
      </c>
      <c r="J914" s="3"/>
    </row>
    <row r="915" spans="1:10" x14ac:dyDescent="0.25">
      <c r="A915" s="23">
        <f>38.96+14.7</f>
        <v>53.66</v>
      </c>
      <c r="B915" s="22">
        <v>41811</v>
      </c>
      <c r="C915" s="22"/>
      <c r="D915" s="23" t="s">
        <v>18</v>
      </c>
      <c r="E915" s="23" t="s">
        <v>8</v>
      </c>
      <c r="F915" s="23" t="s">
        <v>29</v>
      </c>
      <c r="G915" s="24" t="s">
        <v>65</v>
      </c>
      <c r="J915" t="s">
        <v>89</v>
      </c>
    </row>
    <row r="916" spans="1:10" x14ac:dyDescent="0.25">
      <c r="A916" s="2">
        <f>80-54.32</f>
        <v>25.68</v>
      </c>
      <c r="B916" s="12">
        <v>41811</v>
      </c>
      <c r="C916" s="12"/>
      <c r="D916" s="2" t="s">
        <v>18</v>
      </c>
      <c r="E916" s="2" t="s">
        <v>8</v>
      </c>
      <c r="F916" s="2" t="s">
        <v>29</v>
      </c>
      <c r="G916" s="3" t="s">
        <v>97</v>
      </c>
      <c r="J916" s="3"/>
    </row>
    <row r="917" spans="1:10" x14ac:dyDescent="0.25">
      <c r="A917" s="23">
        <v>22.28</v>
      </c>
      <c r="B917" s="22">
        <v>41857</v>
      </c>
      <c r="C917" s="22"/>
      <c r="D917" s="23" t="s">
        <v>18</v>
      </c>
      <c r="E917" s="23" t="s">
        <v>8</v>
      </c>
      <c r="F917" s="23" t="s">
        <v>29</v>
      </c>
      <c r="G917" s="24" t="s">
        <v>97</v>
      </c>
      <c r="H917" s="23"/>
      <c r="I917" s="23"/>
      <c r="J917" s="29" t="s">
        <v>190</v>
      </c>
    </row>
    <row r="918" spans="1:10" x14ac:dyDescent="0.25">
      <c r="A918" s="32">
        <v>38.200000000000003</v>
      </c>
      <c r="B918" s="22">
        <v>41888</v>
      </c>
      <c r="C918" s="22"/>
      <c r="D918" s="2" t="s">
        <v>18</v>
      </c>
      <c r="E918" s="2" t="s">
        <v>8</v>
      </c>
      <c r="F918" s="2" t="s">
        <v>29</v>
      </c>
      <c r="G918" s="2" t="s">
        <v>97</v>
      </c>
      <c r="J918" s="20" t="s">
        <v>259</v>
      </c>
    </row>
    <row r="919" spans="1:10" x14ac:dyDescent="0.25">
      <c r="A919" s="2">
        <v>80.739999999999995</v>
      </c>
      <c r="B919" s="12">
        <v>41762</v>
      </c>
      <c r="C919" s="12"/>
      <c r="D919" s="2" t="s">
        <v>18</v>
      </c>
      <c r="E919" s="2" t="s">
        <v>8</v>
      </c>
      <c r="F919" s="2" t="s">
        <v>29</v>
      </c>
      <c r="G919" s="2" t="s">
        <v>54</v>
      </c>
      <c r="J919" t="s">
        <v>57</v>
      </c>
    </row>
    <row r="920" spans="1:10" x14ac:dyDescent="0.25">
      <c r="A920" s="2">
        <v>274.58</v>
      </c>
      <c r="B920" s="12">
        <v>41775</v>
      </c>
      <c r="C920" s="12"/>
      <c r="D920" s="2" t="s">
        <v>18</v>
      </c>
      <c r="E920" s="2" t="s">
        <v>8</v>
      </c>
      <c r="F920" s="2" t="s">
        <v>29</v>
      </c>
      <c r="G920" s="2" t="s">
        <v>54</v>
      </c>
      <c r="J920" t="s">
        <v>69</v>
      </c>
    </row>
    <row r="921" spans="1:10" x14ac:dyDescent="0.25">
      <c r="A921" s="2">
        <v>75</v>
      </c>
      <c r="B921" s="12">
        <v>41867</v>
      </c>
      <c r="C921" s="12"/>
      <c r="D921" s="23" t="s">
        <v>18</v>
      </c>
      <c r="E921" s="23" t="s">
        <v>8</v>
      </c>
      <c r="F921" s="23" t="s">
        <v>29</v>
      </c>
      <c r="G921" s="23" t="s">
        <v>193</v>
      </c>
      <c r="H921" s="23"/>
      <c r="I921" s="23"/>
      <c r="J921" s="3" t="s">
        <v>201</v>
      </c>
    </row>
    <row r="922" spans="1:10" x14ac:dyDescent="0.25">
      <c r="A922" s="2">
        <v>23.14</v>
      </c>
      <c r="B922" s="12">
        <v>41867</v>
      </c>
      <c r="C922" s="12"/>
      <c r="D922" s="23" t="s">
        <v>18</v>
      </c>
      <c r="E922" s="23" t="s">
        <v>8</v>
      </c>
      <c r="F922" s="23" t="s">
        <v>29</v>
      </c>
      <c r="G922" s="23" t="s">
        <v>193</v>
      </c>
      <c r="H922" s="23"/>
      <c r="I922" s="23"/>
      <c r="J922" s="3" t="s">
        <v>202</v>
      </c>
    </row>
    <row r="923" spans="1:10" x14ac:dyDescent="0.25">
      <c r="A923" s="32">
        <v>45.55</v>
      </c>
      <c r="B923" s="22">
        <v>41892</v>
      </c>
      <c r="C923" s="22"/>
      <c r="D923" s="2" t="s">
        <v>18</v>
      </c>
      <c r="E923" s="2" t="s">
        <v>8</v>
      </c>
      <c r="F923" s="2" t="s">
        <v>29</v>
      </c>
      <c r="G923" s="3" t="s">
        <v>193</v>
      </c>
      <c r="J923" s="20" t="s">
        <v>262</v>
      </c>
    </row>
    <row r="924" spans="1:10" x14ac:dyDescent="0.25">
      <c r="A924" s="2">
        <v>43.6</v>
      </c>
      <c r="B924" s="12">
        <v>41764</v>
      </c>
      <c r="C924" s="12"/>
      <c r="D924" s="2" t="s">
        <v>18</v>
      </c>
      <c r="E924" s="2" t="s">
        <v>8</v>
      </c>
      <c r="F924" s="2" t="s">
        <v>16</v>
      </c>
      <c r="G924" s="2" t="s">
        <v>19</v>
      </c>
      <c r="J924" t="s">
        <v>55</v>
      </c>
    </row>
    <row r="925" spans="1:10" x14ac:dyDescent="0.25">
      <c r="A925" s="2">
        <v>648</v>
      </c>
      <c r="B925" s="12">
        <v>41765</v>
      </c>
      <c r="C925" s="12"/>
      <c r="D925" s="2" t="s">
        <v>18</v>
      </c>
      <c r="E925" s="2" t="s">
        <v>8</v>
      </c>
      <c r="F925" s="2" t="s">
        <v>16</v>
      </c>
      <c r="G925" s="2" t="s">
        <v>19</v>
      </c>
      <c r="J925" t="s">
        <v>56</v>
      </c>
    </row>
    <row r="926" spans="1:10" x14ac:dyDescent="0.25">
      <c r="A926" s="2">
        <v>98.25</v>
      </c>
      <c r="B926" s="22">
        <v>41794</v>
      </c>
      <c r="C926" s="22"/>
      <c r="D926" s="2" t="s">
        <v>18</v>
      </c>
      <c r="E926" s="2" t="s">
        <v>8</v>
      </c>
      <c r="F926" s="2" t="s">
        <v>16</v>
      </c>
      <c r="G926" s="2" t="s">
        <v>19</v>
      </c>
      <c r="J926" t="s">
        <v>87</v>
      </c>
    </row>
    <row r="927" spans="1:10" x14ac:dyDescent="0.25">
      <c r="A927" s="23">
        <v>1000</v>
      </c>
      <c r="B927" s="22">
        <v>41823</v>
      </c>
      <c r="C927" s="22"/>
      <c r="D927" s="2" t="s">
        <v>18</v>
      </c>
      <c r="E927" s="2" t="s">
        <v>8</v>
      </c>
      <c r="F927" s="2" t="s">
        <v>16</v>
      </c>
      <c r="G927" s="2" t="s">
        <v>19</v>
      </c>
      <c r="H927" s="27"/>
      <c r="I927" s="27"/>
      <c r="J927" s="29" t="s">
        <v>135</v>
      </c>
    </row>
    <row r="928" spans="1:10" x14ac:dyDescent="0.25">
      <c r="A928" s="32">
        <v>27</v>
      </c>
      <c r="B928" s="22">
        <v>41884</v>
      </c>
      <c r="C928" s="22"/>
      <c r="D928" s="2" t="s">
        <v>18</v>
      </c>
      <c r="E928" s="2" t="s">
        <v>8</v>
      </c>
      <c r="F928" s="2" t="s">
        <v>16</v>
      </c>
      <c r="G928" s="2" t="s">
        <v>19</v>
      </c>
      <c r="J928" s="20" t="s">
        <v>257</v>
      </c>
    </row>
    <row r="929" spans="1:10" x14ac:dyDescent="0.25">
      <c r="A929" s="32">
        <v>1000</v>
      </c>
      <c r="B929" s="22">
        <v>41887</v>
      </c>
      <c r="C929" s="22"/>
      <c r="D929" s="2" t="s">
        <v>18</v>
      </c>
      <c r="E929" s="2" t="s">
        <v>8</v>
      </c>
      <c r="F929" s="2" t="s">
        <v>16</v>
      </c>
      <c r="G929" s="2" t="s">
        <v>19</v>
      </c>
      <c r="J929" s="20" t="s">
        <v>258</v>
      </c>
    </row>
    <row r="930" spans="1:10" x14ac:dyDescent="0.25">
      <c r="A930" s="32">
        <v>9</v>
      </c>
      <c r="B930" s="22">
        <v>41892</v>
      </c>
      <c r="C930" s="22"/>
      <c r="D930" s="2" t="s">
        <v>18</v>
      </c>
      <c r="E930" s="2" t="s">
        <v>8</v>
      </c>
      <c r="F930" s="2" t="s">
        <v>16</v>
      </c>
      <c r="G930" s="2" t="s">
        <v>19</v>
      </c>
      <c r="J930" s="20" t="s">
        <v>260</v>
      </c>
    </row>
    <row r="931" spans="1:10" x14ac:dyDescent="0.25">
      <c r="A931" s="2">
        <v>577.38</v>
      </c>
      <c r="B931" s="14">
        <v>41912</v>
      </c>
      <c r="C931" s="14"/>
      <c r="D931" s="2" t="s">
        <v>18</v>
      </c>
      <c r="E931" s="2" t="s">
        <v>8</v>
      </c>
      <c r="F931" s="2" t="s">
        <v>16</v>
      </c>
      <c r="G931" s="2" t="s">
        <v>19</v>
      </c>
      <c r="J931" s="29" t="s">
        <v>246</v>
      </c>
    </row>
    <row r="932" spans="1:10" x14ac:dyDescent="0.25">
      <c r="A932" s="23">
        <v>18</v>
      </c>
      <c r="B932" s="22">
        <v>41913</v>
      </c>
      <c r="C932" s="22"/>
      <c r="D932" s="2" t="s">
        <v>18</v>
      </c>
      <c r="E932" s="2" t="s">
        <v>8</v>
      </c>
      <c r="F932" s="2" t="s">
        <v>16</v>
      </c>
      <c r="G932" s="2" t="s">
        <v>19</v>
      </c>
      <c r="H932" s="23"/>
      <c r="I932" s="23"/>
      <c r="J932" s="20" t="s">
        <v>276</v>
      </c>
    </row>
    <row r="933" spans="1:10" x14ac:dyDescent="0.25">
      <c r="A933" s="23">
        <v>708</v>
      </c>
      <c r="B933" s="22">
        <v>41914</v>
      </c>
      <c r="C933" s="22"/>
      <c r="D933" s="2" t="s">
        <v>18</v>
      </c>
      <c r="E933" s="2" t="s">
        <v>8</v>
      </c>
      <c r="F933" s="2" t="s">
        <v>16</v>
      </c>
      <c r="G933" s="2" t="s">
        <v>19</v>
      </c>
      <c r="H933" s="23"/>
      <c r="I933" s="23"/>
      <c r="J933" s="20" t="s">
        <v>277</v>
      </c>
    </row>
    <row r="934" spans="1:10" x14ac:dyDescent="0.25">
      <c r="A934" s="32">
        <v>7.42</v>
      </c>
      <c r="B934" s="22">
        <v>41946</v>
      </c>
      <c r="C934" s="15"/>
      <c r="D934" s="2" t="s">
        <v>18</v>
      </c>
      <c r="E934" s="2" t="s">
        <v>8</v>
      </c>
      <c r="F934" s="2" t="s">
        <v>16</v>
      </c>
      <c r="G934" s="2" t="s">
        <v>19</v>
      </c>
      <c r="J934" s="15" t="s">
        <v>310</v>
      </c>
    </row>
    <row r="935" spans="1:10" x14ac:dyDescent="0.25">
      <c r="A935" s="32">
        <v>708</v>
      </c>
      <c r="B935" s="22">
        <v>41947</v>
      </c>
      <c r="C935" s="15"/>
      <c r="D935" s="2" t="s">
        <v>18</v>
      </c>
      <c r="E935" s="2" t="s">
        <v>8</v>
      </c>
      <c r="F935" s="2" t="s">
        <v>16</v>
      </c>
      <c r="G935" s="2" t="s">
        <v>19</v>
      </c>
      <c r="J935" s="15" t="s">
        <v>311</v>
      </c>
    </row>
    <row r="936" spans="1:10" x14ac:dyDescent="0.25">
      <c r="A936">
        <v>710</v>
      </c>
      <c r="B936" s="22">
        <v>42006</v>
      </c>
      <c r="C936" s="14"/>
      <c r="D936" t="s">
        <v>18</v>
      </c>
      <c r="E936" t="s">
        <v>8</v>
      </c>
      <c r="F936" t="s">
        <v>16</v>
      </c>
      <c r="G936" t="s">
        <v>19</v>
      </c>
      <c r="H936" s="23"/>
      <c r="J936" t="s">
        <v>424</v>
      </c>
    </row>
    <row r="937" spans="1:10" x14ac:dyDescent="0.25">
      <c r="A937">
        <v>708</v>
      </c>
      <c r="B937" s="5">
        <v>42010</v>
      </c>
      <c r="C937" s="14"/>
      <c r="D937" t="s">
        <v>18</v>
      </c>
      <c r="E937" t="s">
        <v>8</v>
      </c>
      <c r="F937" t="s">
        <v>16</v>
      </c>
      <c r="G937" t="s">
        <v>19</v>
      </c>
      <c r="H937" s="23"/>
      <c r="J937" t="s">
        <v>425</v>
      </c>
    </row>
    <row r="938" spans="1:10" x14ac:dyDescent="0.25">
      <c r="A938" s="2">
        <v>714</v>
      </c>
      <c r="B938" s="5">
        <v>42047</v>
      </c>
      <c r="C938" s="14"/>
      <c r="D938" t="s">
        <v>18</v>
      </c>
      <c r="E938" t="s">
        <v>8</v>
      </c>
      <c r="F938" t="s">
        <v>16</v>
      </c>
      <c r="G938" t="s">
        <v>19</v>
      </c>
      <c r="J938" t="s">
        <v>559</v>
      </c>
    </row>
    <row r="939" spans="1:10" x14ac:dyDescent="0.25">
      <c r="A939" s="32">
        <v>18</v>
      </c>
      <c r="B939" s="22">
        <v>42072</v>
      </c>
      <c r="C939" s="14"/>
      <c r="D939" s="2" t="s">
        <v>18</v>
      </c>
      <c r="E939" s="2" t="s">
        <v>8</v>
      </c>
      <c r="F939" s="2" t="s">
        <v>16</v>
      </c>
      <c r="G939" s="2" t="s">
        <v>19</v>
      </c>
      <c r="J939" t="s">
        <v>879</v>
      </c>
    </row>
    <row r="940" spans="1:10" x14ac:dyDescent="0.25">
      <c r="A940" s="2">
        <v>714</v>
      </c>
      <c r="B940" s="12">
        <v>42097</v>
      </c>
      <c r="C940" s="14"/>
      <c r="D940" s="2" t="s">
        <v>18</v>
      </c>
      <c r="E940" s="2" t="s">
        <v>8</v>
      </c>
      <c r="F940" s="2" t="s">
        <v>16</v>
      </c>
      <c r="G940" s="2" t="s">
        <v>19</v>
      </c>
      <c r="J940" t="s">
        <v>913</v>
      </c>
    </row>
    <row r="941" spans="1:10" x14ac:dyDescent="0.25">
      <c r="A941" s="2">
        <v>50.88</v>
      </c>
      <c r="B941" s="12">
        <v>42100</v>
      </c>
      <c r="C941" s="14"/>
      <c r="D941" s="2" t="s">
        <v>18</v>
      </c>
      <c r="E941" s="2" t="s">
        <v>8</v>
      </c>
      <c r="F941" s="2" t="s">
        <v>16</v>
      </c>
      <c r="G941" s="2" t="s">
        <v>19</v>
      </c>
      <c r="J941" t="s">
        <v>912</v>
      </c>
    </row>
    <row r="942" spans="1:10" x14ac:dyDescent="0.25">
      <c r="A942" s="43">
        <v>3052.18</v>
      </c>
      <c r="B942" s="44">
        <v>42030</v>
      </c>
      <c r="C942" s="14"/>
      <c r="D942" s="2" t="s">
        <v>18</v>
      </c>
      <c r="E942" s="2" t="s">
        <v>30</v>
      </c>
      <c r="F942" s="2" t="s">
        <v>29</v>
      </c>
      <c r="G942" s="2" t="s">
        <v>50</v>
      </c>
      <c r="J942" t="s">
        <v>441</v>
      </c>
    </row>
    <row r="943" spans="1:10" x14ac:dyDescent="0.25">
      <c r="A943" s="43">
        <v>144.41</v>
      </c>
      <c r="B943" s="44">
        <v>42051</v>
      </c>
      <c r="C943" s="14"/>
      <c r="D943" s="2" t="s">
        <v>18</v>
      </c>
      <c r="E943" s="2" t="s">
        <v>30</v>
      </c>
      <c r="F943" s="2" t="s">
        <v>29</v>
      </c>
      <c r="G943" s="2" t="s">
        <v>50</v>
      </c>
      <c r="H943" s="2"/>
      <c r="J943" t="s">
        <v>637</v>
      </c>
    </row>
    <row r="944" spans="1:10" x14ac:dyDescent="0.25">
      <c r="A944" s="43">
        <v>675</v>
      </c>
      <c r="B944" s="44">
        <v>42051</v>
      </c>
      <c r="C944" s="14"/>
      <c r="D944" s="2" t="s">
        <v>18</v>
      </c>
      <c r="E944" s="2" t="s">
        <v>30</v>
      </c>
      <c r="F944" s="2" t="s">
        <v>29</v>
      </c>
      <c r="G944" s="2" t="s">
        <v>50</v>
      </c>
      <c r="H944" s="2"/>
      <c r="J944" t="s">
        <v>638</v>
      </c>
    </row>
    <row r="945" spans="1:10" x14ac:dyDescent="0.25">
      <c r="A945" s="15">
        <v>40</v>
      </c>
      <c r="B945" s="16">
        <v>42124</v>
      </c>
      <c r="C945" s="15"/>
      <c r="D945" s="15" t="s">
        <v>18</v>
      </c>
      <c r="E945" s="15" t="s">
        <v>30</v>
      </c>
      <c r="F945" s="15" t="s">
        <v>29</v>
      </c>
      <c r="G945" s="15" t="s">
        <v>92</v>
      </c>
      <c r="J945" s="15" t="s">
        <v>917</v>
      </c>
    </row>
    <row r="946" spans="1:10" x14ac:dyDescent="0.25">
      <c r="A946" s="43">
        <v>-4</v>
      </c>
      <c r="B946" s="44">
        <v>42005</v>
      </c>
      <c r="C946" s="14"/>
      <c r="D946" s="2" t="s">
        <v>18</v>
      </c>
      <c r="E946" s="2" t="s">
        <v>30</v>
      </c>
      <c r="F946" s="2" t="s">
        <v>29</v>
      </c>
      <c r="G946" t="s">
        <v>92</v>
      </c>
      <c r="J946" t="s">
        <v>558</v>
      </c>
    </row>
    <row r="947" spans="1:10" x14ac:dyDescent="0.25">
      <c r="A947" s="43">
        <v>20</v>
      </c>
      <c r="B947" s="44">
        <v>42049</v>
      </c>
      <c r="C947" s="14"/>
      <c r="D947" s="2" t="s">
        <v>18</v>
      </c>
      <c r="E947" s="2" t="s">
        <v>30</v>
      </c>
      <c r="F947" s="2" t="s">
        <v>29</v>
      </c>
      <c r="G947" t="s">
        <v>92</v>
      </c>
      <c r="H947" s="2"/>
      <c r="J947" t="s">
        <v>634</v>
      </c>
    </row>
    <row r="948" spans="1:10" x14ac:dyDescent="0.25">
      <c r="A948" s="43">
        <v>-40</v>
      </c>
      <c r="B948" s="44">
        <v>42059</v>
      </c>
      <c r="C948" s="14"/>
      <c r="D948" s="2" t="s">
        <v>18</v>
      </c>
      <c r="E948" s="2" t="s">
        <v>30</v>
      </c>
      <c r="F948" s="2" t="s">
        <v>29</v>
      </c>
      <c r="G948" t="s">
        <v>92</v>
      </c>
      <c r="H948" s="2"/>
      <c r="J948" t="s">
        <v>871</v>
      </c>
    </row>
    <row r="949" spans="1:10" x14ac:dyDescent="0.25">
      <c r="A949" s="43">
        <v>299.97000000000003</v>
      </c>
      <c r="B949" s="44">
        <v>42043</v>
      </c>
      <c r="C949" s="14"/>
      <c r="D949" s="2" t="s">
        <v>18</v>
      </c>
      <c r="E949" s="2" t="s">
        <v>30</v>
      </c>
      <c r="F949" s="2" t="s">
        <v>29</v>
      </c>
      <c r="G949" s="2" t="s">
        <v>874</v>
      </c>
      <c r="H949" s="2"/>
      <c r="J949" t="s">
        <v>629</v>
      </c>
    </row>
    <row r="950" spans="1:10" x14ac:dyDescent="0.25">
      <c r="A950" s="43">
        <v>272.5</v>
      </c>
      <c r="B950" s="44">
        <v>42047</v>
      </c>
      <c r="C950" s="14"/>
      <c r="D950" s="2" t="s">
        <v>18</v>
      </c>
      <c r="E950" s="2" t="s">
        <v>30</v>
      </c>
      <c r="F950" s="2" t="s">
        <v>29</v>
      </c>
      <c r="G950" s="2" t="s">
        <v>874</v>
      </c>
      <c r="H950" s="2"/>
      <c r="J950" t="s">
        <v>630</v>
      </c>
    </row>
    <row r="951" spans="1:10" x14ac:dyDescent="0.25">
      <c r="A951" s="43">
        <v>290.02999999999997</v>
      </c>
      <c r="B951" s="44">
        <v>42048</v>
      </c>
      <c r="C951" s="14"/>
      <c r="D951" s="2" t="s">
        <v>18</v>
      </c>
      <c r="E951" s="2" t="s">
        <v>30</v>
      </c>
      <c r="F951" s="2" t="s">
        <v>29</v>
      </c>
      <c r="G951" s="2" t="s">
        <v>874</v>
      </c>
      <c r="H951" s="2"/>
      <c r="J951" t="s">
        <v>633</v>
      </c>
    </row>
    <row r="952" spans="1:10" x14ac:dyDescent="0.25">
      <c r="A952" s="43">
        <v>50</v>
      </c>
      <c r="B952" s="44">
        <v>42049</v>
      </c>
      <c r="C952" s="14"/>
      <c r="D952" s="2" t="s">
        <v>18</v>
      </c>
      <c r="E952" s="2" t="s">
        <v>30</v>
      </c>
      <c r="F952" s="2" t="s">
        <v>29</v>
      </c>
      <c r="G952" s="2" t="s">
        <v>874</v>
      </c>
      <c r="H952" s="2"/>
      <c r="J952" t="s">
        <v>643</v>
      </c>
    </row>
    <row r="953" spans="1:10" x14ac:dyDescent="0.25">
      <c r="A953" s="43">
        <v>263.19</v>
      </c>
      <c r="B953" s="44">
        <v>42049</v>
      </c>
      <c r="C953" s="14"/>
      <c r="D953" s="2" t="s">
        <v>18</v>
      </c>
      <c r="E953" s="2" t="s">
        <v>30</v>
      </c>
      <c r="F953" s="2" t="s">
        <v>29</v>
      </c>
      <c r="G953" s="2" t="s">
        <v>874</v>
      </c>
      <c r="H953" s="2"/>
      <c r="J953" t="s">
        <v>859</v>
      </c>
    </row>
    <row r="954" spans="1:10" x14ac:dyDescent="0.25">
      <c r="A954" s="43">
        <v>32.85</v>
      </c>
      <c r="B954" s="44">
        <v>42050</v>
      </c>
      <c r="C954" s="14"/>
      <c r="D954" s="2" t="s">
        <v>18</v>
      </c>
      <c r="E954" s="2" t="s">
        <v>30</v>
      </c>
      <c r="F954" s="2" t="s">
        <v>29</v>
      </c>
      <c r="G954" s="2" t="s">
        <v>874</v>
      </c>
      <c r="H954" s="2"/>
      <c r="J954" t="s">
        <v>635</v>
      </c>
    </row>
    <row r="955" spans="1:10" x14ac:dyDescent="0.25">
      <c r="A955" s="43">
        <v>77.33</v>
      </c>
      <c r="B955" s="44">
        <v>42050</v>
      </c>
      <c r="C955" s="14"/>
      <c r="D955" s="2" t="s">
        <v>18</v>
      </c>
      <c r="E955" s="2" t="s">
        <v>30</v>
      </c>
      <c r="F955" s="2" t="s">
        <v>29</v>
      </c>
      <c r="G955" s="2" t="s">
        <v>874</v>
      </c>
      <c r="H955" s="2"/>
      <c r="J955" t="s">
        <v>636</v>
      </c>
    </row>
    <row r="956" spans="1:10" x14ac:dyDescent="0.25">
      <c r="A956" s="43">
        <v>286.64999999999998</v>
      </c>
      <c r="B956" s="44">
        <v>42051</v>
      </c>
      <c r="C956" s="14"/>
      <c r="D956" s="2" t="s">
        <v>18</v>
      </c>
      <c r="E956" s="2" t="s">
        <v>30</v>
      </c>
      <c r="F956" s="2" t="s">
        <v>29</v>
      </c>
      <c r="G956" s="2" t="s">
        <v>874</v>
      </c>
      <c r="H956" s="2"/>
      <c r="J956" t="s">
        <v>632</v>
      </c>
    </row>
    <row r="957" spans="1:10" x14ac:dyDescent="0.25">
      <c r="A957" s="43">
        <v>175.1</v>
      </c>
      <c r="B957" s="44">
        <v>42051</v>
      </c>
      <c r="C957" s="14"/>
      <c r="D957" s="2" t="s">
        <v>18</v>
      </c>
      <c r="E957" s="2" t="s">
        <v>30</v>
      </c>
      <c r="F957" s="2" t="s">
        <v>29</v>
      </c>
      <c r="G957" s="2" t="s">
        <v>874</v>
      </c>
      <c r="H957" s="2"/>
      <c r="J957" t="s">
        <v>639</v>
      </c>
    </row>
    <row r="958" spans="1:10" x14ac:dyDescent="0.25">
      <c r="A958" s="43">
        <v>440.97</v>
      </c>
      <c r="B958" s="44">
        <v>42051</v>
      </c>
      <c r="C958" s="14"/>
      <c r="D958" s="2" t="s">
        <v>18</v>
      </c>
      <c r="E958" s="2" t="s">
        <v>30</v>
      </c>
      <c r="F958" s="2" t="s">
        <v>29</v>
      </c>
      <c r="G958" s="2" t="s">
        <v>874</v>
      </c>
      <c r="H958" s="2"/>
      <c r="J958" t="s">
        <v>640</v>
      </c>
    </row>
    <row r="959" spans="1:10" x14ac:dyDescent="0.25">
      <c r="A959" s="43">
        <v>35.36</v>
      </c>
      <c r="B959" s="44">
        <v>42051</v>
      </c>
      <c r="C959" s="14"/>
      <c r="D959" s="2" t="s">
        <v>18</v>
      </c>
      <c r="E959" s="2" t="s">
        <v>30</v>
      </c>
      <c r="F959" s="2" t="s">
        <v>29</v>
      </c>
      <c r="G959" s="2" t="s">
        <v>874</v>
      </c>
      <c r="H959" s="2"/>
      <c r="J959" t="s">
        <v>645</v>
      </c>
    </row>
    <row r="960" spans="1:10" x14ac:dyDescent="0.25">
      <c r="A960" s="43">
        <v>20</v>
      </c>
      <c r="B960" s="44">
        <v>42051</v>
      </c>
      <c r="C960" s="14"/>
      <c r="D960" s="2" t="s">
        <v>18</v>
      </c>
      <c r="E960" s="2" t="s">
        <v>30</v>
      </c>
      <c r="F960" s="2" t="s">
        <v>29</v>
      </c>
      <c r="G960" s="2" t="s">
        <v>874</v>
      </c>
      <c r="H960" s="2"/>
      <c r="J960" t="s">
        <v>860</v>
      </c>
    </row>
    <row r="961" spans="1:10" x14ac:dyDescent="0.25">
      <c r="A961" s="43">
        <v>14.95</v>
      </c>
      <c r="B961" s="44">
        <v>42056</v>
      </c>
      <c r="C961" s="14"/>
      <c r="D961" s="2" t="s">
        <v>18</v>
      </c>
      <c r="E961" s="2" t="s">
        <v>30</v>
      </c>
      <c r="F961" s="2" t="s">
        <v>29</v>
      </c>
      <c r="G961" s="2" t="s">
        <v>874</v>
      </c>
      <c r="H961" s="2"/>
      <c r="J961" t="s">
        <v>647</v>
      </c>
    </row>
    <row r="962" spans="1:10" x14ac:dyDescent="0.25">
      <c r="A962" s="43">
        <v>1271.46</v>
      </c>
      <c r="B962" s="44">
        <v>42057</v>
      </c>
      <c r="C962" s="14"/>
      <c r="D962" s="2" t="s">
        <v>18</v>
      </c>
      <c r="E962" s="2" t="s">
        <v>30</v>
      </c>
      <c r="F962" s="2" t="s">
        <v>29</v>
      </c>
      <c r="G962" s="2" t="s">
        <v>874</v>
      </c>
      <c r="H962" s="2"/>
      <c r="J962" t="s">
        <v>847</v>
      </c>
    </row>
    <row r="963" spans="1:10" x14ac:dyDescent="0.25">
      <c r="A963" s="43">
        <v>2944.3</v>
      </c>
      <c r="B963" s="44">
        <v>42064</v>
      </c>
      <c r="C963" s="14"/>
      <c r="D963" s="2" t="s">
        <v>18</v>
      </c>
      <c r="E963" s="2" t="s">
        <v>30</v>
      </c>
      <c r="F963" s="2" t="s">
        <v>29</v>
      </c>
      <c r="G963" s="2" t="s">
        <v>874</v>
      </c>
      <c r="J963" t="s">
        <v>896</v>
      </c>
    </row>
    <row r="964" spans="1:10" x14ac:dyDescent="0.25">
      <c r="A964" s="43">
        <v>43.6</v>
      </c>
      <c r="B964" s="44">
        <v>42070</v>
      </c>
      <c r="C964" s="14"/>
      <c r="D964" s="2" t="s">
        <v>18</v>
      </c>
      <c r="E964" s="2" t="s">
        <v>30</v>
      </c>
      <c r="F964" s="2" t="s">
        <v>29</v>
      </c>
      <c r="G964" s="2" t="s">
        <v>874</v>
      </c>
      <c r="J964" t="s">
        <v>898</v>
      </c>
    </row>
    <row r="965" spans="1:10" x14ac:dyDescent="0.25">
      <c r="A965" s="43">
        <v>54.5</v>
      </c>
      <c r="B965" s="44">
        <v>42070</v>
      </c>
      <c r="C965" s="14"/>
      <c r="D965" s="2" t="s">
        <v>18</v>
      </c>
      <c r="E965" s="2" t="s">
        <v>30</v>
      </c>
      <c r="F965" s="2" t="s">
        <v>29</v>
      </c>
      <c r="G965" s="2" t="s">
        <v>874</v>
      </c>
      <c r="J965" t="s">
        <v>899</v>
      </c>
    </row>
    <row r="966" spans="1:10" x14ac:dyDescent="0.25">
      <c r="A966" s="43">
        <v>124.01</v>
      </c>
      <c r="B966" s="44">
        <v>42070</v>
      </c>
      <c r="C966" s="14"/>
      <c r="D966" s="2" t="s">
        <v>18</v>
      </c>
      <c r="E966" s="2" t="s">
        <v>30</v>
      </c>
      <c r="F966" s="2" t="s">
        <v>29</v>
      </c>
      <c r="G966" s="2" t="s">
        <v>874</v>
      </c>
      <c r="J966" t="s">
        <v>895</v>
      </c>
    </row>
    <row r="967" spans="1:10" x14ac:dyDescent="0.25">
      <c r="A967" s="43">
        <v>156.47</v>
      </c>
      <c r="B967" s="44">
        <v>42088</v>
      </c>
      <c r="C967" s="14"/>
      <c r="D967" s="2" t="s">
        <v>18</v>
      </c>
      <c r="E967" s="2" t="s">
        <v>30</v>
      </c>
      <c r="F967" s="2" t="s">
        <v>29</v>
      </c>
      <c r="G967" s="2" t="s">
        <v>874</v>
      </c>
      <c r="J967" t="s">
        <v>909</v>
      </c>
    </row>
    <row r="968" spans="1:10" x14ac:dyDescent="0.25">
      <c r="A968" s="43">
        <v>89</v>
      </c>
      <c r="B968" s="14">
        <v>42114</v>
      </c>
      <c r="C968" s="14"/>
      <c r="D968" s="2" t="s">
        <v>18</v>
      </c>
      <c r="E968" s="2" t="s">
        <v>30</v>
      </c>
      <c r="F968" s="2" t="s">
        <v>16</v>
      </c>
      <c r="G968" s="2" t="s">
        <v>19</v>
      </c>
      <c r="J968" t="s">
        <v>910</v>
      </c>
    </row>
    <row r="969" spans="1:10" x14ac:dyDescent="0.25">
      <c r="A969" s="43">
        <v>156.47</v>
      </c>
      <c r="B969" s="44">
        <v>42116</v>
      </c>
      <c r="C969" s="14"/>
      <c r="D969" s="2" t="s">
        <v>18</v>
      </c>
      <c r="E969" s="2" t="s">
        <v>30</v>
      </c>
      <c r="F969" s="2" t="s">
        <v>16</v>
      </c>
      <c r="G969" s="2" t="s">
        <v>19</v>
      </c>
      <c r="J969" t="s">
        <v>909</v>
      </c>
    </row>
    <row r="970" spans="1:10" x14ac:dyDescent="0.25">
      <c r="A970" s="2">
        <v>1497.22</v>
      </c>
      <c r="B970" s="14">
        <v>41760</v>
      </c>
      <c r="C970" s="14"/>
      <c r="D970" t="s">
        <v>18</v>
      </c>
      <c r="E970" t="s">
        <v>30</v>
      </c>
      <c r="F970" t="s">
        <v>16</v>
      </c>
      <c r="G970" t="s">
        <v>19</v>
      </c>
      <c r="J970" t="s">
        <v>51</v>
      </c>
    </row>
    <row r="971" spans="1:10" x14ac:dyDescent="0.25">
      <c r="A971" s="2">
        <v>10</v>
      </c>
      <c r="B971" s="14">
        <v>41781</v>
      </c>
      <c r="C971" s="14"/>
      <c r="D971" t="s">
        <v>18</v>
      </c>
      <c r="E971" t="s">
        <v>30</v>
      </c>
      <c r="F971" t="s">
        <v>16</v>
      </c>
      <c r="G971" t="s">
        <v>19</v>
      </c>
      <c r="J971" t="s">
        <v>52</v>
      </c>
    </row>
    <row r="972" spans="1:10" x14ac:dyDescent="0.25">
      <c r="A972" s="2">
        <v>2400</v>
      </c>
      <c r="B972" s="14">
        <v>41858</v>
      </c>
      <c r="C972" s="14"/>
      <c r="D972" s="2" t="s">
        <v>18</v>
      </c>
      <c r="E972" s="2" t="s">
        <v>30</v>
      </c>
      <c r="F972" s="2" t="s">
        <v>16</v>
      </c>
      <c r="G972" s="2" t="s">
        <v>19</v>
      </c>
      <c r="J972" s="29" t="s">
        <v>242</v>
      </c>
    </row>
    <row r="973" spans="1:10" x14ac:dyDescent="0.25">
      <c r="A973" s="43">
        <v>122</v>
      </c>
      <c r="B973" s="14">
        <v>42066</v>
      </c>
      <c r="C973" s="14"/>
      <c r="D973" s="2" t="s">
        <v>18</v>
      </c>
      <c r="E973" s="2" t="s">
        <v>30</v>
      </c>
      <c r="F973" s="2" t="s">
        <v>16</v>
      </c>
      <c r="G973" s="2" t="s">
        <v>19</v>
      </c>
      <c r="J973" t="s">
        <v>872</v>
      </c>
    </row>
    <row r="974" spans="1:10" x14ac:dyDescent="0.25">
      <c r="A974" s="43">
        <v>183</v>
      </c>
      <c r="B974" s="14">
        <v>42067</v>
      </c>
      <c r="C974" s="14"/>
      <c r="D974" s="2" t="s">
        <v>18</v>
      </c>
      <c r="E974" s="2" t="s">
        <v>30</v>
      </c>
      <c r="F974" s="2" t="s">
        <v>16</v>
      </c>
      <c r="G974" s="2" t="s">
        <v>19</v>
      </c>
      <c r="J974" t="s">
        <v>873</v>
      </c>
    </row>
    <row r="975" spans="1:10" x14ac:dyDescent="0.25">
      <c r="A975" s="43">
        <v>124.01</v>
      </c>
      <c r="B975" s="14">
        <v>42073</v>
      </c>
      <c r="C975" s="14"/>
      <c r="D975" s="2" t="s">
        <v>18</v>
      </c>
      <c r="E975" s="2" t="s">
        <v>30</v>
      </c>
      <c r="F975" s="2" t="s">
        <v>16</v>
      </c>
      <c r="G975" s="2" t="s">
        <v>19</v>
      </c>
      <c r="J975" t="s">
        <v>895</v>
      </c>
    </row>
    <row r="976" spans="1:10" x14ac:dyDescent="0.25">
      <c r="A976" s="43">
        <v>124</v>
      </c>
      <c r="B976" s="14">
        <v>42074</v>
      </c>
      <c r="C976" s="14"/>
      <c r="D976" s="2" t="s">
        <v>18</v>
      </c>
      <c r="E976" s="2" t="s">
        <v>30</v>
      </c>
      <c r="F976" s="2" t="s">
        <v>16</v>
      </c>
      <c r="G976" s="2" t="s">
        <v>19</v>
      </c>
      <c r="J976" t="s">
        <v>865</v>
      </c>
    </row>
    <row r="977" spans="1:10" x14ac:dyDescent="0.25">
      <c r="A977" s="43">
        <v>40</v>
      </c>
      <c r="B977" s="14">
        <v>42080</v>
      </c>
      <c r="C977" s="14"/>
      <c r="D977" s="2" t="s">
        <v>18</v>
      </c>
      <c r="E977" s="2" t="s">
        <v>30</v>
      </c>
      <c r="F977" s="2" t="s">
        <v>16</v>
      </c>
      <c r="G977" s="2" t="s">
        <v>19</v>
      </c>
      <c r="J977" t="s">
        <v>870</v>
      </c>
    </row>
    <row r="978" spans="1:10" x14ac:dyDescent="0.25">
      <c r="A978" s="43">
        <v>1271.46</v>
      </c>
      <c r="B978" s="14">
        <v>42083</v>
      </c>
      <c r="C978" s="14"/>
      <c r="D978" s="2" t="s">
        <v>18</v>
      </c>
      <c r="E978" s="2" t="s">
        <v>30</v>
      </c>
      <c r="F978" s="2" t="s">
        <v>16</v>
      </c>
      <c r="G978" s="2" t="s">
        <v>19</v>
      </c>
      <c r="J978" t="s">
        <v>847</v>
      </c>
    </row>
    <row r="979" spans="1:10" x14ac:dyDescent="0.25">
      <c r="A979" s="43">
        <v>129</v>
      </c>
      <c r="B979" s="14">
        <v>42089</v>
      </c>
      <c r="C979" s="14"/>
      <c r="D979" s="2" t="s">
        <v>18</v>
      </c>
      <c r="E979" s="2" t="s">
        <v>30</v>
      </c>
      <c r="F979" s="2" t="s">
        <v>16</v>
      </c>
      <c r="G979" s="2" t="s">
        <v>19</v>
      </c>
      <c r="J979" t="s">
        <v>861</v>
      </c>
    </row>
    <row r="980" spans="1:10" x14ac:dyDescent="0.25">
      <c r="A980" s="6" t="s">
        <v>31</v>
      </c>
    </row>
    <row r="981" spans="1:10" x14ac:dyDescent="0.25">
      <c r="A981">
        <f>SUM(A1:A980)</f>
        <v>158561.36999999994</v>
      </c>
    </row>
  </sheetData>
  <sortState ref="A765:Q779">
    <sortCondition ref="Q765:Q779"/>
    <sortCondition ref="E765:E779"/>
    <sortCondition ref="F765:F779"/>
    <sortCondition ref="G765:G779"/>
    <sortCondition ref="H765:H77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1"/>
  <sheetViews>
    <sheetView zoomScale="80" zoomScaleNormal="80" workbookViewId="0">
      <pane ySplit="1" topLeftCell="A815" activePane="bottomLeft" state="frozen"/>
      <selection pane="bottomLeft" activeCell="P831" sqref="P831"/>
    </sheetView>
  </sheetViews>
  <sheetFormatPr defaultRowHeight="15" x14ac:dyDescent="0.25"/>
  <cols>
    <col min="1" max="1" width="15.140625" bestFit="1" customWidth="1"/>
    <col min="2" max="2" width="13" style="5" bestFit="1" customWidth="1"/>
    <col min="3" max="3" width="4" style="5" customWidth="1"/>
    <col min="4" max="4" width="15" bestFit="1" customWidth="1"/>
    <col min="5" max="5" width="20.85546875" bestFit="1" customWidth="1"/>
    <col min="6" max="6" width="33.5703125" bestFit="1" customWidth="1"/>
    <col min="7" max="7" width="22" bestFit="1" customWidth="1"/>
    <col min="9" max="9" width="4" customWidth="1"/>
  </cols>
  <sheetData>
    <row r="1" spans="1:10" x14ac:dyDescent="0.25">
      <c r="A1" t="s">
        <v>0</v>
      </c>
      <c r="B1" s="5" t="s">
        <v>1</v>
      </c>
      <c r="D1" s="1" t="s">
        <v>4</v>
      </c>
      <c r="J1" t="s">
        <v>2</v>
      </c>
    </row>
    <row r="2" spans="1:10" x14ac:dyDescent="0.25">
      <c r="A2" s="11">
        <v>1000</v>
      </c>
      <c r="B2" s="37">
        <v>41908</v>
      </c>
      <c r="C2" s="37"/>
      <c r="D2" t="s">
        <v>5</v>
      </c>
      <c r="E2" t="s">
        <v>8</v>
      </c>
      <c r="F2" t="s">
        <v>6</v>
      </c>
      <c r="G2" t="s">
        <v>255</v>
      </c>
      <c r="H2" s="15"/>
      <c r="I2" s="15"/>
      <c r="J2" s="20" t="s">
        <v>253</v>
      </c>
    </row>
    <row r="3" spans="1:10" x14ac:dyDescent="0.25">
      <c r="A3" s="11">
        <v>1673.28</v>
      </c>
      <c r="B3" s="12">
        <v>41775</v>
      </c>
      <c r="C3" s="12"/>
      <c r="D3" s="2" t="s">
        <v>5</v>
      </c>
      <c r="E3" s="2" t="s">
        <v>8</v>
      </c>
      <c r="F3" s="2" t="s">
        <v>6</v>
      </c>
      <c r="G3" s="2" t="s">
        <v>7</v>
      </c>
      <c r="J3" t="s">
        <v>40</v>
      </c>
    </row>
    <row r="4" spans="1:10" x14ac:dyDescent="0.25">
      <c r="A4" s="11">
        <v>1728.98</v>
      </c>
      <c r="B4" s="12">
        <v>41810</v>
      </c>
      <c r="C4" s="12"/>
      <c r="D4" s="2" t="s">
        <v>5</v>
      </c>
      <c r="E4" s="2" t="s">
        <v>8</v>
      </c>
      <c r="F4" s="2" t="s">
        <v>6</v>
      </c>
      <c r="G4" s="2" t="s">
        <v>7</v>
      </c>
      <c r="J4" t="s">
        <v>40</v>
      </c>
    </row>
    <row r="5" spans="1:10" x14ac:dyDescent="0.25">
      <c r="A5" s="11">
        <v>1748.02</v>
      </c>
      <c r="B5" s="12">
        <v>41838</v>
      </c>
      <c r="C5" s="12"/>
      <c r="D5" s="2" t="s">
        <v>5</v>
      </c>
      <c r="E5" s="2" t="s">
        <v>8</v>
      </c>
      <c r="F5" s="2" t="s">
        <v>6</v>
      </c>
      <c r="G5" s="2" t="s">
        <v>7</v>
      </c>
      <c r="H5" s="3"/>
      <c r="I5" s="3"/>
      <c r="J5" s="29" t="s">
        <v>40</v>
      </c>
    </row>
    <row r="6" spans="1:10" x14ac:dyDescent="0.25">
      <c r="A6" s="11">
        <v>1852.26</v>
      </c>
      <c r="B6" s="12">
        <v>41866</v>
      </c>
      <c r="C6" s="12"/>
      <c r="D6" s="2" t="s">
        <v>5</v>
      </c>
      <c r="E6" s="2" t="s">
        <v>8</v>
      </c>
      <c r="F6" s="2" t="s">
        <v>6</v>
      </c>
      <c r="G6" s="2" t="s">
        <v>7</v>
      </c>
      <c r="H6" s="3"/>
      <c r="I6" s="3"/>
      <c r="J6" s="29" t="s">
        <v>40</v>
      </c>
    </row>
    <row r="7" spans="1:10" x14ac:dyDescent="0.25">
      <c r="A7" s="11">
        <v>1809.48</v>
      </c>
      <c r="B7" s="36">
        <v>41901</v>
      </c>
      <c r="C7" s="36"/>
      <c r="D7" s="2" t="s">
        <v>5</v>
      </c>
      <c r="E7" s="2" t="s">
        <v>8</v>
      </c>
      <c r="F7" s="2" t="s">
        <v>6</v>
      </c>
      <c r="G7" s="2" t="s">
        <v>7</v>
      </c>
      <c r="H7" s="15"/>
      <c r="I7" s="15"/>
      <c r="J7" s="20" t="s">
        <v>40</v>
      </c>
    </row>
    <row r="8" spans="1:10" x14ac:dyDescent="0.25">
      <c r="A8" s="11">
        <v>1887.58</v>
      </c>
      <c r="B8" s="36">
        <v>41929</v>
      </c>
      <c r="C8" s="36"/>
      <c r="D8" s="2" t="s">
        <v>5</v>
      </c>
      <c r="E8" s="2" t="s">
        <v>8</v>
      </c>
      <c r="F8" s="2" t="s">
        <v>6</v>
      </c>
      <c r="G8" s="2" t="s">
        <v>7</v>
      </c>
      <c r="H8" s="15"/>
      <c r="I8" s="1"/>
      <c r="J8" s="20" t="s">
        <v>40</v>
      </c>
    </row>
    <row r="9" spans="1:10" x14ac:dyDescent="0.25">
      <c r="A9" s="11">
        <v>1832.74</v>
      </c>
      <c r="B9" s="36">
        <v>41964</v>
      </c>
      <c r="C9" s="16"/>
      <c r="D9" s="2" t="s">
        <v>5</v>
      </c>
      <c r="E9" s="2" t="s">
        <v>8</v>
      </c>
      <c r="F9" s="2" t="s">
        <v>6</v>
      </c>
      <c r="G9" s="2" t="s">
        <v>7</v>
      </c>
      <c r="I9" s="15"/>
      <c r="J9" s="15" t="s">
        <v>40</v>
      </c>
    </row>
    <row r="10" spans="1:10" x14ac:dyDescent="0.25">
      <c r="A10" s="11">
        <v>2063.62</v>
      </c>
      <c r="B10" s="37">
        <v>41992</v>
      </c>
      <c r="C10" s="16"/>
      <c r="D10" s="2" t="s">
        <v>5</v>
      </c>
      <c r="E10" s="2" t="s">
        <v>8</v>
      </c>
      <c r="F10" s="2" t="s">
        <v>6</v>
      </c>
      <c r="G10" s="2" t="s">
        <v>7</v>
      </c>
      <c r="I10" s="15"/>
      <c r="J10" s="15" t="s">
        <v>40</v>
      </c>
    </row>
    <row r="11" spans="1:10" x14ac:dyDescent="0.25">
      <c r="A11" s="11">
        <v>1929.2</v>
      </c>
      <c r="B11" s="37">
        <v>42020</v>
      </c>
      <c r="C11" s="16"/>
      <c r="D11" s="2" t="s">
        <v>5</v>
      </c>
      <c r="E11" s="2" t="s">
        <v>8</v>
      </c>
      <c r="F11" s="2" t="s">
        <v>6</v>
      </c>
      <c r="G11" s="2" t="s">
        <v>7</v>
      </c>
      <c r="J11" t="s">
        <v>40</v>
      </c>
    </row>
    <row r="12" spans="1:10" x14ac:dyDescent="0.25">
      <c r="A12" s="11">
        <v>2006.36</v>
      </c>
      <c r="B12" s="37">
        <v>42055</v>
      </c>
      <c r="C12" s="16"/>
      <c r="D12" s="2" t="s">
        <v>5</v>
      </c>
      <c r="E12" s="2" t="s">
        <v>8</v>
      </c>
      <c r="F12" s="2" t="s">
        <v>6</v>
      </c>
      <c r="G12" s="2" t="s">
        <v>7</v>
      </c>
      <c r="J12" t="s">
        <v>40</v>
      </c>
    </row>
    <row r="13" spans="1:10" x14ac:dyDescent="0.25">
      <c r="A13" s="11">
        <v>2012.24</v>
      </c>
      <c r="B13" s="36">
        <v>42083</v>
      </c>
      <c r="C13" s="16"/>
      <c r="D13" s="2" t="s">
        <v>5</v>
      </c>
      <c r="E13" s="2" t="s">
        <v>8</v>
      </c>
      <c r="F13" s="2" t="s">
        <v>6</v>
      </c>
      <c r="G13" s="2" t="s">
        <v>7</v>
      </c>
      <c r="J13" t="s">
        <v>40</v>
      </c>
    </row>
    <row r="14" spans="1:10" x14ac:dyDescent="0.25">
      <c r="A14" s="11">
        <v>2086.64</v>
      </c>
      <c r="B14" s="36">
        <v>42111</v>
      </c>
      <c r="C14" s="16"/>
      <c r="D14" s="2" t="s">
        <v>5</v>
      </c>
      <c r="E14" s="2" t="s">
        <v>8</v>
      </c>
      <c r="F14" s="2" t="s">
        <v>6</v>
      </c>
      <c r="G14" s="2" t="s">
        <v>7</v>
      </c>
      <c r="J14" t="s">
        <v>40</v>
      </c>
    </row>
    <row r="15" spans="1:10" x14ac:dyDescent="0.25">
      <c r="A15" s="2">
        <v>54.32</v>
      </c>
      <c r="B15" s="12">
        <v>41811</v>
      </c>
      <c r="C15" s="12"/>
      <c r="D15" s="2" t="s">
        <v>5</v>
      </c>
      <c r="E15" s="2" t="s">
        <v>8</v>
      </c>
      <c r="F15" s="2" t="s">
        <v>16</v>
      </c>
      <c r="G15" s="2" t="s">
        <v>95</v>
      </c>
      <c r="H15" s="2" t="s">
        <v>134</v>
      </c>
      <c r="I15" s="2"/>
      <c r="J15" s="3"/>
    </row>
    <row r="16" spans="1:10" x14ac:dyDescent="0.25">
      <c r="A16" s="2">
        <f>80-54.32</f>
        <v>25.68</v>
      </c>
      <c r="B16" s="12">
        <v>41811</v>
      </c>
      <c r="C16" s="12"/>
      <c r="D16" s="2" t="s">
        <v>5</v>
      </c>
      <c r="E16" s="2" t="s">
        <v>8</v>
      </c>
      <c r="F16" s="2" t="s">
        <v>16</v>
      </c>
      <c r="G16" s="2" t="s">
        <v>95</v>
      </c>
      <c r="H16" s="2" t="s">
        <v>134</v>
      </c>
      <c r="I16" s="2"/>
      <c r="J16" s="3"/>
    </row>
    <row r="17" spans="1:10" x14ac:dyDescent="0.25">
      <c r="A17" s="2">
        <v>577.38</v>
      </c>
      <c r="B17" s="14">
        <v>41912</v>
      </c>
      <c r="C17" s="14"/>
      <c r="D17" t="s">
        <v>5</v>
      </c>
      <c r="E17" t="s">
        <v>8</v>
      </c>
      <c r="F17" t="s">
        <v>16</v>
      </c>
      <c r="G17" t="s">
        <v>28</v>
      </c>
      <c r="J17" s="29" t="s">
        <v>246</v>
      </c>
    </row>
    <row r="18" spans="1:10" x14ac:dyDescent="0.25">
      <c r="A18" s="2">
        <v>87.5</v>
      </c>
      <c r="B18" s="14">
        <v>41874</v>
      </c>
      <c r="C18" s="14"/>
      <c r="D18" t="s">
        <v>5</v>
      </c>
      <c r="E18" t="s">
        <v>8</v>
      </c>
      <c r="F18" t="s">
        <v>16</v>
      </c>
      <c r="G18" t="s">
        <v>28</v>
      </c>
      <c r="J18" s="29" t="s">
        <v>228</v>
      </c>
    </row>
    <row r="19" spans="1:10" x14ac:dyDescent="0.25">
      <c r="A19" s="2">
        <v>701</v>
      </c>
      <c r="B19" s="14">
        <v>41840</v>
      </c>
      <c r="C19" s="14"/>
      <c r="D19" t="s">
        <v>5</v>
      </c>
      <c r="E19" t="s">
        <v>8</v>
      </c>
      <c r="F19" t="s">
        <v>16</v>
      </c>
      <c r="G19" t="s">
        <v>28</v>
      </c>
      <c r="H19" s="2"/>
      <c r="I19" s="2"/>
      <c r="J19" s="29" t="s">
        <v>148</v>
      </c>
    </row>
    <row r="20" spans="1:10" x14ac:dyDescent="0.25">
      <c r="A20" s="23">
        <v>100</v>
      </c>
      <c r="B20" s="22">
        <v>41930</v>
      </c>
      <c r="C20" s="22"/>
      <c r="D20" t="s">
        <v>5</v>
      </c>
      <c r="E20" t="s">
        <v>8</v>
      </c>
      <c r="F20" t="s">
        <v>16</v>
      </c>
      <c r="G20" t="s">
        <v>17</v>
      </c>
      <c r="H20" s="15"/>
      <c r="I20" s="1"/>
      <c r="J20" s="20" t="s">
        <v>278</v>
      </c>
    </row>
    <row r="21" spans="1:10" x14ac:dyDescent="0.25">
      <c r="A21" s="32">
        <v>7.42</v>
      </c>
      <c r="B21" s="22">
        <v>41946</v>
      </c>
      <c r="C21" s="16"/>
      <c r="D21" t="s">
        <v>5</v>
      </c>
      <c r="E21" t="s">
        <v>8</v>
      </c>
      <c r="F21" t="s">
        <v>16</v>
      </c>
      <c r="G21" t="s">
        <v>17</v>
      </c>
      <c r="I21" s="15"/>
      <c r="J21" s="15" t="s">
        <v>310</v>
      </c>
    </row>
    <row r="22" spans="1:10" x14ac:dyDescent="0.25">
      <c r="A22" s="23">
        <v>9.52</v>
      </c>
      <c r="B22" s="22">
        <v>41811</v>
      </c>
      <c r="C22" s="22"/>
      <c r="D22" t="s">
        <v>5</v>
      </c>
      <c r="E22" t="s">
        <v>8</v>
      </c>
      <c r="F22" t="s">
        <v>16</v>
      </c>
      <c r="G22" t="s">
        <v>17</v>
      </c>
      <c r="J22" t="s">
        <v>91</v>
      </c>
    </row>
    <row r="23" spans="1:10" x14ac:dyDescent="0.25">
      <c r="A23" s="23">
        <v>18</v>
      </c>
      <c r="B23" s="22">
        <v>41913</v>
      </c>
      <c r="C23" s="22"/>
      <c r="D23" t="s">
        <v>5</v>
      </c>
      <c r="E23" t="s">
        <v>8</v>
      </c>
      <c r="F23" t="s">
        <v>16</v>
      </c>
      <c r="G23" t="s">
        <v>17</v>
      </c>
      <c r="H23" s="15"/>
      <c r="I23" s="1"/>
      <c r="J23" s="20" t="s">
        <v>276</v>
      </c>
    </row>
    <row r="24" spans="1:10" x14ac:dyDescent="0.25">
      <c r="A24">
        <v>710</v>
      </c>
      <c r="B24" s="22">
        <v>42006</v>
      </c>
      <c r="C24" s="16"/>
      <c r="D24" t="s">
        <v>5</v>
      </c>
      <c r="E24" t="s">
        <v>8</v>
      </c>
      <c r="F24" t="s">
        <v>16</v>
      </c>
      <c r="G24" t="s">
        <v>17</v>
      </c>
      <c r="J24" t="s">
        <v>424</v>
      </c>
    </row>
    <row r="25" spans="1:10" x14ac:dyDescent="0.25">
      <c r="A25">
        <v>708</v>
      </c>
      <c r="B25" s="5">
        <v>42010</v>
      </c>
      <c r="C25" s="16"/>
      <c r="D25" t="s">
        <v>5</v>
      </c>
      <c r="E25" t="s">
        <v>8</v>
      </c>
      <c r="F25" t="s">
        <v>16</v>
      </c>
      <c r="G25" t="s">
        <v>17</v>
      </c>
      <c r="J25" t="s">
        <v>425</v>
      </c>
    </row>
    <row r="26" spans="1:10" x14ac:dyDescent="0.25">
      <c r="A26" s="32">
        <v>9</v>
      </c>
      <c r="B26" s="22">
        <v>41892</v>
      </c>
      <c r="C26" s="22"/>
      <c r="D26" t="s">
        <v>5</v>
      </c>
      <c r="E26" t="s">
        <v>8</v>
      </c>
      <c r="F26" t="s">
        <v>16</v>
      </c>
      <c r="G26" t="s">
        <v>17</v>
      </c>
      <c r="H26" s="15"/>
      <c r="I26" s="15"/>
      <c r="J26" s="20" t="s">
        <v>260</v>
      </c>
    </row>
    <row r="27" spans="1:10" x14ac:dyDescent="0.25">
      <c r="A27" s="2">
        <v>98.25</v>
      </c>
      <c r="B27" s="22">
        <v>41794</v>
      </c>
      <c r="C27" s="22"/>
      <c r="D27" t="s">
        <v>5</v>
      </c>
      <c r="E27" t="s">
        <v>8</v>
      </c>
      <c r="F27" t="s">
        <v>16</v>
      </c>
      <c r="G27" t="s">
        <v>17</v>
      </c>
      <c r="J27" t="s">
        <v>87</v>
      </c>
    </row>
    <row r="28" spans="1:10" x14ac:dyDescent="0.25">
      <c r="A28" s="23">
        <f>274.58+13.49</f>
        <v>288.07</v>
      </c>
      <c r="B28" s="22">
        <v>41811</v>
      </c>
      <c r="C28" s="22"/>
      <c r="D28" t="s">
        <v>5</v>
      </c>
      <c r="E28" t="s">
        <v>8</v>
      </c>
      <c r="F28" t="s">
        <v>16</v>
      </c>
      <c r="G28" t="s">
        <v>17</v>
      </c>
      <c r="J28" t="s">
        <v>89</v>
      </c>
    </row>
    <row r="29" spans="1:10" x14ac:dyDescent="0.25">
      <c r="A29" s="23">
        <f>38.96+14.7</f>
        <v>53.66</v>
      </c>
      <c r="B29" s="22">
        <v>41811</v>
      </c>
      <c r="C29" s="22"/>
      <c r="D29" t="s">
        <v>5</v>
      </c>
      <c r="E29" t="s">
        <v>8</v>
      </c>
      <c r="F29" t="s">
        <v>16</v>
      </c>
      <c r="G29" t="s">
        <v>17</v>
      </c>
      <c r="J29" t="s">
        <v>89</v>
      </c>
    </row>
    <row r="30" spans="1:10" x14ac:dyDescent="0.25">
      <c r="A30" s="23">
        <v>46.55</v>
      </c>
      <c r="B30" s="22">
        <v>41857</v>
      </c>
      <c r="C30" s="22"/>
      <c r="D30" t="s">
        <v>5</v>
      </c>
      <c r="E30" t="s">
        <v>8</v>
      </c>
      <c r="F30" t="s">
        <v>16</v>
      </c>
      <c r="G30" t="s">
        <v>17</v>
      </c>
      <c r="H30" s="3"/>
      <c r="I30" s="3"/>
      <c r="J30" s="29" t="s">
        <v>189</v>
      </c>
    </row>
    <row r="31" spans="1:10" x14ac:dyDescent="0.25">
      <c r="A31" s="32">
        <v>18</v>
      </c>
      <c r="B31" s="22">
        <v>42072</v>
      </c>
      <c r="C31" s="16"/>
      <c r="D31" t="s">
        <v>5</v>
      </c>
      <c r="E31" t="s">
        <v>8</v>
      </c>
      <c r="F31" t="s">
        <v>16</v>
      </c>
      <c r="G31" t="s">
        <v>17</v>
      </c>
      <c r="J31" t="s">
        <v>879</v>
      </c>
    </row>
    <row r="32" spans="1:10" x14ac:dyDescent="0.25">
      <c r="A32" s="2">
        <v>51</v>
      </c>
      <c r="B32" s="12">
        <v>41761</v>
      </c>
      <c r="C32" s="12"/>
      <c r="D32" t="s">
        <v>5</v>
      </c>
      <c r="E32" t="s">
        <v>8</v>
      </c>
      <c r="F32" t="s">
        <v>16</v>
      </c>
      <c r="G32" t="s">
        <v>17</v>
      </c>
      <c r="J32" t="s">
        <v>58</v>
      </c>
    </row>
    <row r="33" spans="1:10" x14ac:dyDescent="0.25">
      <c r="A33" s="23">
        <v>22.28</v>
      </c>
      <c r="B33" s="22">
        <v>41857</v>
      </c>
      <c r="C33" s="22"/>
      <c r="D33" t="s">
        <v>5</v>
      </c>
      <c r="E33" t="s">
        <v>8</v>
      </c>
      <c r="F33" t="s">
        <v>16</v>
      </c>
      <c r="G33" t="s">
        <v>17</v>
      </c>
      <c r="H33" s="3"/>
      <c r="I33" s="3"/>
      <c r="J33" s="29" t="s">
        <v>190</v>
      </c>
    </row>
    <row r="34" spans="1:10" x14ac:dyDescent="0.25">
      <c r="A34" s="32">
        <v>38.200000000000003</v>
      </c>
      <c r="B34" s="22">
        <v>41888</v>
      </c>
      <c r="C34" s="22"/>
      <c r="D34" t="s">
        <v>5</v>
      </c>
      <c r="E34" t="s">
        <v>8</v>
      </c>
      <c r="F34" t="s">
        <v>16</v>
      </c>
      <c r="G34" t="s">
        <v>17</v>
      </c>
      <c r="H34" s="15"/>
      <c r="I34" s="15"/>
      <c r="J34" s="20" t="s">
        <v>259</v>
      </c>
    </row>
    <row r="35" spans="1:10" x14ac:dyDescent="0.25">
      <c r="A35" s="23">
        <v>701</v>
      </c>
      <c r="B35" s="22">
        <v>41857</v>
      </c>
      <c r="C35" s="22"/>
      <c r="D35" t="s">
        <v>5</v>
      </c>
      <c r="E35" t="s">
        <v>8</v>
      </c>
      <c r="F35" t="s">
        <v>16</v>
      </c>
      <c r="G35" t="s">
        <v>17</v>
      </c>
      <c r="J35" s="29" t="s">
        <v>192</v>
      </c>
    </row>
    <row r="36" spans="1:10" x14ac:dyDescent="0.25">
      <c r="A36" s="2">
        <v>43.6</v>
      </c>
      <c r="B36" s="12">
        <v>41764</v>
      </c>
      <c r="C36" s="12"/>
      <c r="D36" t="s">
        <v>5</v>
      </c>
      <c r="E36" t="s">
        <v>8</v>
      </c>
      <c r="F36" t="s">
        <v>16</v>
      </c>
      <c r="G36" t="s">
        <v>17</v>
      </c>
      <c r="J36" t="s">
        <v>55</v>
      </c>
    </row>
    <row r="37" spans="1:10" x14ac:dyDescent="0.25">
      <c r="A37" s="32">
        <v>1000</v>
      </c>
      <c r="B37" s="22">
        <v>41887</v>
      </c>
      <c r="C37" s="22"/>
      <c r="D37" t="s">
        <v>5</v>
      </c>
      <c r="E37" t="s">
        <v>8</v>
      </c>
      <c r="F37" t="s">
        <v>16</v>
      </c>
      <c r="G37" t="s">
        <v>17</v>
      </c>
      <c r="H37" s="15"/>
      <c r="I37" s="15"/>
      <c r="J37" s="20" t="s">
        <v>258</v>
      </c>
    </row>
    <row r="38" spans="1:10" x14ac:dyDescent="0.25">
      <c r="A38" s="2">
        <v>80.739999999999995</v>
      </c>
      <c r="B38" s="12">
        <v>41762</v>
      </c>
      <c r="C38" s="12"/>
      <c r="D38" t="s">
        <v>5</v>
      </c>
      <c r="E38" t="s">
        <v>8</v>
      </c>
      <c r="F38" t="s">
        <v>16</v>
      </c>
      <c r="G38" t="s">
        <v>17</v>
      </c>
      <c r="J38" t="s">
        <v>57</v>
      </c>
    </row>
    <row r="39" spans="1:10" x14ac:dyDescent="0.25">
      <c r="A39" s="32">
        <v>1313</v>
      </c>
      <c r="B39" s="22">
        <v>41892</v>
      </c>
      <c r="C39" s="22"/>
      <c r="D39" t="s">
        <v>5</v>
      </c>
      <c r="E39" t="s">
        <v>8</v>
      </c>
      <c r="F39" t="s">
        <v>16</v>
      </c>
      <c r="G39" t="s">
        <v>17</v>
      </c>
      <c r="H39" s="15"/>
      <c r="I39" s="15"/>
      <c r="J39" s="20" t="s">
        <v>261</v>
      </c>
    </row>
    <row r="40" spans="1:10" x14ac:dyDescent="0.25">
      <c r="A40" s="23">
        <v>708</v>
      </c>
      <c r="B40" s="22">
        <v>41914</v>
      </c>
      <c r="C40" s="22"/>
      <c r="D40" t="s">
        <v>5</v>
      </c>
      <c r="E40" t="s">
        <v>8</v>
      </c>
      <c r="F40" t="s">
        <v>16</v>
      </c>
      <c r="G40" t="s">
        <v>17</v>
      </c>
      <c r="H40" s="15"/>
      <c r="I40" s="1"/>
      <c r="J40" s="20" t="s">
        <v>277</v>
      </c>
    </row>
    <row r="41" spans="1:10" x14ac:dyDescent="0.25">
      <c r="A41" s="32">
        <v>708</v>
      </c>
      <c r="B41" s="22">
        <v>41947</v>
      </c>
      <c r="C41" s="16"/>
      <c r="D41" t="s">
        <v>5</v>
      </c>
      <c r="E41" t="s">
        <v>8</v>
      </c>
      <c r="F41" t="s">
        <v>16</v>
      </c>
      <c r="G41" t="s">
        <v>17</v>
      </c>
      <c r="I41" s="15"/>
      <c r="J41" s="15" t="s">
        <v>311</v>
      </c>
    </row>
    <row r="42" spans="1:10" x14ac:dyDescent="0.25">
      <c r="A42" s="32">
        <v>708</v>
      </c>
      <c r="B42" s="22">
        <v>41987</v>
      </c>
      <c r="C42" s="16"/>
      <c r="D42" t="s">
        <v>5</v>
      </c>
      <c r="E42" t="s">
        <v>8</v>
      </c>
      <c r="F42" t="s">
        <v>16</v>
      </c>
      <c r="G42" t="s">
        <v>17</v>
      </c>
      <c r="I42" s="15"/>
      <c r="J42" s="15" t="s">
        <v>334</v>
      </c>
    </row>
    <row r="43" spans="1:10" x14ac:dyDescent="0.25">
      <c r="A43" s="23">
        <v>189.99</v>
      </c>
      <c r="B43" s="5">
        <v>42030</v>
      </c>
      <c r="C43" s="16"/>
      <c r="D43" t="s">
        <v>5</v>
      </c>
      <c r="E43" t="s">
        <v>8</v>
      </c>
      <c r="F43" t="s">
        <v>16</v>
      </c>
      <c r="G43" t="s">
        <v>17</v>
      </c>
      <c r="J43" t="s">
        <v>426</v>
      </c>
    </row>
    <row r="44" spans="1:10" x14ac:dyDescent="0.25">
      <c r="A44" s="23">
        <v>29.6</v>
      </c>
      <c r="B44" s="5">
        <v>42030</v>
      </c>
      <c r="C44" s="16"/>
      <c r="D44" t="s">
        <v>5</v>
      </c>
      <c r="E44" t="s">
        <v>8</v>
      </c>
      <c r="F44" t="s">
        <v>16</v>
      </c>
      <c r="G44" t="s">
        <v>17</v>
      </c>
      <c r="J44" t="s">
        <v>426</v>
      </c>
    </row>
    <row r="45" spans="1:10" x14ac:dyDescent="0.25">
      <c r="A45" s="23">
        <v>206.77</v>
      </c>
      <c r="B45" s="5">
        <v>42031</v>
      </c>
      <c r="C45" s="16"/>
      <c r="D45" t="s">
        <v>5</v>
      </c>
      <c r="E45" t="s">
        <v>8</v>
      </c>
      <c r="F45" t="s">
        <v>16</v>
      </c>
      <c r="G45" t="s">
        <v>17</v>
      </c>
      <c r="J45" t="s">
        <v>426</v>
      </c>
    </row>
    <row r="46" spans="1:10" x14ac:dyDescent="0.25">
      <c r="A46" s="23">
        <v>92.92</v>
      </c>
      <c r="B46" s="5">
        <v>42031</v>
      </c>
      <c r="C46" s="16"/>
      <c r="D46" t="s">
        <v>5</v>
      </c>
      <c r="E46" t="s">
        <v>8</v>
      </c>
      <c r="F46" t="s">
        <v>16</v>
      </c>
      <c r="G46" t="s">
        <v>17</v>
      </c>
      <c r="J46" t="s">
        <v>426</v>
      </c>
    </row>
    <row r="47" spans="1:10" x14ac:dyDescent="0.25">
      <c r="A47" s="2">
        <v>714</v>
      </c>
      <c r="B47" s="5">
        <v>42047</v>
      </c>
      <c r="C47" s="16"/>
      <c r="D47" t="s">
        <v>5</v>
      </c>
      <c r="E47" t="s">
        <v>8</v>
      </c>
      <c r="F47" t="s">
        <v>16</v>
      </c>
      <c r="G47" t="s">
        <v>17</v>
      </c>
      <c r="J47" t="s">
        <v>559</v>
      </c>
    </row>
    <row r="48" spans="1:10" x14ac:dyDescent="0.25">
      <c r="A48" s="2">
        <v>708</v>
      </c>
      <c r="B48" s="12">
        <v>42081</v>
      </c>
      <c r="C48" s="16"/>
      <c r="D48" t="s">
        <v>5</v>
      </c>
      <c r="E48" t="s">
        <v>8</v>
      </c>
      <c r="F48" t="s">
        <v>16</v>
      </c>
      <c r="G48" t="s">
        <v>17</v>
      </c>
      <c r="J48" t="s">
        <v>880</v>
      </c>
    </row>
    <row r="49" spans="1:10" x14ac:dyDescent="0.25">
      <c r="A49" s="2">
        <v>648</v>
      </c>
      <c r="B49" s="12">
        <v>41765</v>
      </c>
      <c r="C49" s="12"/>
      <c r="D49" t="s">
        <v>5</v>
      </c>
      <c r="E49" t="s">
        <v>8</v>
      </c>
      <c r="F49" t="s">
        <v>16</v>
      </c>
      <c r="G49" t="s">
        <v>17</v>
      </c>
      <c r="J49" t="s">
        <v>56</v>
      </c>
    </row>
    <row r="50" spans="1:10" x14ac:dyDescent="0.25">
      <c r="A50" s="32">
        <v>45.55</v>
      </c>
      <c r="B50" s="22">
        <v>41892</v>
      </c>
      <c r="C50" s="22"/>
      <c r="D50" t="s">
        <v>5</v>
      </c>
      <c r="E50" t="s">
        <v>8</v>
      </c>
      <c r="F50" t="s">
        <v>16</v>
      </c>
      <c r="G50" t="s">
        <v>17</v>
      </c>
      <c r="H50" s="15"/>
      <c r="I50" s="15"/>
      <c r="J50" s="20" t="s">
        <v>262</v>
      </c>
    </row>
    <row r="51" spans="1:10" x14ac:dyDescent="0.25">
      <c r="A51" s="23">
        <v>695</v>
      </c>
      <c r="B51" s="22">
        <v>41811</v>
      </c>
      <c r="C51" s="22"/>
      <c r="D51" t="s">
        <v>5</v>
      </c>
      <c r="E51" t="s">
        <v>8</v>
      </c>
      <c r="F51" t="s">
        <v>16</v>
      </c>
      <c r="G51" t="s">
        <v>17</v>
      </c>
      <c r="J51" t="s">
        <v>88</v>
      </c>
    </row>
    <row r="52" spans="1:10" x14ac:dyDescent="0.25">
      <c r="A52" s="23">
        <v>648</v>
      </c>
      <c r="B52" s="22">
        <v>41857</v>
      </c>
      <c r="C52" s="22"/>
      <c r="D52" t="s">
        <v>5</v>
      </c>
      <c r="E52" t="s">
        <v>8</v>
      </c>
      <c r="F52" t="s">
        <v>16</v>
      </c>
      <c r="G52" t="s">
        <v>17</v>
      </c>
      <c r="J52" s="29" t="s">
        <v>191</v>
      </c>
    </row>
    <row r="53" spans="1:10" x14ac:dyDescent="0.25">
      <c r="A53" s="32">
        <v>304</v>
      </c>
      <c r="B53" s="22">
        <v>41987</v>
      </c>
      <c r="C53" s="16"/>
      <c r="D53" t="s">
        <v>5</v>
      </c>
      <c r="E53" t="s">
        <v>8</v>
      </c>
      <c r="F53" t="s">
        <v>16</v>
      </c>
      <c r="G53" t="s">
        <v>17</v>
      </c>
      <c r="I53" s="15"/>
      <c r="J53" s="15" t="s">
        <v>333</v>
      </c>
    </row>
    <row r="54" spans="1:10" x14ac:dyDescent="0.25">
      <c r="A54" s="2">
        <v>96</v>
      </c>
      <c r="B54" s="12">
        <v>41765</v>
      </c>
      <c r="C54" s="12"/>
      <c r="D54" t="s">
        <v>5</v>
      </c>
      <c r="E54" t="s">
        <v>8</v>
      </c>
      <c r="F54" t="s">
        <v>16</v>
      </c>
      <c r="G54" t="s">
        <v>17</v>
      </c>
      <c r="J54" t="s">
        <v>27</v>
      </c>
    </row>
    <row r="55" spans="1:10" x14ac:dyDescent="0.25">
      <c r="A55" s="23">
        <v>96</v>
      </c>
      <c r="B55" s="22">
        <v>41794</v>
      </c>
      <c r="C55" s="22"/>
      <c r="D55" t="s">
        <v>5</v>
      </c>
      <c r="E55" t="s">
        <v>8</v>
      </c>
      <c r="F55" t="s">
        <v>16</v>
      </c>
      <c r="G55" t="s">
        <v>17</v>
      </c>
      <c r="J55" t="s">
        <v>27</v>
      </c>
    </row>
    <row r="56" spans="1:10" x14ac:dyDescent="0.25">
      <c r="A56" s="23">
        <v>107</v>
      </c>
      <c r="B56" s="22">
        <v>41827</v>
      </c>
      <c r="C56" s="22"/>
      <c r="D56" t="s">
        <v>5</v>
      </c>
      <c r="E56" t="s">
        <v>8</v>
      </c>
      <c r="F56" t="s">
        <v>16</v>
      </c>
      <c r="G56" t="s">
        <v>17</v>
      </c>
      <c r="H56" s="3"/>
      <c r="I56" s="3"/>
      <c r="J56" s="29" t="s">
        <v>27</v>
      </c>
    </row>
    <row r="57" spans="1:10" x14ac:dyDescent="0.25">
      <c r="A57" s="23">
        <v>107</v>
      </c>
      <c r="B57" s="22">
        <v>41856</v>
      </c>
      <c r="C57" s="22"/>
      <c r="D57" t="s">
        <v>5</v>
      </c>
      <c r="E57" t="s">
        <v>8</v>
      </c>
      <c r="F57" t="s">
        <v>16</v>
      </c>
      <c r="G57" t="s">
        <v>17</v>
      </c>
      <c r="H57" s="3"/>
      <c r="I57" s="3"/>
      <c r="J57" s="29" t="s">
        <v>27</v>
      </c>
    </row>
    <row r="58" spans="1:10" x14ac:dyDescent="0.25">
      <c r="A58" s="23">
        <v>107</v>
      </c>
      <c r="B58" s="22">
        <v>41886</v>
      </c>
      <c r="C58" s="22"/>
      <c r="D58" t="s">
        <v>5</v>
      </c>
      <c r="E58" t="s">
        <v>8</v>
      </c>
      <c r="F58" t="s">
        <v>16</v>
      </c>
      <c r="G58" t="s">
        <v>17</v>
      </c>
      <c r="H58" s="15"/>
      <c r="I58" s="15"/>
      <c r="J58" s="20" t="s">
        <v>27</v>
      </c>
    </row>
    <row r="59" spans="1:10" x14ac:dyDescent="0.25">
      <c r="A59" s="23">
        <v>107</v>
      </c>
      <c r="B59" s="22">
        <v>41916</v>
      </c>
      <c r="C59" s="22"/>
      <c r="D59" t="s">
        <v>5</v>
      </c>
      <c r="E59" t="s">
        <v>8</v>
      </c>
      <c r="F59" t="s">
        <v>16</v>
      </c>
      <c r="G59" t="s">
        <v>17</v>
      </c>
      <c r="H59" s="15"/>
      <c r="I59" s="1"/>
      <c r="J59" s="20" t="s">
        <v>27</v>
      </c>
    </row>
    <row r="60" spans="1:10" x14ac:dyDescent="0.25">
      <c r="A60" s="23">
        <v>107</v>
      </c>
      <c r="B60" s="22">
        <v>41947</v>
      </c>
      <c r="C60" s="16"/>
      <c r="D60" t="s">
        <v>5</v>
      </c>
      <c r="E60" t="s">
        <v>8</v>
      </c>
      <c r="F60" t="s">
        <v>16</v>
      </c>
      <c r="G60" t="s">
        <v>17</v>
      </c>
      <c r="I60" s="15"/>
      <c r="J60" s="15" t="s">
        <v>27</v>
      </c>
    </row>
    <row r="61" spans="1:10" x14ac:dyDescent="0.25">
      <c r="A61" s="23">
        <v>107</v>
      </c>
      <c r="B61" s="22">
        <v>41977</v>
      </c>
      <c r="C61" s="16"/>
      <c r="D61" t="s">
        <v>5</v>
      </c>
      <c r="E61" t="s">
        <v>8</v>
      </c>
      <c r="F61" t="s">
        <v>16</v>
      </c>
      <c r="G61" t="s">
        <v>17</v>
      </c>
      <c r="I61" s="15"/>
      <c r="J61" s="15" t="s">
        <v>27</v>
      </c>
    </row>
    <row r="62" spans="1:10" x14ac:dyDescent="0.25">
      <c r="A62" s="23">
        <v>107</v>
      </c>
      <c r="B62" s="22">
        <v>42011</v>
      </c>
      <c r="C62" s="16"/>
      <c r="D62" t="s">
        <v>5</v>
      </c>
      <c r="E62" t="s">
        <v>8</v>
      </c>
      <c r="F62" t="s">
        <v>16</v>
      </c>
      <c r="G62" t="s">
        <v>17</v>
      </c>
      <c r="J62" t="s">
        <v>27</v>
      </c>
    </row>
    <row r="63" spans="1:10" x14ac:dyDescent="0.25">
      <c r="A63" s="23">
        <v>107</v>
      </c>
      <c r="B63" s="22">
        <v>42039</v>
      </c>
      <c r="C63" s="16"/>
      <c r="D63" t="s">
        <v>5</v>
      </c>
      <c r="E63" t="s">
        <v>8</v>
      </c>
      <c r="F63" t="s">
        <v>16</v>
      </c>
      <c r="G63" t="s">
        <v>17</v>
      </c>
      <c r="J63" t="s">
        <v>27</v>
      </c>
    </row>
    <row r="64" spans="1:10" x14ac:dyDescent="0.25">
      <c r="A64" s="23">
        <v>107</v>
      </c>
      <c r="B64" s="22">
        <v>42067</v>
      </c>
      <c r="C64" s="16"/>
      <c r="D64" t="s">
        <v>5</v>
      </c>
      <c r="E64" t="s">
        <v>8</v>
      </c>
      <c r="F64" t="s">
        <v>16</v>
      </c>
      <c r="G64" t="s">
        <v>17</v>
      </c>
      <c r="J64" t="s">
        <v>27</v>
      </c>
    </row>
    <row r="65" spans="1:10" x14ac:dyDescent="0.25">
      <c r="A65" s="23">
        <v>1000</v>
      </c>
      <c r="B65" s="22">
        <v>41823</v>
      </c>
      <c r="C65" s="22"/>
      <c r="D65" t="s">
        <v>5</v>
      </c>
      <c r="E65" t="s">
        <v>8</v>
      </c>
      <c r="F65" t="s">
        <v>16</v>
      </c>
      <c r="G65" t="s">
        <v>17</v>
      </c>
      <c r="H65" s="3"/>
      <c r="I65" s="3"/>
      <c r="J65" s="29" t="s">
        <v>135</v>
      </c>
    </row>
    <row r="66" spans="1:10" x14ac:dyDescent="0.25">
      <c r="A66" s="32">
        <v>1000</v>
      </c>
      <c r="B66" s="22">
        <v>41944</v>
      </c>
      <c r="C66" s="16"/>
      <c r="D66" t="s">
        <v>5</v>
      </c>
      <c r="E66" t="s">
        <v>8</v>
      </c>
      <c r="F66" t="s">
        <v>16</v>
      </c>
      <c r="G66" t="s">
        <v>17</v>
      </c>
      <c r="I66" s="15"/>
      <c r="J66" s="15" t="s">
        <v>135</v>
      </c>
    </row>
    <row r="67" spans="1:10" x14ac:dyDescent="0.25">
      <c r="A67" s="32">
        <v>1000</v>
      </c>
      <c r="B67" s="12">
        <v>42070</v>
      </c>
      <c r="C67" s="16"/>
      <c r="D67" t="s">
        <v>5</v>
      </c>
      <c r="E67" t="s">
        <v>8</v>
      </c>
      <c r="F67" t="s">
        <v>16</v>
      </c>
      <c r="G67" t="s">
        <v>17</v>
      </c>
      <c r="J67" t="s">
        <v>135</v>
      </c>
    </row>
    <row r="68" spans="1:10" x14ac:dyDescent="0.25">
      <c r="A68" s="32">
        <v>27</v>
      </c>
      <c r="B68" s="22">
        <v>41884</v>
      </c>
      <c r="C68" s="22"/>
      <c r="D68" t="s">
        <v>5</v>
      </c>
      <c r="E68" t="s">
        <v>8</v>
      </c>
      <c r="F68" t="s">
        <v>16</v>
      </c>
      <c r="G68" t="s">
        <v>17</v>
      </c>
      <c r="H68" s="15"/>
      <c r="I68" s="15"/>
      <c r="J68" s="20" t="s">
        <v>257</v>
      </c>
    </row>
    <row r="69" spans="1:10" x14ac:dyDescent="0.25">
      <c r="A69" s="23">
        <v>18</v>
      </c>
      <c r="B69" s="22">
        <v>41811</v>
      </c>
      <c r="C69" s="22"/>
      <c r="D69" t="s">
        <v>5</v>
      </c>
      <c r="E69" t="s">
        <v>8</v>
      </c>
      <c r="F69" t="s">
        <v>16</v>
      </c>
      <c r="G69" t="s">
        <v>17</v>
      </c>
      <c r="J69" t="s">
        <v>90</v>
      </c>
    </row>
    <row r="70" spans="1:10" x14ac:dyDescent="0.25">
      <c r="A70" s="23">
        <v>107</v>
      </c>
      <c r="B70" s="22">
        <v>42097</v>
      </c>
      <c r="C70" s="16"/>
      <c r="D70" t="s">
        <v>5</v>
      </c>
      <c r="E70" t="s">
        <v>8</v>
      </c>
      <c r="F70" t="s">
        <v>16</v>
      </c>
      <c r="G70" t="s">
        <v>17</v>
      </c>
      <c r="J70" t="s">
        <v>27</v>
      </c>
    </row>
    <row r="71" spans="1:10" x14ac:dyDescent="0.25">
      <c r="A71" s="2">
        <v>714</v>
      </c>
      <c r="B71" s="12">
        <v>42097</v>
      </c>
      <c r="C71" s="16"/>
      <c r="D71" t="s">
        <v>5</v>
      </c>
      <c r="E71" t="s">
        <v>8</v>
      </c>
      <c r="F71" t="s">
        <v>16</v>
      </c>
      <c r="G71" t="s">
        <v>17</v>
      </c>
      <c r="J71" t="s">
        <v>913</v>
      </c>
    </row>
    <row r="72" spans="1:10" x14ac:dyDescent="0.25">
      <c r="A72" s="2">
        <v>50.88</v>
      </c>
      <c r="B72" s="12">
        <v>42100</v>
      </c>
      <c r="C72" s="16"/>
      <c r="D72" t="s">
        <v>5</v>
      </c>
      <c r="E72" t="s">
        <v>8</v>
      </c>
      <c r="F72" t="s">
        <v>16</v>
      </c>
      <c r="G72" t="s">
        <v>17</v>
      </c>
      <c r="J72" t="s">
        <v>912</v>
      </c>
    </row>
    <row r="73" spans="1:10" x14ac:dyDescent="0.25">
      <c r="A73" s="2">
        <v>1089.3800000000001</v>
      </c>
      <c r="B73" s="5">
        <v>42109</v>
      </c>
      <c r="C73" s="16"/>
      <c r="D73" t="s">
        <v>5</v>
      </c>
      <c r="E73" t="s">
        <v>8</v>
      </c>
      <c r="F73" t="s">
        <v>16</v>
      </c>
      <c r="G73" t="s">
        <v>17</v>
      </c>
      <c r="J73" t="s">
        <v>914</v>
      </c>
    </row>
    <row r="74" spans="1:10" x14ac:dyDescent="0.25">
      <c r="A74" s="11">
        <v>577.38</v>
      </c>
      <c r="B74" s="38">
        <v>41912</v>
      </c>
      <c r="C74" s="38"/>
      <c r="D74" s="2" t="s">
        <v>5</v>
      </c>
      <c r="E74" s="39" t="s">
        <v>8</v>
      </c>
      <c r="F74" s="2" t="s">
        <v>16</v>
      </c>
      <c r="G74" s="3" t="s">
        <v>256</v>
      </c>
      <c r="H74" s="15"/>
      <c r="I74" s="15"/>
      <c r="J74" s="20" t="s">
        <v>254</v>
      </c>
    </row>
    <row r="75" spans="1:10" x14ac:dyDescent="0.25">
      <c r="A75" s="27">
        <v>18</v>
      </c>
      <c r="B75" s="28">
        <v>41864</v>
      </c>
      <c r="C75" s="28"/>
      <c r="D75" t="s">
        <v>5</v>
      </c>
      <c r="E75" t="s">
        <v>8</v>
      </c>
      <c r="F75" t="s">
        <v>16</v>
      </c>
      <c r="G75" t="s">
        <v>83</v>
      </c>
      <c r="J75" s="29" t="s">
        <v>236</v>
      </c>
    </row>
    <row r="76" spans="1:10" x14ac:dyDescent="0.25">
      <c r="A76" s="2">
        <v>36</v>
      </c>
      <c r="B76" s="14">
        <v>41858</v>
      </c>
      <c r="C76" s="14"/>
      <c r="D76" s="2" t="s">
        <v>5</v>
      </c>
      <c r="E76" s="21" t="s">
        <v>8</v>
      </c>
      <c r="F76" s="2" t="s">
        <v>16</v>
      </c>
      <c r="G76" s="2" t="s">
        <v>83</v>
      </c>
      <c r="J76" s="29" t="s">
        <v>217</v>
      </c>
    </row>
    <row r="77" spans="1:10" x14ac:dyDescent="0.25">
      <c r="A77" s="2">
        <v>18</v>
      </c>
      <c r="B77" s="14">
        <v>41864</v>
      </c>
      <c r="C77" s="14"/>
      <c r="D77" s="2" t="s">
        <v>5</v>
      </c>
      <c r="E77" s="21" t="s">
        <v>8</v>
      </c>
      <c r="F77" s="2" t="s">
        <v>16</v>
      </c>
      <c r="G77" s="2" t="s">
        <v>83</v>
      </c>
      <c r="J77" s="29" t="s">
        <v>223</v>
      </c>
    </row>
    <row r="78" spans="1:10" x14ac:dyDescent="0.25">
      <c r="A78" s="2">
        <v>16.88</v>
      </c>
      <c r="B78" s="14">
        <v>41864</v>
      </c>
      <c r="C78" s="14"/>
      <c r="D78" s="2" t="s">
        <v>5</v>
      </c>
      <c r="E78" s="21" t="s">
        <v>8</v>
      </c>
      <c r="F78" s="2" t="s">
        <v>16</v>
      </c>
      <c r="G78" s="2" t="s">
        <v>83</v>
      </c>
      <c r="J78" s="29" t="s">
        <v>224</v>
      </c>
    </row>
    <row r="79" spans="1:10" x14ac:dyDescent="0.25">
      <c r="A79" s="2">
        <v>18</v>
      </c>
      <c r="B79" s="14">
        <v>41859</v>
      </c>
      <c r="C79" s="14"/>
      <c r="D79" s="2" t="s">
        <v>5</v>
      </c>
      <c r="E79" s="21" t="s">
        <v>8</v>
      </c>
      <c r="F79" s="2" t="s">
        <v>16</v>
      </c>
      <c r="G79" s="2" t="s">
        <v>83</v>
      </c>
      <c r="J79" s="29" t="s">
        <v>218</v>
      </c>
    </row>
    <row r="80" spans="1:10" x14ac:dyDescent="0.25">
      <c r="A80" s="2">
        <v>18</v>
      </c>
      <c r="B80" s="14">
        <v>41862</v>
      </c>
      <c r="C80" s="14"/>
      <c r="D80" s="2" t="s">
        <v>5</v>
      </c>
      <c r="E80" s="21" t="s">
        <v>8</v>
      </c>
      <c r="F80" s="2" t="s">
        <v>16</v>
      </c>
      <c r="G80" s="2" t="s">
        <v>83</v>
      </c>
      <c r="J80" s="29" t="s">
        <v>220</v>
      </c>
    </row>
    <row r="81" spans="1:10" x14ac:dyDescent="0.25">
      <c r="A81" s="2">
        <v>2400</v>
      </c>
      <c r="B81" s="12">
        <v>41858</v>
      </c>
      <c r="C81" s="12"/>
      <c r="D81" s="2" t="s">
        <v>5</v>
      </c>
      <c r="E81" s="2" t="s">
        <v>8</v>
      </c>
      <c r="F81" s="2" t="s">
        <v>16</v>
      </c>
      <c r="G81" s="3" t="s">
        <v>45</v>
      </c>
      <c r="H81" s="3"/>
      <c r="I81" s="3"/>
      <c r="J81" s="29" t="s">
        <v>187</v>
      </c>
    </row>
    <row r="82" spans="1:10" x14ac:dyDescent="0.25">
      <c r="A82" s="2">
        <v>8</v>
      </c>
      <c r="B82" s="12">
        <v>41858</v>
      </c>
      <c r="C82" s="12"/>
      <c r="D82" s="2" t="s">
        <v>5</v>
      </c>
      <c r="E82" s="2" t="s">
        <v>8</v>
      </c>
      <c r="F82" s="2" t="s">
        <v>16</v>
      </c>
      <c r="G82" s="3" t="s">
        <v>45</v>
      </c>
      <c r="H82" s="3"/>
      <c r="I82" s="3"/>
      <c r="J82" s="29" t="s">
        <v>188</v>
      </c>
    </row>
    <row r="83" spans="1:10" x14ac:dyDescent="0.25">
      <c r="A83" s="32">
        <v>577.38</v>
      </c>
      <c r="B83" s="12">
        <v>41912</v>
      </c>
      <c r="C83" s="12"/>
      <c r="D83" t="s">
        <v>5</v>
      </c>
      <c r="E83" t="s">
        <v>8</v>
      </c>
      <c r="F83" t="s">
        <v>16</v>
      </c>
      <c r="G83" t="s">
        <v>45</v>
      </c>
      <c r="H83" s="15"/>
      <c r="I83" s="15"/>
      <c r="J83" s="3" t="s">
        <v>269</v>
      </c>
    </row>
    <row r="84" spans="1:10" x14ac:dyDescent="0.25">
      <c r="A84" s="2">
        <v>234.8</v>
      </c>
      <c r="B84" s="12">
        <v>42054</v>
      </c>
      <c r="C84" s="16"/>
      <c r="D84" t="s">
        <v>5</v>
      </c>
      <c r="E84" t="s">
        <v>8</v>
      </c>
      <c r="F84" t="s">
        <v>428</v>
      </c>
      <c r="G84" t="s">
        <v>562</v>
      </c>
      <c r="J84" t="s">
        <v>563</v>
      </c>
    </row>
    <row r="85" spans="1:10" x14ac:dyDescent="0.25">
      <c r="A85" s="2">
        <v>1189</v>
      </c>
      <c r="B85" s="12">
        <v>41874</v>
      </c>
      <c r="C85" s="12"/>
      <c r="D85" t="s">
        <v>5</v>
      </c>
      <c r="E85" t="s">
        <v>8</v>
      </c>
      <c r="F85" t="s">
        <v>195</v>
      </c>
      <c r="G85" t="s">
        <v>196</v>
      </c>
      <c r="J85" s="3"/>
    </row>
    <row r="86" spans="1:10" x14ac:dyDescent="0.25">
      <c r="A86" s="52">
        <v>10.74</v>
      </c>
      <c r="B86" s="51">
        <v>42067</v>
      </c>
      <c r="C86" s="16"/>
      <c r="D86" t="s">
        <v>5</v>
      </c>
      <c r="E86" t="s">
        <v>270</v>
      </c>
      <c r="F86" t="s">
        <v>16</v>
      </c>
      <c r="G86" t="s">
        <v>566</v>
      </c>
      <c r="H86" t="s">
        <v>567</v>
      </c>
      <c r="J86" t="s">
        <v>885</v>
      </c>
    </row>
    <row r="87" spans="1:10" x14ac:dyDescent="0.25">
      <c r="A87" s="52">
        <v>75</v>
      </c>
      <c r="B87" s="51">
        <v>42068</v>
      </c>
      <c r="C87" s="16"/>
      <c r="D87" t="s">
        <v>5</v>
      </c>
      <c r="E87" t="s">
        <v>270</v>
      </c>
      <c r="F87" t="s">
        <v>16</v>
      </c>
      <c r="G87" t="s">
        <v>566</v>
      </c>
      <c r="H87" t="s">
        <v>567</v>
      </c>
      <c r="J87" t="s">
        <v>886</v>
      </c>
    </row>
    <row r="88" spans="1:10" x14ac:dyDescent="0.25">
      <c r="A88" s="52">
        <v>75</v>
      </c>
      <c r="B88" s="51">
        <v>42046</v>
      </c>
      <c r="C88" s="16"/>
      <c r="D88" t="s">
        <v>5</v>
      </c>
      <c r="E88" t="s">
        <v>270</v>
      </c>
      <c r="F88" t="s">
        <v>16</v>
      </c>
      <c r="G88" t="s">
        <v>566</v>
      </c>
      <c r="H88" t="s">
        <v>567</v>
      </c>
      <c r="J88" t="s">
        <v>565</v>
      </c>
    </row>
    <row r="89" spans="1:10" x14ac:dyDescent="0.25">
      <c r="A89" s="11">
        <v>4017.4</v>
      </c>
      <c r="B89" s="12">
        <v>41855</v>
      </c>
      <c r="C89" s="12"/>
      <c r="D89" s="2" t="s">
        <v>5</v>
      </c>
      <c r="E89" s="2" t="s">
        <v>93</v>
      </c>
      <c r="F89" s="2" t="s">
        <v>16</v>
      </c>
      <c r="G89" s="3" t="s">
        <v>45</v>
      </c>
      <c r="H89" s="3"/>
      <c r="I89" s="3"/>
      <c r="J89" s="29" t="s">
        <v>186</v>
      </c>
    </row>
    <row r="90" spans="1:10" x14ac:dyDescent="0.25">
      <c r="A90" s="46">
        <v>267</v>
      </c>
      <c r="B90" s="30">
        <v>41830</v>
      </c>
      <c r="C90" s="30"/>
      <c r="D90" s="2" t="s">
        <v>5</v>
      </c>
      <c r="E90" s="31" t="s">
        <v>30</v>
      </c>
      <c r="F90" s="2" t="s">
        <v>6</v>
      </c>
      <c r="G90" s="2" t="s">
        <v>144</v>
      </c>
      <c r="H90" s="2"/>
      <c r="I90" s="2"/>
      <c r="J90" s="29" t="s">
        <v>138</v>
      </c>
    </row>
    <row r="91" spans="1:10" x14ac:dyDescent="0.25">
      <c r="A91" s="47">
        <v>109</v>
      </c>
      <c r="B91" s="44">
        <v>42033</v>
      </c>
      <c r="C91" s="16"/>
      <c r="D91" t="s">
        <v>5</v>
      </c>
      <c r="E91" t="s">
        <v>30</v>
      </c>
      <c r="F91" t="s">
        <v>6</v>
      </c>
      <c r="G91" t="s">
        <v>144</v>
      </c>
      <c r="J91" t="s">
        <v>526</v>
      </c>
    </row>
    <row r="92" spans="1:10" x14ac:dyDescent="0.25">
      <c r="A92" s="45">
        <v>109</v>
      </c>
      <c r="B92" s="16">
        <v>41895</v>
      </c>
      <c r="C92" s="16"/>
      <c r="D92" s="15" t="s">
        <v>5</v>
      </c>
      <c r="E92" s="15" t="s">
        <v>30</v>
      </c>
      <c r="F92" s="15" t="s">
        <v>6</v>
      </c>
      <c r="G92" s="15" t="s">
        <v>144</v>
      </c>
      <c r="H92" s="15"/>
      <c r="I92" s="15"/>
      <c r="J92" s="20" t="s">
        <v>250</v>
      </c>
    </row>
    <row r="93" spans="1:10" x14ac:dyDescent="0.25">
      <c r="A93" s="47">
        <v>151</v>
      </c>
      <c r="B93" s="44">
        <v>42048</v>
      </c>
      <c r="C93" s="16"/>
      <c r="D93" t="s">
        <v>5</v>
      </c>
      <c r="E93" t="s">
        <v>30</v>
      </c>
      <c r="F93" t="s">
        <v>6</v>
      </c>
      <c r="J93" t="s">
        <v>735</v>
      </c>
    </row>
    <row r="94" spans="1:10" x14ac:dyDescent="0.25">
      <c r="A94" s="47">
        <v>-12</v>
      </c>
      <c r="B94" s="44">
        <v>42048</v>
      </c>
      <c r="C94" s="16"/>
      <c r="D94" t="s">
        <v>5</v>
      </c>
      <c r="E94" t="s">
        <v>30</v>
      </c>
      <c r="F94" t="s">
        <v>6</v>
      </c>
      <c r="J94" t="s">
        <v>687</v>
      </c>
    </row>
    <row r="95" spans="1:10" x14ac:dyDescent="0.25">
      <c r="A95" s="47">
        <v>-139</v>
      </c>
      <c r="B95" s="44">
        <v>42048</v>
      </c>
      <c r="C95" s="16"/>
      <c r="D95" t="s">
        <v>5</v>
      </c>
      <c r="E95" t="s">
        <v>30</v>
      </c>
      <c r="F95" t="s">
        <v>6</v>
      </c>
      <c r="J95" t="s">
        <v>710</v>
      </c>
    </row>
    <row r="96" spans="1:10" x14ac:dyDescent="0.25">
      <c r="A96" s="47">
        <v>10</v>
      </c>
      <c r="B96" s="44">
        <v>42048</v>
      </c>
      <c r="C96" s="16"/>
      <c r="D96" t="s">
        <v>5</v>
      </c>
      <c r="E96" t="s">
        <v>30</v>
      </c>
      <c r="F96" t="s">
        <v>6</v>
      </c>
      <c r="J96" t="s">
        <v>739</v>
      </c>
    </row>
    <row r="97" spans="1:10" x14ac:dyDescent="0.25">
      <c r="A97" s="47">
        <v>-10</v>
      </c>
      <c r="B97" s="44">
        <v>42048</v>
      </c>
      <c r="C97" s="16"/>
      <c r="D97" t="s">
        <v>5</v>
      </c>
      <c r="E97" t="s">
        <v>30</v>
      </c>
      <c r="F97" t="s">
        <v>6</v>
      </c>
      <c r="J97" t="s">
        <v>722</v>
      </c>
    </row>
    <row r="98" spans="1:10" x14ac:dyDescent="0.25">
      <c r="A98" s="48">
        <v>-278</v>
      </c>
      <c r="B98" s="44">
        <v>42035</v>
      </c>
      <c r="C98" s="16"/>
      <c r="D98" t="s">
        <v>5</v>
      </c>
      <c r="E98" t="s">
        <v>30</v>
      </c>
      <c r="F98" t="s">
        <v>6</v>
      </c>
      <c r="J98" t="s">
        <v>550</v>
      </c>
    </row>
    <row r="99" spans="1:10" x14ac:dyDescent="0.25">
      <c r="A99" s="47">
        <v>134.66999999999999</v>
      </c>
      <c r="B99" s="44">
        <v>42039</v>
      </c>
      <c r="C99" s="16"/>
      <c r="D99" t="s">
        <v>5</v>
      </c>
      <c r="E99" t="s">
        <v>30</v>
      </c>
      <c r="F99" t="s">
        <v>6</v>
      </c>
      <c r="J99" t="s">
        <v>674</v>
      </c>
    </row>
    <row r="100" spans="1:10" x14ac:dyDescent="0.25">
      <c r="A100" s="47">
        <v>48</v>
      </c>
      <c r="B100" s="44">
        <v>42049</v>
      </c>
      <c r="C100" s="16"/>
      <c r="D100" t="s">
        <v>5</v>
      </c>
      <c r="E100" t="s">
        <v>30</v>
      </c>
      <c r="F100" t="s">
        <v>6</v>
      </c>
      <c r="J100" t="s">
        <v>674</v>
      </c>
    </row>
    <row r="101" spans="1:10" x14ac:dyDescent="0.25">
      <c r="A101" s="47">
        <v>-9</v>
      </c>
      <c r="B101" s="44">
        <v>42049</v>
      </c>
      <c r="C101" s="16"/>
      <c r="D101" t="s">
        <v>5</v>
      </c>
      <c r="E101" t="s">
        <v>30</v>
      </c>
      <c r="F101" t="s">
        <v>6</v>
      </c>
      <c r="J101" t="s">
        <v>770</v>
      </c>
    </row>
    <row r="102" spans="1:10" x14ac:dyDescent="0.25">
      <c r="A102" s="47">
        <v>4.33</v>
      </c>
      <c r="B102" s="44">
        <v>42039</v>
      </c>
      <c r="C102" s="16"/>
      <c r="D102" t="s">
        <v>5</v>
      </c>
      <c r="E102" t="s">
        <v>30</v>
      </c>
      <c r="F102" t="s">
        <v>6</v>
      </c>
      <c r="J102" t="s">
        <v>671</v>
      </c>
    </row>
    <row r="103" spans="1:10" x14ac:dyDescent="0.25">
      <c r="A103" s="47">
        <v>-139</v>
      </c>
      <c r="B103" s="44">
        <v>42039</v>
      </c>
      <c r="C103" s="16"/>
      <c r="D103" t="s">
        <v>5</v>
      </c>
      <c r="E103" t="s">
        <v>30</v>
      </c>
      <c r="F103" t="s">
        <v>6</v>
      </c>
      <c r="J103" t="s">
        <v>669</v>
      </c>
    </row>
    <row r="104" spans="1:10" x14ac:dyDescent="0.25">
      <c r="A104" s="47">
        <v>-39</v>
      </c>
      <c r="B104" s="44">
        <v>42049</v>
      </c>
      <c r="C104" s="16"/>
      <c r="D104" t="s">
        <v>5</v>
      </c>
      <c r="E104" t="s">
        <v>30</v>
      </c>
      <c r="F104" t="s">
        <v>6</v>
      </c>
      <c r="J104" t="s">
        <v>773</v>
      </c>
    </row>
    <row r="105" spans="1:10" x14ac:dyDescent="0.25">
      <c r="A105" s="47">
        <v>129</v>
      </c>
      <c r="B105" s="44">
        <v>42032</v>
      </c>
      <c r="C105" s="16"/>
      <c r="D105" t="s">
        <v>5</v>
      </c>
      <c r="E105" t="s">
        <v>30</v>
      </c>
      <c r="F105" t="s">
        <v>6</v>
      </c>
      <c r="J105" t="s">
        <v>509</v>
      </c>
    </row>
    <row r="106" spans="1:10" x14ac:dyDescent="0.25">
      <c r="A106" s="47">
        <v>-129</v>
      </c>
      <c r="B106" s="44">
        <v>42032</v>
      </c>
      <c r="C106" s="16"/>
      <c r="D106" t="s">
        <v>5</v>
      </c>
      <c r="E106" t="s">
        <v>30</v>
      </c>
      <c r="F106" t="s">
        <v>6</v>
      </c>
      <c r="J106" t="s">
        <v>501</v>
      </c>
    </row>
    <row r="107" spans="1:10" x14ac:dyDescent="0.25">
      <c r="A107" s="47">
        <v>9</v>
      </c>
      <c r="B107" s="44">
        <v>42048</v>
      </c>
      <c r="C107" s="16"/>
      <c r="D107" t="s">
        <v>5</v>
      </c>
      <c r="E107" t="s">
        <v>30</v>
      </c>
      <c r="F107" t="s">
        <v>6</v>
      </c>
      <c r="J107" t="s">
        <v>740</v>
      </c>
    </row>
    <row r="108" spans="1:10" x14ac:dyDescent="0.25">
      <c r="A108" s="47">
        <v>-9</v>
      </c>
      <c r="B108" s="44">
        <v>42048</v>
      </c>
      <c r="C108" s="16"/>
      <c r="D108" t="s">
        <v>5</v>
      </c>
      <c r="E108" t="s">
        <v>30</v>
      </c>
      <c r="F108" t="s">
        <v>6</v>
      </c>
      <c r="J108" t="s">
        <v>719</v>
      </c>
    </row>
    <row r="109" spans="1:10" x14ac:dyDescent="0.25">
      <c r="A109" s="47">
        <v>19</v>
      </c>
      <c r="B109" s="44">
        <v>41984</v>
      </c>
      <c r="C109" s="16"/>
      <c r="D109" s="2" t="s">
        <v>5</v>
      </c>
      <c r="E109" s="26" t="s">
        <v>30</v>
      </c>
      <c r="F109" s="2" t="s">
        <v>6</v>
      </c>
      <c r="G109" s="2"/>
      <c r="J109" t="s">
        <v>385</v>
      </c>
    </row>
    <row r="110" spans="1:10" x14ac:dyDescent="0.25">
      <c r="A110" s="47">
        <v>29</v>
      </c>
      <c r="B110" s="44">
        <v>42048</v>
      </c>
      <c r="C110" s="16"/>
      <c r="D110" t="s">
        <v>5</v>
      </c>
      <c r="E110" t="s">
        <v>30</v>
      </c>
      <c r="F110" t="s">
        <v>6</v>
      </c>
      <c r="J110" t="s">
        <v>385</v>
      </c>
    </row>
    <row r="111" spans="1:10" x14ac:dyDescent="0.25">
      <c r="A111" s="47">
        <v>-9</v>
      </c>
      <c r="B111" s="44">
        <v>41987</v>
      </c>
      <c r="C111" s="16"/>
      <c r="D111" s="2" t="s">
        <v>5</v>
      </c>
      <c r="E111" s="26" t="s">
        <v>30</v>
      </c>
      <c r="F111" s="2" t="s">
        <v>6</v>
      </c>
      <c r="G111" s="2"/>
      <c r="J111" t="s">
        <v>396</v>
      </c>
    </row>
    <row r="112" spans="1:10" x14ac:dyDescent="0.25">
      <c r="A112" s="47">
        <v>-5</v>
      </c>
      <c r="B112" s="44">
        <v>41987</v>
      </c>
      <c r="C112" s="16"/>
      <c r="D112" s="2" t="s">
        <v>5</v>
      </c>
      <c r="E112" s="26" t="s">
        <v>30</v>
      </c>
      <c r="F112" s="2" t="s">
        <v>6</v>
      </c>
      <c r="G112" s="2"/>
      <c r="J112" t="s">
        <v>397</v>
      </c>
    </row>
    <row r="113" spans="1:10" x14ac:dyDescent="0.25">
      <c r="A113" s="47">
        <v>5</v>
      </c>
      <c r="B113" s="44">
        <v>42048</v>
      </c>
      <c r="C113" s="16"/>
      <c r="D113" t="s">
        <v>5</v>
      </c>
      <c r="E113" t="s">
        <v>30</v>
      </c>
      <c r="F113" t="s">
        <v>6</v>
      </c>
      <c r="J113" t="s">
        <v>397</v>
      </c>
    </row>
    <row r="114" spans="1:10" x14ac:dyDescent="0.25">
      <c r="A114" s="47">
        <v>-39</v>
      </c>
      <c r="B114" s="44">
        <v>42048</v>
      </c>
      <c r="C114" s="16"/>
      <c r="D114" t="s">
        <v>5</v>
      </c>
      <c r="E114" t="s">
        <v>30</v>
      </c>
      <c r="F114" t="s">
        <v>6</v>
      </c>
      <c r="J114" t="s">
        <v>729</v>
      </c>
    </row>
    <row r="115" spans="1:10" x14ac:dyDescent="0.25">
      <c r="A115" s="47">
        <v>-5</v>
      </c>
      <c r="B115" s="44">
        <v>41987</v>
      </c>
      <c r="C115" s="16"/>
      <c r="D115" s="2" t="s">
        <v>5</v>
      </c>
      <c r="E115" s="26" t="s">
        <v>30</v>
      </c>
      <c r="F115" s="2" t="s">
        <v>6</v>
      </c>
      <c r="G115" s="2"/>
      <c r="J115" t="s">
        <v>398</v>
      </c>
    </row>
    <row r="116" spans="1:10" x14ac:dyDescent="0.25">
      <c r="A116" s="47">
        <v>5</v>
      </c>
      <c r="B116" s="44">
        <v>42048</v>
      </c>
      <c r="C116" s="16"/>
      <c r="D116" t="s">
        <v>5</v>
      </c>
      <c r="E116" t="s">
        <v>30</v>
      </c>
      <c r="F116" t="s">
        <v>6</v>
      </c>
      <c r="J116" t="s">
        <v>398</v>
      </c>
    </row>
    <row r="117" spans="1:10" x14ac:dyDescent="0.25">
      <c r="A117" s="47">
        <v>109</v>
      </c>
      <c r="B117" s="42">
        <v>41928</v>
      </c>
      <c r="C117" s="42"/>
      <c r="D117" t="s">
        <v>5</v>
      </c>
      <c r="E117" t="s">
        <v>30</v>
      </c>
      <c r="F117" s="2" t="s">
        <v>6</v>
      </c>
      <c r="I117" s="1"/>
      <c r="J117" s="15" t="s">
        <v>293</v>
      </c>
    </row>
    <row r="118" spans="1:10" x14ac:dyDescent="0.25">
      <c r="A118" s="47">
        <v>-12</v>
      </c>
      <c r="B118" s="44">
        <v>42059</v>
      </c>
      <c r="C118" s="16"/>
      <c r="D118" t="s">
        <v>5</v>
      </c>
      <c r="E118" t="s">
        <v>30</v>
      </c>
      <c r="F118" t="s">
        <v>6</v>
      </c>
      <c r="J118" t="s">
        <v>866</v>
      </c>
    </row>
    <row r="119" spans="1:10" x14ac:dyDescent="0.25">
      <c r="A119" s="47">
        <v>-109</v>
      </c>
      <c r="B119" s="42">
        <v>41928</v>
      </c>
      <c r="C119" s="42"/>
      <c r="D119" t="s">
        <v>5</v>
      </c>
      <c r="E119" t="s">
        <v>30</v>
      </c>
      <c r="F119" s="2" t="s">
        <v>6</v>
      </c>
      <c r="I119" s="1"/>
      <c r="J119" s="15" t="s">
        <v>289</v>
      </c>
    </row>
    <row r="120" spans="1:10" x14ac:dyDescent="0.25">
      <c r="A120" s="47">
        <v>109</v>
      </c>
      <c r="B120" s="44">
        <v>42059</v>
      </c>
      <c r="C120" s="16"/>
      <c r="D120" t="s">
        <v>5</v>
      </c>
      <c r="E120" t="s">
        <v>30</v>
      </c>
      <c r="F120" t="s">
        <v>6</v>
      </c>
      <c r="J120" t="s">
        <v>289</v>
      </c>
    </row>
    <row r="121" spans="1:10" x14ac:dyDescent="0.25">
      <c r="A121" s="47">
        <v>5</v>
      </c>
      <c r="B121" s="44">
        <v>42059</v>
      </c>
      <c r="C121" s="16"/>
      <c r="D121" t="s">
        <v>5</v>
      </c>
      <c r="E121" t="s">
        <v>30</v>
      </c>
      <c r="F121" t="s">
        <v>6</v>
      </c>
      <c r="J121" t="s">
        <v>869</v>
      </c>
    </row>
    <row r="122" spans="1:10" x14ac:dyDescent="0.25">
      <c r="A122" s="47">
        <v>20</v>
      </c>
      <c r="B122" s="44">
        <v>42059</v>
      </c>
      <c r="C122" s="16"/>
      <c r="D122" t="s">
        <v>5</v>
      </c>
      <c r="E122" t="s">
        <v>30</v>
      </c>
      <c r="F122" t="s">
        <v>6</v>
      </c>
      <c r="J122" t="s">
        <v>867</v>
      </c>
    </row>
    <row r="123" spans="1:10" x14ac:dyDescent="0.25">
      <c r="A123" s="47">
        <v>129</v>
      </c>
      <c r="B123" s="44">
        <v>41959</v>
      </c>
      <c r="C123" s="16"/>
      <c r="D123" s="2" t="s">
        <v>5</v>
      </c>
      <c r="E123" s="26" t="s">
        <v>30</v>
      </c>
      <c r="F123" s="2" t="s">
        <v>6</v>
      </c>
      <c r="G123" s="2"/>
      <c r="I123" s="15"/>
      <c r="J123" s="15" t="s">
        <v>326</v>
      </c>
    </row>
    <row r="124" spans="1:10" x14ac:dyDescent="0.25">
      <c r="A124" s="47">
        <v>-129</v>
      </c>
      <c r="B124" s="44">
        <v>41959</v>
      </c>
      <c r="C124" s="16"/>
      <c r="D124" s="2" t="s">
        <v>5</v>
      </c>
      <c r="E124" s="26" t="s">
        <v>30</v>
      </c>
      <c r="F124" s="2" t="s">
        <v>6</v>
      </c>
      <c r="G124" s="2"/>
      <c r="I124" s="15"/>
      <c r="J124" s="15" t="s">
        <v>325</v>
      </c>
    </row>
    <row r="125" spans="1:10" x14ac:dyDescent="0.25">
      <c r="A125" s="43">
        <v>89</v>
      </c>
      <c r="B125" s="44">
        <v>42090</v>
      </c>
      <c r="C125" s="16"/>
      <c r="D125" t="s">
        <v>5</v>
      </c>
      <c r="E125" t="s">
        <v>30</v>
      </c>
      <c r="F125" t="s">
        <v>6</v>
      </c>
      <c r="J125" t="s">
        <v>911</v>
      </c>
    </row>
    <row r="126" spans="1:10" x14ac:dyDescent="0.25">
      <c r="A126" s="47">
        <v>200.7</v>
      </c>
      <c r="B126" s="44">
        <v>42018</v>
      </c>
      <c r="C126" s="16"/>
      <c r="D126" t="s">
        <v>5</v>
      </c>
      <c r="E126" t="s">
        <v>30</v>
      </c>
      <c r="F126" t="s">
        <v>6</v>
      </c>
      <c r="J126" t="s">
        <v>452</v>
      </c>
    </row>
    <row r="127" spans="1:10" x14ac:dyDescent="0.25">
      <c r="A127" s="47">
        <v>6.3</v>
      </c>
      <c r="B127" s="44">
        <v>42018</v>
      </c>
      <c r="C127" s="16"/>
      <c r="D127" t="s">
        <v>5</v>
      </c>
      <c r="E127" t="s">
        <v>30</v>
      </c>
      <c r="F127" t="s">
        <v>6</v>
      </c>
      <c r="J127" t="s">
        <v>451</v>
      </c>
    </row>
    <row r="128" spans="1:10" x14ac:dyDescent="0.25">
      <c r="A128" s="47">
        <v>69</v>
      </c>
      <c r="B128" s="44">
        <v>42018</v>
      </c>
      <c r="C128" s="16"/>
      <c r="D128" t="s">
        <v>5</v>
      </c>
      <c r="E128" t="s">
        <v>30</v>
      </c>
      <c r="F128" t="s">
        <v>6</v>
      </c>
      <c r="J128" t="s">
        <v>449</v>
      </c>
    </row>
    <row r="129" spans="1:10" x14ac:dyDescent="0.25">
      <c r="A129" s="47">
        <v>-138</v>
      </c>
      <c r="B129" s="44">
        <v>42018</v>
      </c>
      <c r="C129" s="16"/>
      <c r="D129" t="s">
        <v>5</v>
      </c>
      <c r="E129" t="s">
        <v>30</v>
      </c>
      <c r="F129" t="s">
        <v>6</v>
      </c>
      <c r="J129" t="s">
        <v>450</v>
      </c>
    </row>
    <row r="130" spans="1:10" x14ac:dyDescent="0.25">
      <c r="A130" s="47">
        <v>-138</v>
      </c>
      <c r="B130" s="44">
        <v>42018</v>
      </c>
      <c r="C130" s="16"/>
      <c r="D130" t="s">
        <v>5</v>
      </c>
      <c r="E130" t="s">
        <v>30</v>
      </c>
      <c r="F130" t="s">
        <v>6</v>
      </c>
      <c r="J130" t="s">
        <v>450</v>
      </c>
    </row>
    <row r="131" spans="1:10" x14ac:dyDescent="0.25">
      <c r="A131" s="47">
        <v>355.09</v>
      </c>
      <c r="B131" s="44">
        <v>41952</v>
      </c>
      <c r="C131" s="16"/>
      <c r="D131" s="2" t="s">
        <v>5</v>
      </c>
      <c r="E131" s="26" t="s">
        <v>30</v>
      </c>
      <c r="F131" s="2" t="s">
        <v>6</v>
      </c>
      <c r="G131" s="2"/>
      <c r="I131" s="15"/>
      <c r="J131" s="15" t="s">
        <v>323</v>
      </c>
    </row>
    <row r="132" spans="1:10" x14ac:dyDescent="0.25">
      <c r="A132" s="47">
        <v>-20</v>
      </c>
      <c r="B132" s="44">
        <v>41952</v>
      </c>
      <c r="C132" s="16"/>
      <c r="D132" s="2" t="s">
        <v>5</v>
      </c>
      <c r="E132" s="26" t="s">
        <v>30</v>
      </c>
      <c r="F132" s="2" t="s">
        <v>6</v>
      </c>
      <c r="G132" s="2"/>
      <c r="I132" s="15"/>
      <c r="J132" s="15" t="s">
        <v>318</v>
      </c>
    </row>
    <row r="133" spans="1:10" x14ac:dyDescent="0.25">
      <c r="A133" s="47">
        <v>10.91</v>
      </c>
      <c r="B133" s="44">
        <v>41952</v>
      </c>
      <c r="C133" s="16"/>
      <c r="D133" s="2" t="s">
        <v>5</v>
      </c>
      <c r="E133" s="26" t="s">
        <v>30</v>
      </c>
      <c r="F133" s="2" t="s">
        <v>6</v>
      </c>
      <c r="G133" s="2"/>
      <c r="I133" s="15"/>
      <c r="J133" s="15" t="s">
        <v>321</v>
      </c>
    </row>
    <row r="134" spans="1:10" x14ac:dyDescent="0.25">
      <c r="A134" s="47">
        <v>-258</v>
      </c>
      <c r="B134" s="44">
        <v>41952</v>
      </c>
      <c r="C134" s="16"/>
      <c r="D134" s="2" t="s">
        <v>5</v>
      </c>
      <c r="E134" s="26" t="s">
        <v>30</v>
      </c>
      <c r="F134" s="2" t="s">
        <v>6</v>
      </c>
      <c r="G134" s="2"/>
      <c r="I134" s="15"/>
      <c r="J134" s="15" t="s">
        <v>320</v>
      </c>
    </row>
    <row r="135" spans="1:10" x14ac:dyDescent="0.25">
      <c r="A135" s="47">
        <v>-78</v>
      </c>
      <c r="B135" s="44">
        <v>41952</v>
      </c>
      <c r="C135" s="16"/>
      <c r="D135" s="2" t="s">
        <v>5</v>
      </c>
      <c r="E135" s="26" t="s">
        <v>30</v>
      </c>
      <c r="F135" s="2" t="s">
        <v>6</v>
      </c>
      <c r="G135" s="2"/>
      <c r="I135" s="15"/>
      <c r="J135" s="15" t="s">
        <v>322</v>
      </c>
    </row>
    <row r="136" spans="1:10" x14ac:dyDescent="0.25">
      <c r="A136" s="47">
        <v>-10</v>
      </c>
      <c r="B136" s="44">
        <v>41952</v>
      </c>
      <c r="C136" s="16"/>
      <c r="D136" s="2" t="s">
        <v>5</v>
      </c>
      <c r="E136" s="26" t="s">
        <v>30</v>
      </c>
      <c r="F136" s="2" t="s">
        <v>6</v>
      </c>
      <c r="G136" s="2"/>
      <c r="I136" s="15"/>
      <c r="J136" s="15" t="s">
        <v>324</v>
      </c>
    </row>
    <row r="137" spans="1:10" x14ac:dyDescent="0.25">
      <c r="A137" s="47">
        <v>387</v>
      </c>
      <c r="B137" s="44">
        <v>42033</v>
      </c>
      <c r="C137" s="16"/>
      <c r="D137" t="s">
        <v>5</v>
      </c>
      <c r="E137" t="s">
        <v>30</v>
      </c>
      <c r="F137" t="s">
        <v>6</v>
      </c>
      <c r="J137" t="s">
        <v>523</v>
      </c>
    </row>
    <row r="138" spans="1:10" x14ac:dyDescent="0.25">
      <c r="A138" s="47">
        <v>30</v>
      </c>
      <c r="B138" s="44">
        <v>42048</v>
      </c>
      <c r="C138" s="16"/>
      <c r="D138" t="s">
        <v>5</v>
      </c>
      <c r="E138" t="s">
        <v>30</v>
      </c>
      <c r="F138" t="s">
        <v>6</v>
      </c>
      <c r="J138" t="s">
        <v>523</v>
      </c>
    </row>
    <row r="139" spans="1:10" x14ac:dyDescent="0.25">
      <c r="A139" s="47">
        <v>-12</v>
      </c>
      <c r="B139" s="44">
        <v>42048</v>
      </c>
      <c r="C139" s="16"/>
      <c r="D139" t="s">
        <v>5</v>
      </c>
      <c r="E139" t="s">
        <v>30</v>
      </c>
      <c r="F139" t="s">
        <v>6</v>
      </c>
      <c r="J139" t="s">
        <v>689</v>
      </c>
    </row>
    <row r="140" spans="1:10" x14ac:dyDescent="0.25">
      <c r="A140" s="47">
        <v>-18</v>
      </c>
      <c r="B140" s="44">
        <v>42048</v>
      </c>
      <c r="C140" s="16"/>
      <c r="D140" t="s">
        <v>5</v>
      </c>
      <c r="E140" t="s">
        <v>30</v>
      </c>
      <c r="F140" t="s">
        <v>6</v>
      </c>
      <c r="J140" t="s">
        <v>720</v>
      </c>
    </row>
    <row r="141" spans="1:10" x14ac:dyDescent="0.25">
      <c r="A141" s="47">
        <v>129</v>
      </c>
      <c r="B141" s="44">
        <v>42033</v>
      </c>
      <c r="C141" s="16"/>
      <c r="D141" t="s">
        <v>5</v>
      </c>
      <c r="E141" t="s">
        <v>30</v>
      </c>
      <c r="F141" t="s">
        <v>6</v>
      </c>
      <c r="J141" t="s">
        <v>514</v>
      </c>
    </row>
    <row r="142" spans="1:10" x14ac:dyDescent="0.25">
      <c r="A142" s="47">
        <v>-258</v>
      </c>
      <c r="B142" s="44">
        <v>42033</v>
      </c>
      <c r="C142" s="16"/>
      <c r="D142" t="s">
        <v>5</v>
      </c>
      <c r="E142" t="s">
        <v>30</v>
      </c>
      <c r="F142" t="s">
        <v>6</v>
      </c>
      <c r="J142" t="s">
        <v>516</v>
      </c>
    </row>
    <row r="143" spans="1:10" x14ac:dyDescent="0.25">
      <c r="A143" s="47">
        <v>-258</v>
      </c>
      <c r="B143" s="44">
        <v>42033</v>
      </c>
      <c r="C143" s="16"/>
      <c r="D143" t="s">
        <v>5</v>
      </c>
      <c r="E143" t="s">
        <v>30</v>
      </c>
      <c r="F143" t="s">
        <v>6</v>
      </c>
      <c r="J143" t="s">
        <v>516</v>
      </c>
    </row>
    <row r="144" spans="1:10" x14ac:dyDescent="0.25">
      <c r="A144" s="47">
        <v>60</v>
      </c>
      <c r="B144" s="44">
        <v>42050</v>
      </c>
      <c r="C144" s="16"/>
      <c r="D144" t="s">
        <v>5</v>
      </c>
      <c r="E144" t="s">
        <v>30</v>
      </c>
      <c r="F144" t="s">
        <v>6</v>
      </c>
      <c r="J144" t="s">
        <v>812</v>
      </c>
    </row>
    <row r="145" spans="1:10" x14ac:dyDescent="0.25">
      <c r="A145" s="47">
        <v>-35</v>
      </c>
      <c r="B145" s="44">
        <v>42050</v>
      </c>
      <c r="C145" s="16"/>
      <c r="D145" t="s">
        <v>5</v>
      </c>
      <c r="E145" t="s">
        <v>30</v>
      </c>
      <c r="F145" t="s">
        <v>6</v>
      </c>
      <c r="J145" t="s">
        <v>803</v>
      </c>
    </row>
    <row r="146" spans="1:10" x14ac:dyDescent="0.25">
      <c r="A146" s="47">
        <v>-25</v>
      </c>
      <c r="B146" s="44">
        <v>42050</v>
      </c>
      <c r="C146" s="16"/>
      <c r="D146" t="s">
        <v>5</v>
      </c>
      <c r="E146" t="s">
        <v>30</v>
      </c>
      <c r="F146" t="s">
        <v>6</v>
      </c>
      <c r="J146" t="s">
        <v>804</v>
      </c>
    </row>
    <row r="147" spans="1:10" x14ac:dyDescent="0.25">
      <c r="A147" s="47">
        <v>35</v>
      </c>
      <c r="B147" s="44">
        <v>42050</v>
      </c>
      <c r="C147" s="16"/>
      <c r="D147" t="s">
        <v>5</v>
      </c>
      <c r="E147" t="s">
        <v>30</v>
      </c>
      <c r="F147" t="s">
        <v>6</v>
      </c>
      <c r="J147" t="s">
        <v>813</v>
      </c>
    </row>
    <row r="148" spans="1:10" x14ac:dyDescent="0.25">
      <c r="A148" s="47">
        <v>-35</v>
      </c>
      <c r="B148" s="44">
        <v>42050</v>
      </c>
      <c r="C148" s="16"/>
      <c r="D148" t="s">
        <v>5</v>
      </c>
      <c r="E148" t="s">
        <v>30</v>
      </c>
      <c r="F148" t="s">
        <v>6</v>
      </c>
      <c r="J148" t="s">
        <v>801</v>
      </c>
    </row>
    <row r="149" spans="1:10" x14ac:dyDescent="0.25">
      <c r="A149" s="47">
        <v>258</v>
      </c>
      <c r="B149" s="44">
        <v>42015</v>
      </c>
      <c r="C149" s="16"/>
      <c r="D149" t="s">
        <v>5</v>
      </c>
      <c r="E149" t="s">
        <v>30</v>
      </c>
      <c r="F149" t="s">
        <v>6</v>
      </c>
      <c r="J149" t="s">
        <v>448</v>
      </c>
    </row>
    <row r="150" spans="1:10" x14ac:dyDescent="0.25">
      <c r="A150" s="47">
        <v>-258</v>
      </c>
      <c r="B150" s="44">
        <v>42012</v>
      </c>
      <c r="C150" s="16"/>
      <c r="D150" t="s">
        <v>5</v>
      </c>
      <c r="E150" t="s">
        <v>30</v>
      </c>
      <c r="F150" t="s">
        <v>6</v>
      </c>
      <c r="J150" t="s">
        <v>447</v>
      </c>
    </row>
    <row r="151" spans="1:10" x14ac:dyDescent="0.25">
      <c r="A151" s="47">
        <v>156.44999999999999</v>
      </c>
      <c r="B151" s="44">
        <v>42048</v>
      </c>
      <c r="C151" s="16"/>
      <c r="D151" t="s">
        <v>5</v>
      </c>
      <c r="E151" t="s">
        <v>30</v>
      </c>
      <c r="F151" t="s">
        <v>6</v>
      </c>
      <c r="J151" t="s">
        <v>741</v>
      </c>
    </row>
    <row r="152" spans="1:10" x14ac:dyDescent="0.25">
      <c r="A152" s="47">
        <v>-10</v>
      </c>
      <c r="B152" s="44">
        <v>42048</v>
      </c>
      <c r="C152" s="16"/>
      <c r="D152" t="s">
        <v>5</v>
      </c>
      <c r="E152" t="s">
        <v>30</v>
      </c>
      <c r="F152" t="s">
        <v>6</v>
      </c>
      <c r="J152" t="s">
        <v>690</v>
      </c>
    </row>
    <row r="153" spans="1:10" x14ac:dyDescent="0.25">
      <c r="A153" s="47">
        <v>-7.45</v>
      </c>
      <c r="B153" s="44">
        <v>42048</v>
      </c>
      <c r="C153" s="16"/>
      <c r="D153" t="s">
        <v>5</v>
      </c>
      <c r="E153" t="s">
        <v>30</v>
      </c>
      <c r="F153" t="s">
        <v>6</v>
      </c>
      <c r="J153" t="s">
        <v>696</v>
      </c>
    </row>
    <row r="154" spans="1:10" x14ac:dyDescent="0.25">
      <c r="A154" s="47">
        <v>-139</v>
      </c>
      <c r="B154" s="44">
        <v>42048</v>
      </c>
      <c r="C154" s="16"/>
      <c r="D154" t="s">
        <v>5</v>
      </c>
      <c r="E154" t="s">
        <v>30</v>
      </c>
      <c r="F154" t="s">
        <v>6</v>
      </c>
      <c r="J154" t="s">
        <v>711</v>
      </c>
    </row>
    <row r="155" spans="1:10" x14ac:dyDescent="0.25">
      <c r="A155" s="47">
        <v>124.96</v>
      </c>
      <c r="B155" s="44">
        <v>42034</v>
      </c>
      <c r="C155" s="16"/>
      <c r="D155" t="s">
        <v>5</v>
      </c>
      <c r="E155" t="s">
        <v>30</v>
      </c>
      <c r="F155" t="s">
        <v>6</v>
      </c>
      <c r="J155" t="s">
        <v>544</v>
      </c>
    </row>
    <row r="156" spans="1:10" x14ac:dyDescent="0.25">
      <c r="A156" s="47">
        <v>39</v>
      </c>
      <c r="B156" s="44">
        <v>42049</v>
      </c>
      <c r="C156" s="16"/>
      <c r="D156" t="s">
        <v>5</v>
      </c>
      <c r="E156" t="s">
        <v>30</v>
      </c>
      <c r="F156" t="s">
        <v>6</v>
      </c>
      <c r="J156" t="s">
        <v>544</v>
      </c>
    </row>
    <row r="157" spans="1:10" x14ac:dyDescent="0.25">
      <c r="A157" s="47">
        <v>4.04</v>
      </c>
      <c r="B157" s="44">
        <v>42034</v>
      </c>
      <c r="C157" s="16"/>
      <c r="D157" t="s">
        <v>5</v>
      </c>
      <c r="E157" t="s">
        <v>30</v>
      </c>
      <c r="F157" t="s">
        <v>6</v>
      </c>
      <c r="J157" t="s">
        <v>539</v>
      </c>
    </row>
    <row r="158" spans="1:10" x14ac:dyDescent="0.25">
      <c r="A158" s="47">
        <v>-129</v>
      </c>
      <c r="B158" s="44">
        <v>42034</v>
      </c>
      <c r="C158" s="16"/>
      <c r="D158" t="s">
        <v>5</v>
      </c>
      <c r="E158" t="s">
        <v>30</v>
      </c>
      <c r="F158" t="s">
        <v>6</v>
      </c>
      <c r="J158" t="s">
        <v>532</v>
      </c>
    </row>
    <row r="159" spans="1:10" x14ac:dyDescent="0.25">
      <c r="A159" s="47">
        <v>-39</v>
      </c>
      <c r="B159" s="44">
        <v>42049</v>
      </c>
      <c r="C159" s="16"/>
      <c r="D159" t="s">
        <v>5</v>
      </c>
      <c r="E159" t="s">
        <v>30</v>
      </c>
      <c r="F159" t="s">
        <v>6</v>
      </c>
      <c r="J159" t="s">
        <v>772</v>
      </c>
    </row>
    <row r="160" spans="1:10" x14ac:dyDescent="0.25">
      <c r="A160" s="47">
        <v>4</v>
      </c>
      <c r="B160" s="44">
        <v>42057</v>
      </c>
      <c r="C160" s="16"/>
      <c r="D160" s="2" t="s">
        <v>5</v>
      </c>
      <c r="E160" s="2" t="s">
        <v>30</v>
      </c>
      <c r="F160" s="2" t="s">
        <v>6</v>
      </c>
      <c r="G160" s="2"/>
      <c r="H160" s="2"/>
      <c r="I160" s="27"/>
      <c r="J160" s="27" t="s">
        <v>875</v>
      </c>
    </row>
    <row r="161" spans="1:10" x14ac:dyDescent="0.25">
      <c r="A161" s="47">
        <v>336</v>
      </c>
      <c r="B161" s="44">
        <v>42030</v>
      </c>
      <c r="C161" s="16"/>
      <c r="D161" t="s">
        <v>5</v>
      </c>
      <c r="E161" t="s">
        <v>30</v>
      </c>
      <c r="F161" t="s">
        <v>6</v>
      </c>
      <c r="J161" t="s">
        <v>490</v>
      </c>
    </row>
    <row r="162" spans="1:10" x14ac:dyDescent="0.25">
      <c r="A162" s="47">
        <v>12</v>
      </c>
      <c r="B162" s="44">
        <v>42049</v>
      </c>
      <c r="C162" s="16"/>
      <c r="D162" t="s">
        <v>5</v>
      </c>
      <c r="E162" t="s">
        <v>30</v>
      </c>
      <c r="F162" t="s">
        <v>6</v>
      </c>
      <c r="J162" t="s">
        <v>490</v>
      </c>
    </row>
    <row r="163" spans="1:10" x14ac:dyDescent="0.25">
      <c r="A163" s="47">
        <v>-12</v>
      </c>
      <c r="B163" s="44">
        <v>42049</v>
      </c>
      <c r="C163" s="16"/>
      <c r="D163" t="s">
        <v>5</v>
      </c>
      <c r="E163" t="s">
        <v>30</v>
      </c>
      <c r="F163" t="s">
        <v>6</v>
      </c>
      <c r="J163" t="s">
        <v>757</v>
      </c>
    </row>
    <row r="164" spans="1:10" x14ac:dyDescent="0.25">
      <c r="A164" s="47">
        <v>-258</v>
      </c>
      <c r="B164" s="44">
        <v>42030</v>
      </c>
      <c r="C164" s="16"/>
      <c r="D164" t="s">
        <v>5</v>
      </c>
      <c r="E164" t="s">
        <v>30</v>
      </c>
      <c r="F164" t="s">
        <v>6</v>
      </c>
      <c r="J164" t="s">
        <v>479</v>
      </c>
    </row>
    <row r="165" spans="1:10" x14ac:dyDescent="0.25">
      <c r="A165" s="47">
        <v>125</v>
      </c>
      <c r="B165" s="44">
        <v>42057</v>
      </c>
      <c r="C165" s="16"/>
      <c r="D165" t="s">
        <v>5</v>
      </c>
      <c r="E165" t="s">
        <v>30</v>
      </c>
      <c r="F165" t="s">
        <v>6</v>
      </c>
      <c r="J165" t="s">
        <v>479</v>
      </c>
    </row>
    <row r="166" spans="1:10" x14ac:dyDescent="0.25">
      <c r="A166" s="47">
        <v>-78</v>
      </c>
      <c r="B166" s="44">
        <v>42030</v>
      </c>
      <c r="C166" s="16"/>
      <c r="D166" t="s">
        <v>5</v>
      </c>
      <c r="E166" t="s">
        <v>30</v>
      </c>
      <c r="F166" t="s">
        <v>6</v>
      </c>
      <c r="J166" t="s">
        <v>487</v>
      </c>
    </row>
    <row r="167" spans="1:10" x14ac:dyDescent="0.25">
      <c r="A167" s="47">
        <v>139</v>
      </c>
      <c r="B167" s="44">
        <v>42048</v>
      </c>
      <c r="C167" s="16"/>
      <c r="D167" t="s">
        <v>5</v>
      </c>
      <c r="E167" t="s">
        <v>30</v>
      </c>
      <c r="F167" t="s">
        <v>6</v>
      </c>
      <c r="J167" t="s">
        <v>737</v>
      </c>
    </row>
    <row r="168" spans="1:10" x14ac:dyDescent="0.25">
      <c r="A168" s="47">
        <v>-139</v>
      </c>
      <c r="B168" s="44">
        <v>42048</v>
      </c>
      <c r="C168" s="16"/>
      <c r="D168" t="s">
        <v>5</v>
      </c>
      <c r="E168" t="s">
        <v>30</v>
      </c>
      <c r="F168" t="s">
        <v>6</v>
      </c>
      <c r="J168" t="s">
        <v>714</v>
      </c>
    </row>
    <row r="169" spans="1:10" x14ac:dyDescent="0.25">
      <c r="A169" s="47">
        <v>56</v>
      </c>
      <c r="B169" s="44">
        <v>42042</v>
      </c>
      <c r="C169" s="16"/>
      <c r="D169" t="s">
        <v>5</v>
      </c>
      <c r="E169" t="s">
        <v>30</v>
      </c>
      <c r="F169" t="s">
        <v>6</v>
      </c>
      <c r="J169" t="s">
        <v>679</v>
      </c>
    </row>
    <row r="170" spans="1:10" x14ac:dyDescent="0.25">
      <c r="A170" s="47">
        <v>-12</v>
      </c>
      <c r="B170" s="44">
        <v>42042</v>
      </c>
      <c r="C170" s="16"/>
      <c r="D170" t="s">
        <v>5</v>
      </c>
      <c r="E170" t="s">
        <v>30</v>
      </c>
      <c r="F170" t="s">
        <v>6</v>
      </c>
      <c r="J170" t="s">
        <v>676</v>
      </c>
    </row>
    <row r="171" spans="1:10" x14ac:dyDescent="0.25">
      <c r="A171" s="47">
        <v>-5</v>
      </c>
      <c r="B171" s="44">
        <v>42042</v>
      </c>
      <c r="C171" s="16"/>
      <c r="D171" t="s">
        <v>5</v>
      </c>
      <c r="E171" t="s">
        <v>30</v>
      </c>
      <c r="F171" t="s">
        <v>6</v>
      </c>
      <c r="J171" t="s">
        <v>677</v>
      </c>
    </row>
    <row r="172" spans="1:10" x14ac:dyDescent="0.25">
      <c r="A172" s="47">
        <v>89</v>
      </c>
      <c r="B172" s="44">
        <v>42048</v>
      </c>
      <c r="C172" s="16"/>
      <c r="D172" t="s">
        <v>5</v>
      </c>
      <c r="E172" t="s">
        <v>30</v>
      </c>
      <c r="F172" t="s">
        <v>6</v>
      </c>
      <c r="J172" t="s">
        <v>699</v>
      </c>
    </row>
    <row r="173" spans="1:10" x14ac:dyDescent="0.25">
      <c r="A173" s="47">
        <v>-89</v>
      </c>
      <c r="B173" s="44">
        <v>42048</v>
      </c>
      <c r="C173" s="16"/>
      <c r="D173" t="s">
        <v>5</v>
      </c>
      <c r="E173" t="s">
        <v>30</v>
      </c>
      <c r="F173" t="s">
        <v>6</v>
      </c>
      <c r="J173" t="s">
        <v>705</v>
      </c>
    </row>
    <row r="174" spans="1:10" x14ac:dyDescent="0.25">
      <c r="A174" s="47">
        <v>-39</v>
      </c>
      <c r="B174" s="44">
        <v>42042</v>
      </c>
      <c r="C174" s="16"/>
      <c r="D174" t="s">
        <v>5</v>
      </c>
      <c r="E174" t="s">
        <v>30</v>
      </c>
      <c r="F174" t="s">
        <v>6</v>
      </c>
      <c r="J174" t="s">
        <v>678</v>
      </c>
    </row>
    <row r="175" spans="1:10" x14ac:dyDescent="0.25">
      <c r="A175" s="47">
        <v>66.7</v>
      </c>
      <c r="B175" s="44">
        <v>42034</v>
      </c>
      <c r="C175" s="16"/>
      <c r="D175" t="s">
        <v>5</v>
      </c>
      <c r="E175" t="s">
        <v>30</v>
      </c>
      <c r="F175" t="s">
        <v>6</v>
      </c>
      <c r="J175" t="s">
        <v>545</v>
      </c>
    </row>
    <row r="176" spans="1:10" x14ac:dyDescent="0.25">
      <c r="A176" s="47">
        <v>2.2999999999999998</v>
      </c>
      <c r="B176" s="44">
        <v>42034</v>
      </c>
      <c r="C176" s="16"/>
      <c r="D176" t="s">
        <v>5</v>
      </c>
      <c r="E176" t="s">
        <v>30</v>
      </c>
      <c r="F176" t="s">
        <v>6</v>
      </c>
      <c r="J176" t="s">
        <v>540</v>
      </c>
    </row>
    <row r="177" spans="1:10" x14ac:dyDescent="0.25">
      <c r="A177" s="47">
        <v>-69</v>
      </c>
      <c r="B177" s="44">
        <v>42034</v>
      </c>
      <c r="C177" s="16"/>
      <c r="D177" t="s">
        <v>5</v>
      </c>
      <c r="E177" t="s">
        <v>30</v>
      </c>
      <c r="F177" t="s">
        <v>6</v>
      </c>
      <c r="J177" t="s">
        <v>534</v>
      </c>
    </row>
    <row r="178" spans="1:10" x14ac:dyDescent="0.25">
      <c r="A178" s="47">
        <v>110</v>
      </c>
      <c r="B178" s="44">
        <v>42034</v>
      </c>
      <c r="C178" s="16"/>
      <c r="D178" t="s">
        <v>5</v>
      </c>
      <c r="E178" t="s">
        <v>30</v>
      </c>
      <c r="F178" t="s">
        <v>6</v>
      </c>
      <c r="J178" t="s">
        <v>542</v>
      </c>
    </row>
    <row r="179" spans="1:10" x14ac:dyDescent="0.25">
      <c r="A179" s="47">
        <v>54</v>
      </c>
      <c r="B179" s="44">
        <v>42048</v>
      </c>
      <c r="C179" s="16"/>
      <c r="D179" t="s">
        <v>5</v>
      </c>
      <c r="E179" t="s">
        <v>30</v>
      </c>
      <c r="F179" t="s">
        <v>6</v>
      </c>
      <c r="J179" t="s">
        <v>542</v>
      </c>
    </row>
    <row r="180" spans="1:10" x14ac:dyDescent="0.25">
      <c r="A180" s="47">
        <v>-12</v>
      </c>
      <c r="B180" s="44">
        <v>42034</v>
      </c>
      <c r="C180" s="16"/>
      <c r="D180" t="s">
        <v>5</v>
      </c>
      <c r="E180" t="s">
        <v>30</v>
      </c>
      <c r="F180" t="s">
        <v>6</v>
      </c>
      <c r="J180" t="s">
        <v>527</v>
      </c>
    </row>
    <row r="181" spans="1:10" x14ac:dyDescent="0.25">
      <c r="A181" s="47">
        <v>-10</v>
      </c>
      <c r="B181" s="44">
        <v>42034</v>
      </c>
      <c r="C181" s="16"/>
      <c r="D181" t="s">
        <v>5</v>
      </c>
      <c r="E181" t="s">
        <v>30</v>
      </c>
      <c r="F181" t="s">
        <v>6</v>
      </c>
      <c r="J181" t="s">
        <v>528</v>
      </c>
    </row>
    <row r="182" spans="1:10" x14ac:dyDescent="0.25">
      <c r="A182" s="47">
        <v>-9</v>
      </c>
      <c r="B182" s="44">
        <v>42034</v>
      </c>
      <c r="C182" s="16"/>
      <c r="D182" t="s">
        <v>5</v>
      </c>
      <c r="E182" t="s">
        <v>30</v>
      </c>
      <c r="F182" t="s">
        <v>6</v>
      </c>
      <c r="J182" t="s">
        <v>536</v>
      </c>
    </row>
    <row r="183" spans="1:10" x14ac:dyDescent="0.25">
      <c r="A183" s="47">
        <v>-79</v>
      </c>
      <c r="B183" s="44">
        <v>42034</v>
      </c>
      <c r="C183" s="16"/>
      <c r="D183" t="s">
        <v>5</v>
      </c>
      <c r="E183" t="s">
        <v>30</v>
      </c>
      <c r="F183" t="s">
        <v>6</v>
      </c>
      <c r="J183" t="s">
        <v>535</v>
      </c>
    </row>
    <row r="184" spans="1:10" x14ac:dyDescent="0.25">
      <c r="A184" s="47">
        <v>146</v>
      </c>
      <c r="B184" s="44">
        <v>41979</v>
      </c>
      <c r="C184" s="16"/>
      <c r="D184" s="2" t="s">
        <v>5</v>
      </c>
      <c r="E184" s="26" t="s">
        <v>30</v>
      </c>
      <c r="F184" s="2" t="s">
        <v>6</v>
      </c>
      <c r="G184" s="2"/>
      <c r="J184" t="s">
        <v>378</v>
      </c>
    </row>
    <row r="185" spans="1:10" x14ac:dyDescent="0.25">
      <c r="A185" s="47">
        <v>-12</v>
      </c>
      <c r="B185" s="44">
        <v>41978</v>
      </c>
      <c r="C185" s="16"/>
      <c r="D185" s="2" t="s">
        <v>5</v>
      </c>
      <c r="E185" s="26" t="s">
        <v>30</v>
      </c>
      <c r="F185" s="2" t="s">
        <v>6</v>
      </c>
      <c r="G185" s="2"/>
      <c r="J185" t="s">
        <v>365</v>
      </c>
    </row>
    <row r="186" spans="1:10" x14ac:dyDescent="0.25">
      <c r="A186" s="47">
        <v>-5</v>
      </c>
      <c r="B186" s="44">
        <v>41978</v>
      </c>
      <c r="C186" s="16"/>
      <c r="D186" s="2" t="s">
        <v>5</v>
      </c>
      <c r="E186" s="26" t="s">
        <v>30</v>
      </c>
      <c r="F186" s="2" t="s">
        <v>6</v>
      </c>
      <c r="G186" s="2"/>
      <c r="J186" t="s">
        <v>369</v>
      </c>
    </row>
    <row r="187" spans="1:10" x14ac:dyDescent="0.25">
      <c r="A187" s="47">
        <v>-129</v>
      </c>
      <c r="B187" s="44">
        <v>41978</v>
      </c>
      <c r="C187" s="16"/>
      <c r="D187" s="2" t="s">
        <v>5</v>
      </c>
      <c r="E187" s="26" t="s">
        <v>30</v>
      </c>
      <c r="F187" s="2" t="s">
        <v>6</v>
      </c>
      <c r="G187" s="2"/>
      <c r="J187" t="s">
        <v>368</v>
      </c>
    </row>
    <row r="188" spans="1:10" x14ac:dyDescent="0.25">
      <c r="A188" s="47">
        <v>37.57</v>
      </c>
      <c r="B188" s="44">
        <v>42036</v>
      </c>
      <c r="C188" s="16"/>
      <c r="D188" t="s">
        <v>5</v>
      </c>
      <c r="E188" t="s">
        <v>30</v>
      </c>
      <c r="F188" t="s">
        <v>6</v>
      </c>
      <c r="J188" t="s">
        <v>662</v>
      </c>
    </row>
    <row r="189" spans="1:10" x14ac:dyDescent="0.25">
      <c r="A189" s="47">
        <v>1.43</v>
      </c>
      <c r="B189" s="44">
        <v>42036</v>
      </c>
      <c r="C189" s="16"/>
      <c r="D189" t="s">
        <v>5</v>
      </c>
      <c r="E189" t="s">
        <v>30</v>
      </c>
      <c r="F189" t="s">
        <v>6</v>
      </c>
      <c r="J189" t="s">
        <v>660</v>
      </c>
    </row>
    <row r="190" spans="1:10" x14ac:dyDescent="0.25">
      <c r="A190" s="47">
        <v>-39</v>
      </c>
      <c r="B190" s="44">
        <v>42036</v>
      </c>
      <c r="C190" s="16"/>
      <c r="D190" t="s">
        <v>5</v>
      </c>
      <c r="E190" t="s">
        <v>30</v>
      </c>
      <c r="F190" t="s">
        <v>6</v>
      </c>
      <c r="J190" t="s">
        <v>661</v>
      </c>
    </row>
    <row r="191" spans="1:10" x14ac:dyDescent="0.25">
      <c r="A191" s="47">
        <v>255</v>
      </c>
      <c r="B191" s="44">
        <v>42048</v>
      </c>
      <c r="C191" s="16"/>
      <c r="D191" t="s">
        <v>5</v>
      </c>
      <c r="E191" t="s">
        <v>30</v>
      </c>
      <c r="F191" t="s">
        <v>6</v>
      </c>
      <c r="J191" t="s">
        <v>733</v>
      </c>
    </row>
    <row r="192" spans="1:10" x14ac:dyDescent="0.25">
      <c r="A192" s="47">
        <v>-255</v>
      </c>
      <c r="B192" s="44">
        <v>42048</v>
      </c>
      <c r="C192" s="16"/>
      <c r="D192" t="s">
        <v>5</v>
      </c>
      <c r="E192" t="s">
        <v>30</v>
      </c>
      <c r="F192" t="s">
        <v>6</v>
      </c>
      <c r="J192" t="s">
        <v>716</v>
      </c>
    </row>
    <row r="193" spans="1:10" x14ac:dyDescent="0.25">
      <c r="A193" s="47">
        <v>108</v>
      </c>
      <c r="B193" s="44">
        <v>42007</v>
      </c>
      <c r="C193" s="16"/>
      <c r="D193" t="s">
        <v>5</v>
      </c>
      <c r="E193" t="s">
        <v>30</v>
      </c>
      <c r="F193" t="s">
        <v>6</v>
      </c>
      <c r="J193" t="s">
        <v>446</v>
      </c>
    </row>
    <row r="194" spans="1:10" x14ac:dyDescent="0.25">
      <c r="A194" s="47">
        <v>-69</v>
      </c>
      <c r="B194" s="44">
        <v>42007</v>
      </c>
      <c r="C194" s="16"/>
      <c r="D194" t="s">
        <v>5</v>
      </c>
      <c r="E194" t="s">
        <v>30</v>
      </c>
      <c r="F194" t="s">
        <v>6</v>
      </c>
      <c r="J194" t="s">
        <v>444</v>
      </c>
    </row>
    <row r="195" spans="1:10" x14ac:dyDescent="0.25">
      <c r="A195" s="47">
        <v>-39</v>
      </c>
      <c r="B195" s="44">
        <v>42007</v>
      </c>
      <c r="C195" s="16"/>
      <c r="D195" t="s">
        <v>5</v>
      </c>
      <c r="E195" t="s">
        <v>30</v>
      </c>
      <c r="F195" t="s">
        <v>6</v>
      </c>
      <c r="J195" t="s">
        <v>445</v>
      </c>
    </row>
    <row r="196" spans="1:10" x14ac:dyDescent="0.25">
      <c r="A196" s="47">
        <v>122.05</v>
      </c>
      <c r="B196" s="44">
        <v>41999</v>
      </c>
      <c r="C196" s="16"/>
      <c r="D196" s="2" t="s">
        <v>5</v>
      </c>
      <c r="E196" s="26" t="s">
        <v>30</v>
      </c>
      <c r="F196" s="2" t="s">
        <v>6</v>
      </c>
      <c r="G196" s="2"/>
      <c r="J196" t="s">
        <v>422</v>
      </c>
    </row>
    <row r="197" spans="1:10" x14ac:dyDescent="0.25">
      <c r="A197" s="47">
        <v>-20</v>
      </c>
      <c r="B197" s="44">
        <v>41999</v>
      </c>
      <c r="C197" s="16"/>
      <c r="D197" s="2" t="s">
        <v>5</v>
      </c>
      <c r="E197" s="26" t="s">
        <v>30</v>
      </c>
      <c r="F197" s="2" t="s">
        <v>6</v>
      </c>
      <c r="G197" s="2"/>
      <c r="J197" t="s">
        <v>412</v>
      </c>
    </row>
    <row r="198" spans="1:10" x14ac:dyDescent="0.25">
      <c r="A198" s="47">
        <v>-18</v>
      </c>
      <c r="B198" s="44">
        <v>41999</v>
      </c>
      <c r="C198" s="16"/>
      <c r="D198" s="2" t="s">
        <v>5</v>
      </c>
      <c r="E198" s="26" t="s">
        <v>30</v>
      </c>
      <c r="F198" s="2" t="s">
        <v>6</v>
      </c>
      <c r="G198" s="2"/>
      <c r="J198" t="s">
        <v>415</v>
      </c>
    </row>
    <row r="199" spans="1:10" x14ac:dyDescent="0.25">
      <c r="A199" s="47">
        <v>3.95</v>
      </c>
      <c r="B199" s="44">
        <v>41999</v>
      </c>
      <c r="C199" s="16"/>
      <c r="D199" s="2" t="s">
        <v>5</v>
      </c>
      <c r="E199" s="26" t="s">
        <v>30</v>
      </c>
      <c r="F199" s="2" t="s">
        <v>6</v>
      </c>
      <c r="G199" s="2"/>
      <c r="J199" t="s">
        <v>417</v>
      </c>
    </row>
    <row r="200" spans="1:10" x14ac:dyDescent="0.25">
      <c r="A200" s="47">
        <v>-78</v>
      </c>
      <c r="B200" s="44">
        <v>41999</v>
      </c>
      <c r="C200" s="16"/>
      <c r="D200" s="2" t="s">
        <v>5</v>
      </c>
      <c r="E200" s="26" t="s">
        <v>30</v>
      </c>
      <c r="F200" s="2" t="s">
        <v>6</v>
      </c>
      <c r="G200" s="2"/>
      <c r="J200" t="s">
        <v>419</v>
      </c>
    </row>
    <row r="201" spans="1:10" x14ac:dyDescent="0.25">
      <c r="A201" s="47">
        <v>-10</v>
      </c>
      <c r="B201" s="44">
        <v>41999</v>
      </c>
      <c r="C201" s="16"/>
      <c r="D201" s="2" t="s">
        <v>5</v>
      </c>
      <c r="E201" s="26" t="s">
        <v>30</v>
      </c>
      <c r="F201" s="2" t="s">
        <v>6</v>
      </c>
      <c r="G201" s="2"/>
      <c r="J201" t="s">
        <v>421</v>
      </c>
    </row>
    <row r="202" spans="1:10" x14ac:dyDescent="0.25">
      <c r="A202" s="47">
        <v>84</v>
      </c>
      <c r="B202" s="44">
        <v>42052</v>
      </c>
      <c r="C202" s="16"/>
      <c r="D202" t="s">
        <v>5</v>
      </c>
      <c r="E202" t="s">
        <v>30</v>
      </c>
      <c r="F202" t="s">
        <v>6</v>
      </c>
      <c r="J202" t="s">
        <v>843</v>
      </c>
    </row>
    <row r="203" spans="1:10" x14ac:dyDescent="0.25">
      <c r="A203" s="47">
        <v>-10</v>
      </c>
      <c r="B203" s="44">
        <v>42048</v>
      </c>
      <c r="C203" s="16"/>
      <c r="D203" t="s">
        <v>5</v>
      </c>
      <c r="E203" t="s">
        <v>30</v>
      </c>
      <c r="F203" t="s">
        <v>6</v>
      </c>
      <c r="J203" t="s">
        <v>692</v>
      </c>
    </row>
    <row r="204" spans="1:10" x14ac:dyDescent="0.25">
      <c r="A204" s="47">
        <v>-7.45</v>
      </c>
      <c r="B204" s="44">
        <v>42048</v>
      </c>
      <c r="C204" s="16"/>
      <c r="D204" t="s">
        <v>5</v>
      </c>
      <c r="E204" t="s">
        <v>30</v>
      </c>
      <c r="F204" t="s">
        <v>6</v>
      </c>
      <c r="J204" t="s">
        <v>698</v>
      </c>
    </row>
    <row r="205" spans="1:10" x14ac:dyDescent="0.25">
      <c r="A205" s="47">
        <v>156.44999999999999</v>
      </c>
      <c r="B205" s="44">
        <v>42049</v>
      </c>
      <c r="C205" s="16"/>
      <c r="D205" t="s">
        <v>5</v>
      </c>
      <c r="E205" t="s">
        <v>30</v>
      </c>
      <c r="F205" t="s">
        <v>6</v>
      </c>
      <c r="J205" t="s">
        <v>776</v>
      </c>
    </row>
    <row r="206" spans="1:10" x14ac:dyDescent="0.25">
      <c r="A206" s="47">
        <v>-139</v>
      </c>
      <c r="B206" s="44">
        <v>42048</v>
      </c>
      <c r="C206" s="16"/>
      <c r="D206" t="s">
        <v>5</v>
      </c>
      <c r="E206" t="s">
        <v>30</v>
      </c>
      <c r="F206" t="s">
        <v>6</v>
      </c>
      <c r="J206" t="s">
        <v>713</v>
      </c>
    </row>
    <row r="207" spans="1:10" x14ac:dyDescent="0.25">
      <c r="A207" s="47">
        <v>47.28</v>
      </c>
      <c r="B207" s="44">
        <v>42030</v>
      </c>
      <c r="C207" s="16"/>
      <c r="D207" t="s">
        <v>5</v>
      </c>
      <c r="E207" t="s">
        <v>30</v>
      </c>
      <c r="F207" t="s">
        <v>6</v>
      </c>
      <c r="J207" t="s">
        <v>491</v>
      </c>
    </row>
    <row r="208" spans="1:10" x14ac:dyDescent="0.25">
      <c r="A208" s="47">
        <v>-10</v>
      </c>
      <c r="B208" s="44">
        <v>42030</v>
      </c>
      <c r="C208" s="16"/>
      <c r="D208" t="s">
        <v>5</v>
      </c>
      <c r="E208" t="s">
        <v>30</v>
      </c>
      <c r="F208" t="s">
        <v>6</v>
      </c>
      <c r="J208" t="s">
        <v>474</v>
      </c>
    </row>
    <row r="209" spans="1:10" x14ac:dyDescent="0.25">
      <c r="A209" s="47">
        <v>1.72</v>
      </c>
      <c r="B209" s="44">
        <v>42030</v>
      </c>
      <c r="C209" s="16"/>
      <c r="D209" t="s">
        <v>5</v>
      </c>
      <c r="E209" t="s">
        <v>30</v>
      </c>
      <c r="F209" t="s">
        <v>6</v>
      </c>
      <c r="J209" t="s">
        <v>483</v>
      </c>
    </row>
    <row r="210" spans="1:10" x14ac:dyDescent="0.25">
      <c r="A210" s="47">
        <v>89</v>
      </c>
      <c r="B210" s="44">
        <v>42048</v>
      </c>
      <c r="C210" s="16"/>
      <c r="D210" t="s">
        <v>5</v>
      </c>
      <c r="E210" t="s">
        <v>30</v>
      </c>
      <c r="F210" t="s">
        <v>6</v>
      </c>
      <c r="J210" t="s">
        <v>700</v>
      </c>
    </row>
    <row r="211" spans="1:10" x14ac:dyDescent="0.25">
      <c r="A211" s="47">
        <v>-89</v>
      </c>
      <c r="B211" s="44">
        <v>42048</v>
      </c>
      <c r="C211" s="16"/>
      <c r="D211" t="s">
        <v>5</v>
      </c>
      <c r="E211" t="s">
        <v>30</v>
      </c>
      <c r="F211" t="s">
        <v>6</v>
      </c>
      <c r="J211" t="s">
        <v>706</v>
      </c>
    </row>
    <row r="212" spans="1:10" x14ac:dyDescent="0.25">
      <c r="A212" s="47">
        <v>-39</v>
      </c>
      <c r="B212" s="44">
        <v>42030</v>
      </c>
      <c r="C212" s="16"/>
      <c r="D212" t="s">
        <v>5</v>
      </c>
      <c r="E212" t="s">
        <v>30</v>
      </c>
      <c r="F212" t="s">
        <v>6</v>
      </c>
      <c r="J212" t="s">
        <v>485</v>
      </c>
    </row>
    <row r="213" spans="1:10" x14ac:dyDescent="0.25">
      <c r="A213" s="47">
        <v>105.54</v>
      </c>
      <c r="B213" s="42">
        <v>41943</v>
      </c>
      <c r="C213" s="42"/>
      <c r="D213" t="s">
        <v>5</v>
      </c>
      <c r="E213" t="s">
        <v>30</v>
      </c>
      <c r="F213" s="2" t="s">
        <v>6</v>
      </c>
      <c r="I213" s="1"/>
      <c r="J213" s="15" t="s">
        <v>306</v>
      </c>
    </row>
    <row r="214" spans="1:10" x14ac:dyDescent="0.25">
      <c r="A214" s="47">
        <v>105.54</v>
      </c>
      <c r="B214" s="42">
        <v>41943</v>
      </c>
      <c r="C214" s="42"/>
      <c r="D214" t="s">
        <v>5</v>
      </c>
      <c r="E214" t="s">
        <v>30</v>
      </c>
      <c r="F214" s="2" t="s">
        <v>6</v>
      </c>
      <c r="I214" s="1"/>
      <c r="J214" s="15" t="s">
        <v>306</v>
      </c>
    </row>
    <row r="215" spans="1:10" x14ac:dyDescent="0.25">
      <c r="A215" s="47">
        <v>52</v>
      </c>
      <c r="B215" s="44">
        <v>41969</v>
      </c>
      <c r="C215" s="16"/>
      <c r="D215" s="2" t="s">
        <v>5</v>
      </c>
      <c r="E215" s="26" t="s">
        <v>30</v>
      </c>
      <c r="F215" s="2" t="s">
        <v>6</v>
      </c>
      <c r="G215" s="2"/>
      <c r="I215" s="15"/>
      <c r="J215" s="15" t="s">
        <v>306</v>
      </c>
    </row>
    <row r="216" spans="1:10" x14ac:dyDescent="0.25">
      <c r="A216" s="47">
        <v>-24</v>
      </c>
      <c r="B216" s="44">
        <v>41969</v>
      </c>
      <c r="C216" s="16"/>
      <c r="D216" s="2" t="s">
        <v>5</v>
      </c>
      <c r="E216" s="26" t="s">
        <v>30</v>
      </c>
      <c r="F216" s="2" t="s">
        <v>6</v>
      </c>
      <c r="G216" s="2"/>
      <c r="I216" s="15"/>
      <c r="J216" s="15" t="s">
        <v>328</v>
      </c>
    </row>
    <row r="217" spans="1:10" x14ac:dyDescent="0.25">
      <c r="A217" s="47">
        <v>-20</v>
      </c>
      <c r="B217" s="44">
        <v>41969</v>
      </c>
      <c r="C217" s="16"/>
      <c r="D217" s="2" t="s">
        <v>5</v>
      </c>
      <c r="E217" s="26" t="s">
        <v>30</v>
      </c>
      <c r="F217" s="2" t="s">
        <v>6</v>
      </c>
      <c r="G217" s="2"/>
      <c r="I217" s="15"/>
      <c r="J217" s="15" t="s">
        <v>329</v>
      </c>
    </row>
    <row r="218" spans="1:10" x14ac:dyDescent="0.25">
      <c r="A218" s="47">
        <v>-218</v>
      </c>
      <c r="B218" s="42">
        <v>41943</v>
      </c>
      <c r="C218" s="42"/>
      <c r="D218" t="s">
        <v>5</v>
      </c>
      <c r="E218" t="s">
        <v>30</v>
      </c>
      <c r="F218" s="2" t="s">
        <v>6</v>
      </c>
      <c r="I218" s="1"/>
      <c r="J218" s="15" t="s">
        <v>297</v>
      </c>
    </row>
    <row r="219" spans="1:10" x14ac:dyDescent="0.25">
      <c r="A219" s="47">
        <v>-18</v>
      </c>
      <c r="B219" s="44">
        <v>41969</v>
      </c>
      <c r="C219" s="16"/>
      <c r="D219" s="2" t="s">
        <v>5</v>
      </c>
      <c r="E219" s="26" t="s">
        <v>30</v>
      </c>
      <c r="F219" s="2" t="s">
        <v>6</v>
      </c>
      <c r="G219" s="2"/>
      <c r="I219" s="15"/>
      <c r="J219" s="15" t="s">
        <v>331</v>
      </c>
    </row>
    <row r="220" spans="1:10" x14ac:dyDescent="0.25">
      <c r="A220" s="47">
        <v>3.46</v>
      </c>
      <c r="B220" s="42">
        <v>41943</v>
      </c>
      <c r="C220" s="42"/>
      <c r="D220" t="s">
        <v>5</v>
      </c>
      <c r="E220" t="s">
        <v>30</v>
      </c>
      <c r="F220" s="2" t="s">
        <v>6</v>
      </c>
      <c r="I220" s="1"/>
      <c r="J220" s="15" t="s">
        <v>300</v>
      </c>
    </row>
    <row r="221" spans="1:10" x14ac:dyDescent="0.25">
      <c r="A221" s="47">
        <v>3.46</v>
      </c>
      <c r="B221" s="42">
        <v>41943</v>
      </c>
      <c r="C221" s="42"/>
      <c r="D221" t="s">
        <v>5</v>
      </c>
      <c r="E221" t="s">
        <v>30</v>
      </c>
      <c r="F221" s="2" t="s">
        <v>6</v>
      </c>
      <c r="I221" s="1"/>
      <c r="J221" s="15" t="s">
        <v>300</v>
      </c>
    </row>
    <row r="222" spans="1:10" x14ac:dyDescent="0.25">
      <c r="A222" s="47">
        <v>20</v>
      </c>
      <c r="B222" s="44">
        <v>41969</v>
      </c>
      <c r="C222" s="16"/>
      <c r="D222" s="2" t="s">
        <v>5</v>
      </c>
      <c r="E222" s="26" t="s">
        <v>30</v>
      </c>
      <c r="F222" s="2" t="s">
        <v>6</v>
      </c>
      <c r="G222" s="2"/>
      <c r="I222" s="15"/>
      <c r="J222" s="15" t="s">
        <v>330</v>
      </c>
    </row>
    <row r="223" spans="1:10" x14ac:dyDescent="0.25">
      <c r="A223" s="47">
        <v>-10</v>
      </c>
      <c r="B223" s="44">
        <v>41969</v>
      </c>
      <c r="C223" s="16"/>
      <c r="D223" s="2" t="s">
        <v>5</v>
      </c>
      <c r="E223" s="26" t="s">
        <v>30</v>
      </c>
      <c r="F223" s="2" t="s">
        <v>6</v>
      </c>
      <c r="G223" s="2"/>
      <c r="I223" s="15"/>
      <c r="J223" s="15" t="s">
        <v>332</v>
      </c>
    </row>
    <row r="224" spans="1:10" x14ac:dyDescent="0.25">
      <c r="A224" s="47">
        <v>15</v>
      </c>
      <c r="B224" s="44">
        <v>42049</v>
      </c>
      <c r="C224" s="16"/>
      <c r="D224" t="s">
        <v>5</v>
      </c>
      <c r="E224" t="s">
        <v>30</v>
      </c>
      <c r="F224" t="s">
        <v>6</v>
      </c>
      <c r="J224" t="s">
        <v>777</v>
      </c>
    </row>
    <row r="225" spans="1:10" x14ac:dyDescent="0.25">
      <c r="A225" s="47">
        <v>-15</v>
      </c>
      <c r="B225" s="44">
        <v>42049</v>
      </c>
      <c r="C225" s="16"/>
      <c r="D225" t="s">
        <v>5</v>
      </c>
      <c r="E225" t="s">
        <v>30</v>
      </c>
      <c r="F225" t="s">
        <v>6</v>
      </c>
      <c r="J225" t="s">
        <v>765</v>
      </c>
    </row>
    <row r="226" spans="1:10" x14ac:dyDescent="0.25">
      <c r="A226" s="47">
        <v>133.69999999999999</v>
      </c>
      <c r="B226" s="44">
        <v>42035</v>
      </c>
      <c r="C226" s="16"/>
      <c r="D226" t="s">
        <v>5</v>
      </c>
      <c r="E226" t="s">
        <v>30</v>
      </c>
      <c r="F226" t="s">
        <v>6</v>
      </c>
      <c r="J226" t="s">
        <v>556</v>
      </c>
    </row>
    <row r="227" spans="1:10" x14ac:dyDescent="0.25">
      <c r="A227" s="47">
        <v>-9</v>
      </c>
      <c r="B227" s="44">
        <v>42034</v>
      </c>
      <c r="C227" s="16"/>
      <c r="D227" t="s">
        <v>5</v>
      </c>
      <c r="E227" t="s">
        <v>30</v>
      </c>
      <c r="F227" t="s">
        <v>6</v>
      </c>
      <c r="J227" t="s">
        <v>537</v>
      </c>
    </row>
    <row r="228" spans="1:10" x14ac:dyDescent="0.25">
      <c r="A228" s="47">
        <v>4.3</v>
      </c>
      <c r="B228" s="44">
        <v>42034</v>
      </c>
      <c r="C228" s="16"/>
      <c r="D228" t="s">
        <v>5</v>
      </c>
      <c r="E228" t="s">
        <v>30</v>
      </c>
      <c r="F228" t="s">
        <v>6</v>
      </c>
      <c r="J228" t="s">
        <v>541</v>
      </c>
    </row>
    <row r="229" spans="1:10" x14ac:dyDescent="0.25">
      <c r="A229" s="47">
        <v>-129</v>
      </c>
      <c r="B229" s="44">
        <v>42034</v>
      </c>
      <c r="C229" s="16"/>
      <c r="D229" t="s">
        <v>5</v>
      </c>
      <c r="E229" t="s">
        <v>30</v>
      </c>
      <c r="F229" t="s">
        <v>6</v>
      </c>
      <c r="J229" t="s">
        <v>533</v>
      </c>
    </row>
    <row r="230" spans="1:10" x14ac:dyDescent="0.25">
      <c r="A230" s="47">
        <v>128</v>
      </c>
      <c r="B230" s="42">
        <v>41928</v>
      </c>
      <c r="C230" s="42"/>
      <c r="D230" t="s">
        <v>5</v>
      </c>
      <c r="E230" t="s">
        <v>30</v>
      </c>
      <c r="F230" s="2" t="s">
        <v>6</v>
      </c>
      <c r="I230" s="1"/>
      <c r="J230" s="15" t="s">
        <v>295</v>
      </c>
    </row>
    <row r="231" spans="1:10" x14ac:dyDescent="0.25">
      <c r="A231" s="47">
        <v>124.96</v>
      </c>
      <c r="B231" s="44">
        <v>42034</v>
      </c>
      <c r="C231" s="16"/>
      <c r="D231" t="s">
        <v>5</v>
      </c>
      <c r="E231" t="s">
        <v>30</v>
      </c>
      <c r="F231" t="s">
        <v>6</v>
      </c>
      <c r="J231" t="s">
        <v>546</v>
      </c>
    </row>
    <row r="232" spans="1:10" x14ac:dyDescent="0.25">
      <c r="A232" s="47">
        <v>4.04</v>
      </c>
      <c r="B232" s="44">
        <v>42034</v>
      </c>
      <c r="C232" s="16"/>
      <c r="D232" t="s">
        <v>5</v>
      </c>
      <c r="E232" t="s">
        <v>30</v>
      </c>
      <c r="F232" t="s">
        <v>6</v>
      </c>
      <c r="J232" t="s">
        <v>538</v>
      </c>
    </row>
    <row r="233" spans="1:10" x14ac:dyDescent="0.25">
      <c r="A233" s="47">
        <v>-129</v>
      </c>
      <c r="B233" s="44">
        <v>42034</v>
      </c>
      <c r="C233" s="16"/>
      <c r="D233" t="s">
        <v>5</v>
      </c>
      <c r="E233" t="s">
        <v>30</v>
      </c>
      <c r="F233" t="s">
        <v>6</v>
      </c>
      <c r="J233" t="s">
        <v>531</v>
      </c>
    </row>
    <row r="234" spans="1:10" x14ac:dyDescent="0.25">
      <c r="A234" s="47">
        <v>35</v>
      </c>
      <c r="B234" s="44">
        <v>42050</v>
      </c>
      <c r="C234" s="16"/>
      <c r="D234" t="s">
        <v>5</v>
      </c>
      <c r="E234" t="s">
        <v>30</v>
      </c>
      <c r="F234" t="s">
        <v>6</v>
      </c>
      <c r="J234" t="s">
        <v>809</v>
      </c>
    </row>
    <row r="235" spans="1:10" x14ac:dyDescent="0.25">
      <c r="A235" s="47">
        <v>-35</v>
      </c>
      <c r="B235" s="44">
        <v>42050</v>
      </c>
      <c r="C235" s="16"/>
      <c r="D235" t="s">
        <v>5</v>
      </c>
      <c r="E235" t="s">
        <v>30</v>
      </c>
      <c r="F235" t="s">
        <v>6</v>
      </c>
      <c r="J235" t="s">
        <v>799</v>
      </c>
    </row>
    <row r="236" spans="1:10" x14ac:dyDescent="0.25">
      <c r="A236" s="47">
        <v>258</v>
      </c>
      <c r="B236" s="44">
        <v>42033</v>
      </c>
      <c r="C236" s="16"/>
      <c r="D236" t="s">
        <v>5</v>
      </c>
      <c r="E236" t="s">
        <v>30</v>
      </c>
      <c r="F236" t="s">
        <v>6</v>
      </c>
      <c r="J236" t="s">
        <v>522</v>
      </c>
    </row>
    <row r="237" spans="1:10" x14ac:dyDescent="0.25">
      <c r="A237" s="47">
        <v>-258</v>
      </c>
      <c r="B237" s="44">
        <v>42033</v>
      </c>
      <c r="C237" s="16"/>
      <c r="D237" t="s">
        <v>5</v>
      </c>
      <c r="E237" t="s">
        <v>30</v>
      </c>
      <c r="F237" t="s">
        <v>6</v>
      </c>
      <c r="J237" t="s">
        <v>515</v>
      </c>
    </row>
    <row r="238" spans="1:10" x14ac:dyDescent="0.25">
      <c r="A238" s="47">
        <v>36</v>
      </c>
      <c r="B238" s="44">
        <v>41989</v>
      </c>
      <c r="C238" s="16"/>
      <c r="D238" s="2" t="s">
        <v>5</v>
      </c>
      <c r="E238" s="26" t="s">
        <v>30</v>
      </c>
      <c r="F238" s="2" t="s">
        <v>6</v>
      </c>
      <c r="G238" s="2"/>
      <c r="J238" t="s">
        <v>403</v>
      </c>
    </row>
    <row r="239" spans="1:10" x14ac:dyDescent="0.25">
      <c r="A239" s="47">
        <v>-12</v>
      </c>
      <c r="B239" s="44">
        <v>41989</v>
      </c>
      <c r="C239" s="16"/>
      <c r="D239" s="2" t="s">
        <v>5</v>
      </c>
      <c r="E239" s="26" t="s">
        <v>30</v>
      </c>
      <c r="F239" s="2" t="s">
        <v>6</v>
      </c>
      <c r="G239" s="2"/>
      <c r="J239" t="s">
        <v>399</v>
      </c>
    </row>
    <row r="240" spans="1:10" x14ac:dyDescent="0.25">
      <c r="A240" s="47">
        <v>-10</v>
      </c>
      <c r="B240" s="44">
        <v>41989</v>
      </c>
      <c r="C240" s="16"/>
      <c r="D240" s="2" t="s">
        <v>5</v>
      </c>
      <c r="E240" s="26" t="s">
        <v>30</v>
      </c>
      <c r="F240" s="2" t="s">
        <v>6</v>
      </c>
      <c r="G240" s="2"/>
      <c r="J240" t="s">
        <v>400</v>
      </c>
    </row>
    <row r="241" spans="1:10" x14ac:dyDescent="0.25">
      <c r="A241" s="47">
        <v>-9</v>
      </c>
      <c r="B241" s="44">
        <v>41989</v>
      </c>
      <c r="C241" s="16"/>
      <c r="D241" s="2" t="s">
        <v>5</v>
      </c>
      <c r="E241" s="26" t="s">
        <v>30</v>
      </c>
      <c r="F241" s="2" t="s">
        <v>6</v>
      </c>
      <c r="G241" s="2"/>
      <c r="J241" t="s">
        <v>401</v>
      </c>
    </row>
    <row r="242" spans="1:10" x14ac:dyDescent="0.25">
      <c r="A242" s="47">
        <v>-5</v>
      </c>
      <c r="B242" s="44">
        <v>41989</v>
      </c>
      <c r="C242" s="16"/>
      <c r="D242" s="2" t="s">
        <v>5</v>
      </c>
      <c r="E242" s="26" t="s">
        <v>30</v>
      </c>
      <c r="F242" s="2" t="s">
        <v>6</v>
      </c>
      <c r="G242" s="2"/>
      <c r="J242" t="s">
        <v>402</v>
      </c>
    </row>
    <row r="243" spans="1:10" x14ac:dyDescent="0.25">
      <c r="A243" s="47">
        <v>183</v>
      </c>
      <c r="B243" s="44">
        <v>41978</v>
      </c>
      <c r="C243" s="16"/>
      <c r="D243" s="2" t="s">
        <v>5</v>
      </c>
      <c r="E243" s="26" t="s">
        <v>30</v>
      </c>
      <c r="F243" s="2" t="s">
        <v>6</v>
      </c>
      <c r="G243" s="2"/>
      <c r="J243" t="s">
        <v>371</v>
      </c>
    </row>
    <row r="244" spans="1:10" x14ac:dyDescent="0.25">
      <c r="A244" s="47">
        <v>-10</v>
      </c>
      <c r="B244" s="44">
        <v>41978</v>
      </c>
      <c r="C244" s="16"/>
      <c r="D244" s="2" t="s">
        <v>5</v>
      </c>
      <c r="E244" s="26" t="s">
        <v>30</v>
      </c>
      <c r="F244" s="2" t="s">
        <v>6</v>
      </c>
      <c r="G244" s="2"/>
      <c r="J244" t="s">
        <v>366</v>
      </c>
    </row>
    <row r="245" spans="1:10" x14ac:dyDescent="0.25">
      <c r="A245" s="47">
        <v>10</v>
      </c>
      <c r="B245" s="44">
        <v>42057</v>
      </c>
      <c r="C245" s="16"/>
      <c r="D245" t="s">
        <v>5</v>
      </c>
      <c r="E245" t="s">
        <v>30</v>
      </c>
      <c r="F245" t="s">
        <v>6</v>
      </c>
      <c r="J245" t="s">
        <v>366</v>
      </c>
    </row>
    <row r="246" spans="1:10" x14ac:dyDescent="0.25">
      <c r="A246" s="47">
        <v>-129</v>
      </c>
      <c r="B246" s="44">
        <v>41978</v>
      </c>
      <c r="C246" s="16"/>
      <c r="D246" s="2" t="s">
        <v>5</v>
      </c>
      <c r="E246" s="26" t="s">
        <v>30</v>
      </c>
      <c r="F246" s="2" t="s">
        <v>6</v>
      </c>
      <c r="G246" s="2"/>
      <c r="J246" t="s">
        <v>367</v>
      </c>
    </row>
    <row r="247" spans="1:10" x14ac:dyDescent="0.25">
      <c r="A247" s="47">
        <v>129</v>
      </c>
      <c r="B247" s="44">
        <v>42057</v>
      </c>
      <c r="C247" s="16"/>
      <c r="D247" t="s">
        <v>5</v>
      </c>
      <c r="E247" t="s">
        <v>30</v>
      </c>
      <c r="F247" t="s">
        <v>6</v>
      </c>
      <c r="J247" t="s">
        <v>367</v>
      </c>
    </row>
    <row r="248" spans="1:10" x14ac:dyDescent="0.25">
      <c r="A248" s="47">
        <v>-39</v>
      </c>
      <c r="B248" s="44">
        <v>41978</v>
      </c>
      <c r="C248" s="16"/>
      <c r="D248" s="2" t="s">
        <v>5</v>
      </c>
      <c r="E248" s="26" t="s">
        <v>30</v>
      </c>
      <c r="F248" s="2" t="s">
        <v>6</v>
      </c>
      <c r="G248" s="2"/>
      <c r="J248" t="s">
        <v>370</v>
      </c>
    </row>
    <row r="249" spans="1:10" x14ac:dyDescent="0.25">
      <c r="A249" s="47">
        <v>39</v>
      </c>
      <c r="B249" s="44">
        <v>42057</v>
      </c>
      <c r="C249" s="16"/>
      <c r="D249" t="s">
        <v>5</v>
      </c>
      <c r="E249" t="s">
        <v>30</v>
      </c>
      <c r="F249" t="s">
        <v>6</v>
      </c>
      <c r="J249" t="s">
        <v>370</v>
      </c>
    </row>
    <row r="250" spans="1:10" x14ac:dyDescent="0.25">
      <c r="A250" s="47">
        <v>-5</v>
      </c>
      <c r="B250" s="44">
        <v>41978</v>
      </c>
      <c r="C250" s="16"/>
      <c r="D250" s="2" t="s">
        <v>5</v>
      </c>
      <c r="E250" s="26" t="s">
        <v>30</v>
      </c>
      <c r="F250" s="2" t="s">
        <v>6</v>
      </c>
      <c r="G250" s="2"/>
      <c r="J250" t="s">
        <v>372</v>
      </c>
    </row>
    <row r="251" spans="1:10" x14ac:dyDescent="0.25">
      <c r="A251" s="47">
        <v>5</v>
      </c>
      <c r="B251" s="44">
        <v>42057</v>
      </c>
      <c r="C251" s="16"/>
      <c r="D251" t="s">
        <v>5</v>
      </c>
      <c r="E251" t="s">
        <v>30</v>
      </c>
      <c r="F251" t="s">
        <v>6</v>
      </c>
      <c r="J251" t="s">
        <v>372</v>
      </c>
    </row>
    <row r="252" spans="1:10" x14ac:dyDescent="0.25">
      <c r="A252" s="47">
        <v>197.4</v>
      </c>
      <c r="B252" s="44">
        <v>42048</v>
      </c>
      <c r="C252" s="16"/>
      <c r="D252" t="s">
        <v>5</v>
      </c>
      <c r="E252" t="s">
        <v>30</v>
      </c>
      <c r="F252" t="s">
        <v>6</v>
      </c>
      <c r="J252" t="s">
        <v>742</v>
      </c>
    </row>
    <row r="253" spans="1:10" x14ac:dyDescent="0.25">
      <c r="A253" s="47">
        <v>-10</v>
      </c>
      <c r="B253" s="44">
        <v>42048</v>
      </c>
      <c r="C253" s="16"/>
      <c r="D253" t="s">
        <v>5</v>
      </c>
      <c r="E253" t="s">
        <v>30</v>
      </c>
      <c r="F253" t="s">
        <v>6</v>
      </c>
      <c r="J253" t="s">
        <v>691</v>
      </c>
    </row>
    <row r="254" spans="1:10" x14ac:dyDescent="0.25">
      <c r="A254" s="47">
        <v>-9.4</v>
      </c>
      <c r="B254" s="44">
        <v>42048</v>
      </c>
      <c r="C254" s="16"/>
      <c r="D254" t="s">
        <v>5</v>
      </c>
      <c r="E254" t="s">
        <v>30</v>
      </c>
      <c r="F254" t="s">
        <v>6</v>
      </c>
      <c r="J254" t="s">
        <v>697</v>
      </c>
    </row>
    <row r="255" spans="1:10" x14ac:dyDescent="0.25">
      <c r="A255" s="47">
        <v>-139</v>
      </c>
      <c r="B255" s="44">
        <v>42048</v>
      </c>
      <c r="C255" s="16"/>
      <c r="D255" t="s">
        <v>5</v>
      </c>
      <c r="E255" t="s">
        <v>30</v>
      </c>
      <c r="F255" t="s">
        <v>6</v>
      </c>
      <c r="J255" t="s">
        <v>712</v>
      </c>
    </row>
    <row r="256" spans="1:10" x14ac:dyDescent="0.25">
      <c r="A256" s="47">
        <v>-39</v>
      </c>
      <c r="B256" s="44">
        <v>42048</v>
      </c>
      <c r="C256" s="16"/>
      <c r="D256" t="s">
        <v>5</v>
      </c>
      <c r="E256" t="s">
        <v>30</v>
      </c>
      <c r="F256" t="s">
        <v>6</v>
      </c>
      <c r="J256" t="s">
        <v>725</v>
      </c>
    </row>
    <row r="257" spans="1:10" x14ac:dyDescent="0.25">
      <c r="A257" s="47">
        <v>129</v>
      </c>
      <c r="B257" s="44">
        <v>41983</v>
      </c>
      <c r="C257" s="16"/>
      <c r="D257" s="2" t="s">
        <v>5</v>
      </c>
      <c r="E257" s="26" t="s">
        <v>30</v>
      </c>
      <c r="F257" s="2" t="s">
        <v>6</v>
      </c>
      <c r="G257" s="2"/>
      <c r="J257" t="s">
        <v>384</v>
      </c>
    </row>
    <row r="258" spans="1:10" x14ac:dyDescent="0.25">
      <c r="A258" s="47">
        <v>-129</v>
      </c>
      <c r="B258" s="44">
        <v>41983</v>
      </c>
      <c r="C258" s="16"/>
      <c r="D258" s="2" t="s">
        <v>5</v>
      </c>
      <c r="E258" s="26" t="s">
        <v>30</v>
      </c>
      <c r="F258" s="2" t="s">
        <v>6</v>
      </c>
      <c r="G258" s="2"/>
      <c r="J258" t="s">
        <v>383</v>
      </c>
    </row>
    <row r="259" spans="1:10" x14ac:dyDescent="0.25">
      <c r="A259" s="47">
        <v>20</v>
      </c>
      <c r="B259" s="44">
        <v>42050</v>
      </c>
      <c r="C259" s="16"/>
      <c r="D259" t="s">
        <v>5</v>
      </c>
      <c r="E259" t="s">
        <v>30</v>
      </c>
      <c r="F259" t="s">
        <v>6</v>
      </c>
      <c r="J259" t="s">
        <v>383</v>
      </c>
    </row>
    <row r="260" spans="1:10" x14ac:dyDescent="0.25">
      <c r="A260" s="47">
        <v>39</v>
      </c>
      <c r="B260" s="44">
        <v>42049</v>
      </c>
      <c r="C260" s="16"/>
      <c r="D260" t="s">
        <v>5</v>
      </c>
      <c r="E260" t="s">
        <v>30</v>
      </c>
      <c r="F260" t="s">
        <v>6</v>
      </c>
      <c r="J260" t="s">
        <v>775</v>
      </c>
    </row>
    <row r="261" spans="1:10" x14ac:dyDescent="0.25">
      <c r="A261" s="47">
        <v>89</v>
      </c>
      <c r="B261" s="44">
        <v>42048</v>
      </c>
      <c r="C261" s="16"/>
      <c r="D261" t="s">
        <v>5</v>
      </c>
      <c r="E261" t="s">
        <v>30</v>
      </c>
      <c r="F261" t="s">
        <v>6</v>
      </c>
      <c r="J261" t="s">
        <v>701</v>
      </c>
    </row>
    <row r="262" spans="1:10" x14ac:dyDescent="0.25">
      <c r="A262" s="47">
        <v>-89</v>
      </c>
      <c r="B262" s="44">
        <v>42048</v>
      </c>
      <c r="C262" s="16"/>
      <c r="D262" t="s">
        <v>5</v>
      </c>
      <c r="E262" t="s">
        <v>30</v>
      </c>
      <c r="F262" t="s">
        <v>6</v>
      </c>
      <c r="J262" t="s">
        <v>707</v>
      </c>
    </row>
    <row r="263" spans="1:10" x14ac:dyDescent="0.25">
      <c r="A263" s="47">
        <v>-39</v>
      </c>
      <c r="B263" s="44">
        <v>42049</v>
      </c>
      <c r="C263" s="16"/>
      <c r="D263" t="s">
        <v>5</v>
      </c>
      <c r="E263" t="s">
        <v>30</v>
      </c>
      <c r="F263" t="s">
        <v>6</v>
      </c>
      <c r="J263" t="s">
        <v>771</v>
      </c>
    </row>
    <row r="264" spans="1:10" x14ac:dyDescent="0.25">
      <c r="A264" s="47">
        <v>98</v>
      </c>
      <c r="B264" s="42">
        <v>41928</v>
      </c>
      <c r="C264" s="42"/>
      <c r="D264" t="s">
        <v>5</v>
      </c>
      <c r="E264" t="s">
        <v>30</v>
      </c>
      <c r="F264" s="2" t="s">
        <v>6</v>
      </c>
      <c r="I264" s="1"/>
      <c r="J264" s="15" t="s">
        <v>292</v>
      </c>
    </row>
    <row r="265" spans="1:10" x14ac:dyDescent="0.25">
      <c r="A265" s="47">
        <v>-9</v>
      </c>
      <c r="B265" s="42">
        <v>41928</v>
      </c>
      <c r="C265" s="42"/>
      <c r="D265" t="s">
        <v>5</v>
      </c>
      <c r="E265" t="s">
        <v>30</v>
      </c>
      <c r="F265" s="2" t="s">
        <v>6</v>
      </c>
      <c r="I265" s="1"/>
      <c r="J265" s="15" t="s">
        <v>291</v>
      </c>
    </row>
    <row r="266" spans="1:10" x14ac:dyDescent="0.25">
      <c r="A266" s="47">
        <v>-89</v>
      </c>
      <c r="B266" s="42">
        <v>41928</v>
      </c>
      <c r="C266" s="42"/>
      <c r="D266" t="s">
        <v>5</v>
      </c>
      <c r="E266" t="s">
        <v>30</v>
      </c>
      <c r="F266" s="2" t="s">
        <v>6</v>
      </c>
      <c r="I266" s="1"/>
      <c r="J266" s="15" t="s">
        <v>288</v>
      </c>
    </row>
    <row r="267" spans="1:10" x14ac:dyDescent="0.25">
      <c r="A267" s="47">
        <v>183</v>
      </c>
      <c r="B267" s="44">
        <v>42030</v>
      </c>
      <c r="C267" s="16"/>
      <c r="D267" t="s">
        <v>5</v>
      </c>
      <c r="E267" t="s">
        <v>30</v>
      </c>
      <c r="F267" t="s">
        <v>6</v>
      </c>
      <c r="J267" t="s">
        <v>488</v>
      </c>
    </row>
    <row r="268" spans="1:10" x14ac:dyDescent="0.25">
      <c r="A268" s="47">
        <v>-10</v>
      </c>
      <c r="B268" s="44">
        <v>42030</v>
      </c>
      <c r="C268" s="16"/>
      <c r="D268" t="s">
        <v>5</v>
      </c>
      <c r="E268" t="s">
        <v>30</v>
      </c>
      <c r="F268" t="s">
        <v>6</v>
      </c>
      <c r="J268" t="s">
        <v>475</v>
      </c>
    </row>
    <row r="269" spans="1:10" x14ac:dyDescent="0.25">
      <c r="A269" s="47">
        <v>-129</v>
      </c>
      <c r="B269" s="44">
        <v>42030</v>
      </c>
      <c r="C269" s="16"/>
      <c r="D269" t="s">
        <v>5</v>
      </c>
      <c r="E269" t="s">
        <v>30</v>
      </c>
      <c r="F269" t="s">
        <v>6</v>
      </c>
      <c r="J269" t="s">
        <v>478</v>
      </c>
    </row>
    <row r="270" spans="1:10" x14ac:dyDescent="0.25">
      <c r="A270" s="47">
        <v>-39</v>
      </c>
      <c r="B270" s="44">
        <v>42030</v>
      </c>
      <c r="C270" s="16"/>
      <c r="D270" t="s">
        <v>5</v>
      </c>
      <c r="E270" t="s">
        <v>30</v>
      </c>
      <c r="F270" t="s">
        <v>6</v>
      </c>
      <c r="J270" t="s">
        <v>486</v>
      </c>
    </row>
    <row r="271" spans="1:10" x14ac:dyDescent="0.25">
      <c r="A271" s="47">
        <v>-5</v>
      </c>
      <c r="B271" s="44">
        <v>42030</v>
      </c>
      <c r="C271" s="16"/>
      <c r="D271" t="s">
        <v>5</v>
      </c>
      <c r="E271" t="s">
        <v>30</v>
      </c>
      <c r="F271" t="s">
        <v>6</v>
      </c>
      <c r="J271" t="s">
        <v>494</v>
      </c>
    </row>
    <row r="272" spans="1:10" x14ac:dyDescent="0.25">
      <c r="A272" s="47">
        <v>124.96</v>
      </c>
      <c r="B272" s="44">
        <v>42030</v>
      </c>
      <c r="C272" s="16"/>
      <c r="D272" t="s">
        <v>5</v>
      </c>
      <c r="E272" t="s">
        <v>30</v>
      </c>
      <c r="F272" t="s">
        <v>6</v>
      </c>
      <c r="J272" t="s">
        <v>492</v>
      </c>
    </row>
    <row r="273" spans="1:10" x14ac:dyDescent="0.25">
      <c r="A273" s="47">
        <v>4.04</v>
      </c>
      <c r="B273" s="44">
        <v>42030</v>
      </c>
      <c r="C273" s="16"/>
      <c r="D273" t="s">
        <v>5</v>
      </c>
      <c r="E273" t="s">
        <v>30</v>
      </c>
      <c r="F273" t="s">
        <v>6</v>
      </c>
      <c r="J273" t="s">
        <v>482</v>
      </c>
    </row>
    <row r="274" spans="1:10" x14ac:dyDescent="0.25">
      <c r="A274" s="47">
        <v>-129</v>
      </c>
      <c r="B274" s="44">
        <v>42030</v>
      </c>
      <c r="C274" s="16"/>
      <c r="D274" t="s">
        <v>5</v>
      </c>
      <c r="E274" t="s">
        <v>30</v>
      </c>
      <c r="F274" t="s">
        <v>6</v>
      </c>
      <c r="J274" t="s">
        <v>477</v>
      </c>
    </row>
    <row r="275" spans="1:10" x14ac:dyDescent="0.25">
      <c r="A275" s="47">
        <v>116</v>
      </c>
      <c r="B275" s="44">
        <v>41979</v>
      </c>
      <c r="C275" s="16"/>
      <c r="D275" s="2" t="s">
        <v>5</v>
      </c>
      <c r="E275" s="26" t="s">
        <v>30</v>
      </c>
      <c r="F275" s="2" t="s">
        <v>6</v>
      </c>
      <c r="G275" s="2"/>
      <c r="J275" t="s">
        <v>377</v>
      </c>
    </row>
    <row r="276" spans="1:10" x14ac:dyDescent="0.25">
      <c r="A276" s="47">
        <v>-20</v>
      </c>
      <c r="B276" s="44">
        <v>41979</v>
      </c>
      <c r="C276" s="16"/>
      <c r="D276" s="2" t="s">
        <v>5</v>
      </c>
      <c r="E276" s="26" t="s">
        <v>30</v>
      </c>
      <c r="F276" s="2" t="s">
        <v>6</v>
      </c>
      <c r="G276" s="2"/>
      <c r="J276" t="s">
        <v>374</v>
      </c>
    </row>
    <row r="277" spans="1:10" x14ac:dyDescent="0.25">
      <c r="A277" s="47">
        <v>-18</v>
      </c>
      <c r="B277" s="44">
        <v>41979</v>
      </c>
      <c r="C277" s="16"/>
      <c r="D277" s="2" t="s">
        <v>5</v>
      </c>
      <c r="E277" s="26" t="s">
        <v>30</v>
      </c>
      <c r="F277" s="2" t="s">
        <v>6</v>
      </c>
      <c r="G277" s="2"/>
      <c r="J277" t="s">
        <v>375</v>
      </c>
    </row>
    <row r="278" spans="1:10" x14ac:dyDescent="0.25">
      <c r="A278" s="47">
        <v>-78</v>
      </c>
      <c r="B278" s="44">
        <v>41979</v>
      </c>
      <c r="C278" s="16"/>
      <c r="D278" s="2" t="s">
        <v>5</v>
      </c>
      <c r="E278" s="26" t="s">
        <v>30</v>
      </c>
      <c r="F278" s="2" t="s">
        <v>6</v>
      </c>
      <c r="G278" s="2"/>
      <c r="J278" t="s">
        <v>376</v>
      </c>
    </row>
    <row r="279" spans="1:10" x14ac:dyDescent="0.25">
      <c r="A279" s="47">
        <v>53</v>
      </c>
      <c r="B279" s="44">
        <v>42048</v>
      </c>
      <c r="C279" s="16"/>
      <c r="D279" t="s">
        <v>5</v>
      </c>
      <c r="E279" t="s">
        <v>30</v>
      </c>
      <c r="F279" t="s">
        <v>6</v>
      </c>
      <c r="J279" t="s">
        <v>743</v>
      </c>
    </row>
    <row r="280" spans="1:10" x14ac:dyDescent="0.25">
      <c r="A280" s="47">
        <v>-9</v>
      </c>
      <c r="B280" s="44">
        <v>42048</v>
      </c>
      <c r="C280" s="16"/>
      <c r="D280" t="s">
        <v>5</v>
      </c>
      <c r="E280" t="s">
        <v>30</v>
      </c>
      <c r="F280" t="s">
        <v>6</v>
      </c>
      <c r="J280" t="s">
        <v>718</v>
      </c>
    </row>
    <row r="281" spans="1:10" x14ac:dyDescent="0.25">
      <c r="A281" s="47">
        <v>-39</v>
      </c>
      <c r="B281" s="44">
        <v>42048</v>
      </c>
      <c r="C281" s="16"/>
      <c r="D281" t="s">
        <v>5</v>
      </c>
      <c r="E281" t="s">
        <v>30</v>
      </c>
      <c r="F281" t="s">
        <v>6</v>
      </c>
      <c r="J281" t="s">
        <v>728</v>
      </c>
    </row>
    <row r="282" spans="1:10" x14ac:dyDescent="0.25">
      <c r="A282" s="47">
        <v>-5</v>
      </c>
      <c r="B282" s="44">
        <v>42048</v>
      </c>
      <c r="C282" s="16"/>
      <c r="D282" t="s">
        <v>5</v>
      </c>
      <c r="E282" t="s">
        <v>30</v>
      </c>
      <c r="F282" t="s">
        <v>6</v>
      </c>
      <c r="J282" t="s">
        <v>750</v>
      </c>
    </row>
    <row r="283" spans="1:10" x14ac:dyDescent="0.25">
      <c r="A283" s="47">
        <v>15</v>
      </c>
      <c r="B283" s="44">
        <v>42049</v>
      </c>
      <c r="C283" s="16"/>
      <c r="D283" t="s">
        <v>5</v>
      </c>
      <c r="E283" t="s">
        <v>30</v>
      </c>
      <c r="F283" t="s">
        <v>6</v>
      </c>
      <c r="J283" t="s">
        <v>778</v>
      </c>
    </row>
    <row r="284" spans="1:10" x14ac:dyDescent="0.25">
      <c r="A284" s="47">
        <v>15</v>
      </c>
      <c r="B284" s="44">
        <v>42049</v>
      </c>
      <c r="C284" s="16"/>
      <c r="D284" t="s">
        <v>5</v>
      </c>
      <c r="E284" t="s">
        <v>30</v>
      </c>
      <c r="F284" t="s">
        <v>6</v>
      </c>
      <c r="J284" t="s">
        <v>778</v>
      </c>
    </row>
    <row r="285" spans="1:10" x14ac:dyDescent="0.25">
      <c r="A285" s="47">
        <v>-15</v>
      </c>
      <c r="B285" s="44">
        <v>42049</v>
      </c>
      <c r="C285" s="16"/>
      <c r="D285" t="s">
        <v>5</v>
      </c>
      <c r="E285" t="s">
        <v>30</v>
      </c>
      <c r="F285" t="s">
        <v>6</v>
      </c>
      <c r="J285" t="s">
        <v>762</v>
      </c>
    </row>
    <row r="286" spans="1:10" x14ac:dyDescent="0.25">
      <c r="A286" s="47">
        <v>-15</v>
      </c>
      <c r="B286" s="44">
        <v>42049</v>
      </c>
      <c r="C286" s="16"/>
      <c r="D286" t="s">
        <v>5</v>
      </c>
      <c r="E286" t="s">
        <v>30</v>
      </c>
      <c r="F286" t="s">
        <v>6</v>
      </c>
      <c r="J286" t="s">
        <v>762</v>
      </c>
    </row>
    <row r="287" spans="1:10" x14ac:dyDescent="0.25">
      <c r="A287" s="47">
        <v>238</v>
      </c>
      <c r="B287" s="44">
        <v>42034</v>
      </c>
      <c r="C287" s="16"/>
      <c r="D287" t="s">
        <v>5</v>
      </c>
      <c r="E287" t="s">
        <v>30</v>
      </c>
      <c r="F287" t="s">
        <v>6</v>
      </c>
      <c r="J287" t="s">
        <v>543</v>
      </c>
    </row>
    <row r="288" spans="1:10" x14ac:dyDescent="0.25">
      <c r="A288" s="47">
        <v>30</v>
      </c>
      <c r="B288" s="44">
        <v>42049</v>
      </c>
      <c r="C288" s="16"/>
      <c r="D288" t="s">
        <v>5</v>
      </c>
      <c r="E288" t="s">
        <v>30</v>
      </c>
      <c r="F288" t="s">
        <v>6</v>
      </c>
      <c r="J288" t="s">
        <v>543</v>
      </c>
    </row>
    <row r="289" spans="1:10" x14ac:dyDescent="0.25">
      <c r="A289" s="47">
        <v>20</v>
      </c>
      <c r="B289" s="44">
        <v>42034</v>
      </c>
      <c r="C289" s="16"/>
      <c r="D289" t="s">
        <v>5</v>
      </c>
      <c r="E289" t="s">
        <v>30</v>
      </c>
      <c r="F289" t="s">
        <v>6</v>
      </c>
      <c r="J289" t="s">
        <v>529</v>
      </c>
    </row>
    <row r="290" spans="1:10" x14ac:dyDescent="0.25">
      <c r="A290" s="47">
        <v>-258</v>
      </c>
      <c r="B290" s="44">
        <v>42034</v>
      </c>
      <c r="C290" s="16"/>
      <c r="D290" t="s">
        <v>5</v>
      </c>
      <c r="E290" t="s">
        <v>30</v>
      </c>
      <c r="F290" t="s">
        <v>6</v>
      </c>
      <c r="J290" t="s">
        <v>530</v>
      </c>
    </row>
    <row r="291" spans="1:10" x14ac:dyDescent="0.25">
      <c r="A291" s="47">
        <v>-30</v>
      </c>
      <c r="B291" s="44">
        <v>42049</v>
      </c>
      <c r="C291" s="16"/>
      <c r="D291" t="s">
        <v>5</v>
      </c>
      <c r="E291" t="s">
        <v>30</v>
      </c>
      <c r="F291" t="s">
        <v>6</v>
      </c>
      <c r="J291" t="s">
        <v>766</v>
      </c>
    </row>
    <row r="292" spans="1:10" x14ac:dyDescent="0.25">
      <c r="A292" s="47">
        <v>35</v>
      </c>
      <c r="B292" s="44">
        <v>42050</v>
      </c>
      <c r="C292" s="16"/>
      <c r="D292" t="s">
        <v>5</v>
      </c>
      <c r="E292" t="s">
        <v>30</v>
      </c>
      <c r="F292" t="s">
        <v>6</v>
      </c>
      <c r="J292" t="s">
        <v>811</v>
      </c>
    </row>
    <row r="293" spans="1:10" x14ac:dyDescent="0.25">
      <c r="A293" s="47">
        <v>-35</v>
      </c>
      <c r="B293" s="44">
        <v>42050</v>
      </c>
      <c r="C293" s="16"/>
      <c r="D293" t="s">
        <v>5</v>
      </c>
      <c r="E293" t="s">
        <v>30</v>
      </c>
      <c r="F293" t="s">
        <v>6</v>
      </c>
      <c r="J293" t="s">
        <v>798</v>
      </c>
    </row>
    <row r="294" spans="1:10" x14ac:dyDescent="0.25">
      <c r="A294" s="47">
        <v>84</v>
      </c>
      <c r="B294" s="44">
        <v>42035</v>
      </c>
      <c r="C294" s="16"/>
      <c r="D294" t="s">
        <v>5</v>
      </c>
      <c r="E294" t="s">
        <v>30</v>
      </c>
      <c r="F294" t="s">
        <v>6</v>
      </c>
      <c r="J294" t="s">
        <v>555</v>
      </c>
    </row>
    <row r="295" spans="1:10" x14ac:dyDescent="0.25">
      <c r="A295" s="47">
        <v>12</v>
      </c>
      <c r="B295" s="44">
        <v>42048</v>
      </c>
      <c r="C295" s="16"/>
      <c r="D295" t="s">
        <v>5</v>
      </c>
      <c r="E295" t="s">
        <v>30</v>
      </c>
      <c r="F295" t="s">
        <v>6</v>
      </c>
      <c r="J295" t="s">
        <v>555</v>
      </c>
    </row>
    <row r="296" spans="1:10" x14ac:dyDescent="0.25">
      <c r="A296" s="47">
        <v>-12</v>
      </c>
      <c r="B296" s="44">
        <v>42048</v>
      </c>
      <c r="C296" s="16"/>
      <c r="D296" t="s">
        <v>5</v>
      </c>
      <c r="E296" t="s">
        <v>30</v>
      </c>
      <c r="F296" t="s">
        <v>6</v>
      </c>
      <c r="J296" t="s">
        <v>688</v>
      </c>
    </row>
    <row r="297" spans="1:10" x14ac:dyDescent="0.25">
      <c r="A297" s="47">
        <v>-5</v>
      </c>
      <c r="B297" s="44">
        <v>42035</v>
      </c>
      <c r="C297" s="16"/>
      <c r="D297" t="s">
        <v>5</v>
      </c>
      <c r="E297" t="s">
        <v>30</v>
      </c>
      <c r="F297" t="s">
        <v>6</v>
      </c>
      <c r="J297" t="s">
        <v>553</v>
      </c>
    </row>
    <row r="298" spans="1:10" x14ac:dyDescent="0.25">
      <c r="A298" s="47">
        <v>-79</v>
      </c>
      <c r="B298" s="44">
        <v>42035</v>
      </c>
      <c r="C298" s="16"/>
      <c r="D298" t="s">
        <v>5</v>
      </c>
      <c r="E298" t="s">
        <v>30</v>
      </c>
      <c r="F298" t="s">
        <v>6</v>
      </c>
      <c r="J298" t="s">
        <v>551</v>
      </c>
    </row>
    <row r="299" spans="1:10" x14ac:dyDescent="0.25">
      <c r="A299" s="47">
        <v>188.07</v>
      </c>
      <c r="B299" s="44">
        <v>41986</v>
      </c>
      <c r="C299" s="16"/>
      <c r="D299" s="2" t="s">
        <v>5</v>
      </c>
      <c r="E299" s="26" t="s">
        <v>30</v>
      </c>
      <c r="F299" s="2" t="s">
        <v>6</v>
      </c>
      <c r="G299" s="2"/>
      <c r="J299" t="s">
        <v>393</v>
      </c>
    </row>
    <row r="300" spans="1:10" x14ac:dyDescent="0.25">
      <c r="A300" s="47">
        <v>-12</v>
      </c>
      <c r="B300" s="44">
        <v>41986</v>
      </c>
      <c r="C300" s="16"/>
      <c r="D300" s="2" t="s">
        <v>5</v>
      </c>
      <c r="E300" s="26" t="s">
        <v>30</v>
      </c>
      <c r="F300" s="2" t="s">
        <v>6</v>
      </c>
      <c r="G300" s="2"/>
      <c r="J300" t="s">
        <v>386</v>
      </c>
    </row>
    <row r="301" spans="1:10" x14ac:dyDescent="0.25">
      <c r="A301" s="47">
        <v>-9</v>
      </c>
      <c r="B301" s="44">
        <v>41986</v>
      </c>
      <c r="C301" s="16"/>
      <c r="D301" s="2" t="s">
        <v>5</v>
      </c>
      <c r="E301" s="26" t="s">
        <v>30</v>
      </c>
      <c r="F301" s="2" t="s">
        <v>6</v>
      </c>
      <c r="G301" s="2"/>
      <c r="J301" t="s">
        <v>388</v>
      </c>
    </row>
    <row r="302" spans="1:10" x14ac:dyDescent="0.25">
      <c r="A302" s="47">
        <v>5.93</v>
      </c>
      <c r="B302" s="44">
        <v>41986</v>
      </c>
      <c r="C302" s="16"/>
      <c r="D302" s="2" t="s">
        <v>5</v>
      </c>
      <c r="E302" s="26" t="s">
        <v>30</v>
      </c>
      <c r="F302" s="2" t="s">
        <v>6</v>
      </c>
      <c r="G302" s="2"/>
      <c r="J302" t="s">
        <v>391</v>
      </c>
    </row>
    <row r="303" spans="1:10" x14ac:dyDescent="0.25">
      <c r="A303" s="47">
        <v>-129</v>
      </c>
      <c r="B303" s="44">
        <v>41986</v>
      </c>
      <c r="C303" s="16"/>
      <c r="D303" s="2" t="s">
        <v>5</v>
      </c>
      <c r="E303" s="26" t="s">
        <v>30</v>
      </c>
      <c r="F303" s="2" t="s">
        <v>6</v>
      </c>
      <c r="G303" s="2"/>
      <c r="J303" t="s">
        <v>387</v>
      </c>
    </row>
    <row r="304" spans="1:10" x14ac:dyDescent="0.25">
      <c r="A304" s="47">
        <v>124</v>
      </c>
      <c r="B304" s="44">
        <v>42056</v>
      </c>
      <c r="C304" s="16"/>
      <c r="D304" t="s">
        <v>5</v>
      </c>
      <c r="E304" t="s">
        <v>30</v>
      </c>
      <c r="F304" t="s">
        <v>6</v>
      </c>
      <c r="J304" t="s">
        <v>387</v>
      </c>
    </row>
    <row r="305" spans="1:10" x14ac:dyDescent="0.25">
      <c r="A305" s="47">
        <v>-39</v>
      </c>
      <c r="B305" s="44">
        <v>41986</v>
      </c>
      <c r="C305" s="16"/>
      <c r="D305" s="2" t="s">
        <v>5</v>
      </c>
      <c r="E305" s="26" t="s">
        <v>30</v>
      </c>
      <c r="F305" s="2" t="s">
        <v>6</v>
      </c>
      <c r="G305" s="2"/>
      <c r="J305" t="s">
        <v>392</v>
      </c>
    </row>
    <row r="306" spans="1:10" x14ac:dyDescent="0.25">
      <c r="A306" s="47">
        <v>-5</v>
      </c>
      <c r="B306" s="44">
        <v>41986</v>
      </c>
      <c r="C306" s="16"/>
      <c r="D306" s="2" t="s">
        <v>5</v>
      </c>
      <c r="E306" s="26" t="s">
        <v>30</v>
      </c>
      <c r="F306" s="2" t="s">
        <v>6</v>
      </c>
      <c r="G306" s="2"/>
      <c r="J306" t="s">
        <v>395</v>
      </c>
    </row>
    <row r="307" spans="1:10" x14ac:dyDescent="0.25">
      <c r="A307" s="47">
        <v>5</v>
      </c>
      <c r="B307" s="44">
        <v>42056</v>
      </c>
      <c r="C307" s="16"/>
      <c r="D307" t="s">
        <v>5</v>
      </c>
      <c r="E307" t="s">
        <v>30</v>
      </c>
      <c r="F307" t="s">
        <v>6</v>
      </c>
      <c r="J307" t="s">
        <v>395</v>
      </c>
    </row>
    <row r="308" spans="1:10" x14ac:dyDescent="0.25">
      <c r="A308" s="47">
        <v>76.41</v>
      </c>
      <c r="B308" s="44">
        <v>42032</v>
      </c>
      <c r="C308" s="16"/>
      <c r="D308" t="s">
        <v>5</v>
      </c>
      <c r="E308" t="s">
        <v>30</v>
      </c>
      <c r="F308" t="s">
        <v>6</v>
      </c>
      <c r="J308" t="s">
        <v>510</v>
      </c>
    </row>
    <row r="309" spans="1:10" x14ac:dyDescent="0.25">
      <c r="A309" s="47">
        <v>2.59</v>
      </c>
      <c r="B309" s="44">
        <v>42031</v>
      </c>
      <c r="C309" s="16"/>
      <c r="D309" t="s">
        <v>5</v>
      </c>
      <c r="E309" t="s">
        <v>30</v>
      </c>
      <c r="F309" t="s">
        <v>6</v>
      </c>
      <c r="J309" t="s">
        <v>497</v>
      </c>
    </row>
    <row r="310" spans="1:10" x14ac:dyDescent="0.25">
      <c r="A310" s="47">
        <v>-79</v>
      </c>
      <c r="B310" s="44">
        <v>42031</v>
      </c>
      <c r="C310" s="16"/>
      <c r="D310" t="s">
        <v>5</v>
      </c>
      <c r="E310" t="s">
        <v>30</v>
      </c>
      <c r="F310" t="s">
        <v>6</v>
      </c>
      <c r="J310" t="s">
        <v>496</v>
      </c>
    </row>
    <row r="311" spans="1:10" x14ac:dyDescent="0.25">
      <c r="A311" s="47">
        <v>38.54</v>
      </c>
      <c r="B311" s="44">
        <v>41999</v>
      </c>
      <c r="C311" s="16"/>
      <c r="D311" s="2" t="s">
        <v>5</v>
      </c>
      <c r="E311" s="26" t="s">
        <v>30</v>
      </c>
      <c r="F311" s="2" t="s">
        <v>6</v>
      </c>
      <c r="G311" s="2"/>
      <c r="J311" t="s">
        <v>420</v>
      </c>
    </row>
    <row r="312" spans="1:10" x14ac:dyDescent="0.25">
      <c r="A312" s="47">
        <v>-40</v>
      </c>
      <c r="B312" s="44">
        <v>41999</v>
      </c>
      <c r="C312" s="16"/>
      <c r="D312" s="2" t="s">
        <v>5</v>
      </c>
      <c r="E312" s="26" t="s">
        <v>30</v>
      </c>
      <c r="F312" s="2" t="s">
        <v>6</v>
      </c>
      <c r="G312" s="2"/>
      <c r="J312" t="s">
        <v>413</v>
      </c>
    </row>
    <row r="313" spans="1:10" x14ac:dyDescent="0.25">
      <c r="A313" s="47">
        <v>1.46</v>
      </c>
      <c r="B313" s="44">
        <v>41999</v>
      </c>
      <c r="C313" s="16"/>
      <c r="D313" s="2" t="s">
        <v>5</v>
      </c>
      <c r="E313" s="26" t="s">
        <v>30</v>
      </c>
      <c r="F313" s="2" t="s">
        <v>6</v>
      </c>
      <c r="G313" s="2"/>
      <c r="J313" t="s">
        <v>418</v>
      </c>
    </row>
    <row r="314" spans="1:10" x14ac:dyDescent="0.25">
      <c r="A314" s="47">
        <v>119.13</v>
      </c>
      <c r="B314" s="42">
        <v>41943</v>
      </c>
      <c r="C314" s="42"/>
      <c r="D314" t="s">
        <v>5</v>
      </c>
      <c r="E314" t="s">
        <v>30</v>
      </c>
      <c r="F314" s="2" t="s">
        <v>6</v>
      </c>
      <c r="I314" s="1"/>
      <c r="J314" s="15" t="s">
        <v>307</v>
      </c>
    </row>
    <row r="315" spans="1:10" x14ac:dyDescent="0.25">
      <c r="A315" s="47">
        <v>-109</v>
      </c>
      <c r="B315" s="42">
        <v>41943</v>
      </c>
      <c r="C315" s="42"/>
      <c r="D315" t="s">
        <v>5</v>
      </c>
      <c r="E315" t="s">
        <v>30</v>
      </c>
      <c r="F315" s="2" t="s">
        <v>6</v>
      </c>
      <c r="I315" s="1"/>
      <c r="J315" s="15" t="s">
        <v>298</v>
      </c>
    </row>
    <row r="316" spans="1:10" x14ac:dyDescent="0.25">
      <c r="A316" s="47">
        <v>-9</v>
      </c>
      <c r="B316" s="42">
        <v>41943</v>
      </c>
      <c r="C316" s="42"/>
      <c r="D316" t="s">
        <v>5</v>
      </c>
      <c r="E316" t="s">
        <v>30</v>
      </c>
      <c r="F316" s="2" t="s">
        <v>6</v>
      </c>
      <c r="I316" s="1"/>
      <c r="J316" s="15" t="s">
        <v>299</v>
      </c>
    </row>
    <row r="317" spans="1:10" x14ac:dyDescent="0.25">
      <c r="A317" s="47">
        <v>3.87</v>
      </c>
      <c r="B317" s="42">
        <v>41943</v>
      </c>
      <c r="C317" s="42"/>
      <c r="D317" t="s">
        <v>5</v>
      </c>
      <c r="E317" t="s">
        <v>30</v>
      </c>
      <c r="F317" s="2" t="s">
        <v>6</v>
      </c>
      <c r="I317" s="1"/>
      <c r="J317" s="15" t="s">
        <v>301</v>
      </c>
    </row>
    <row r="318" spans="1:10" x14ac:dyDescent="0.25">
      <c r="A318" s="47">
        <v>-5</v>
      </c>
      <c r="B318" s="42">
        <v>41943</v>
      </c>
      <c r="C318" s="42"/>
      <c r="D318" t="s">
        <v>5</v>
      </c>
      <c r="E318" t="s">
        <v>30</v>
      </c>
      <c r="F318" s="2" t="s">
        <v>6</v>
      </c>
      <c r="I318" s="1"/>
      <c r="J318" s="15" t="s">
        <v>309</v>
      </c>
    </row>
    <row r="319" spans="1:10" x14ac:dyDescent="0.25">
      <c r="A319" s="47">
        <v>157</v>
      </c>
      <c r="B319" s="44">
        <v>42031</v>
      </c>
      <c r="C319" s="16"/>
      <c r="D319" t="s">
        <v>5</v>
      </c>
      <c r="E319" t="s">
        <v>30</v>
      </c>
      <c r="F319" t="s">
        <v>6</v>
      </c>
      <c r="J319" t="s">
        <v>499</v>
      </c>
    </row>
    <row r="320" spans="1:10" x14ac:dyDescent="0.25">
      <c r="A320" s="47">
        <v>12</v>
      </c>
      <c r="B320" s="44">
        <v>42049</v>
      </c>
      <c r="C320" s="16"/>
      <c r="D320" t="s">
        <v>5</v>
      </c>
      <c r="E320" t="s">
        <v>30</v>
      </c>
      <c r="F320" t="s">
        <v>6</v>
      </c>
      <c r="J320" t="s">
        <v>499</v>
      </c>
    </row>
    <row r="321" spans="1:10" x14ac:dyDescent="0.25">
      <c r="A321" s="47">
        <v>-12</v>
      </c>
      <c r="B321" s="44">
        <v>42049</v>
      </c>
      <c r="C321" s="16"/>
      <c r="D321" t="s">
        <v>5</v>
      </c>
      <c r="E321" t="s">
        <v>30</v>
      </c>
      <c r="F321" t="s">
        <v>6</v>
      </c>
      <c r="J321" t="s">
        <v>758</v>
      </c>
    </row>
    <row r="322" spans="1:10" x14ac:dyDescent="0.25">
      <c r="A322" s="47">
        <v>-79</v>
      </c>
      <c r="B322" s="44">
        <v>42031</v>
      </c>
      <c r="C322" s="16"/>
      <c r="D322" t="s">
        <v>5</v>
      </c>
      <c r="E322" t="s">
        <v>30</v>
      </c>
      <c r="F322" t="s">
        <v>6</v>
      </c>
      <c r="J322" t="s">
        <v>495</v>
      </c>
    </row>
    <row r="323" spans="1:10" x14ac:dyDescent="0.25">
      <c r="A323" s="47">
        <v>-78</v>
      </c>
      <c r="B323" s="44">
        <v>42031</v>
      </c>
      <c r="C323" s="16"/>
      <c r="D323" t="s">
        <v>5</v>
      </c>
      <c r="E323" t="s">
        <v>30</v>
      </c>
      <c r="F323" t="s">
        <v>6</v>
      </c>
      <c r="J323" t="s">
        <v>498</v>
      </c>
    </row>
    <row r="324" spans="1:10" x14ac:dyDescent="0.25">
      <c r="A324" s="47">
        <v>78</v>
      </c>
      <c r="B324" s="44">
        <v>42048</v>
      </c>
      <c r="C324" s="16"/>
      <c r="D324" t="s">
        <v>5</v>
      </c>
      <c r="E324" t="s">
        <v>30</v>
      </c>
      <c r="F324" t="s">
        <v>6</v>
      </c>
      <c r="J324" t="s">
        <v>736</v>
      </c>
    </row>
    <row r="325" spans="1:10" x14ac:dyDescent="0.25">
      <c r="A325" s="47">
        <v>-78</v>
      </c>
      <c r="B325" s="44">
        <v>41981</v>
      </c>
      <c r="C325" s="16"/>
      <c r="D325" s="2" t="s">
        <v>5</v>
      </c>
      <c r="E325" s="26" t="s">
        <v>30</v>
      </c>
      <c r="F325" s="2" t="s">
        <v>6</v>
      </c>
      <c r="G325" s="2"/>
      <c r="J325" t="s">
        <v>381</v>
      </c>
    </row>
    <row r="326" spans="1:10" x14ac:dyDescent="0.25">
      <c r="A326" s="47">
        <v>36.75</v>
      </c>
      <c r="B326" s="44">
        <v>42050</v>
      </c>
      <c r="C326" s="16"/>
      <c r="D326" t="s">
        <v>5</v>
      </c>
      <c r="E326" t="s">
        <v>30</v>
      </c>
      <c r="F326" t="s">
        <v>6</v>
      </c>
      <c r="J326" t="s">
        <v>814</v>
      </c>
    </row>
    <row r="327" spans="1:10" x14ac:dyDescent="0.25">
      <c r="A327" s="47">
        <v>-1.75</v>
      </c>
      <c r="B327" s="44">
        <v>42050</v>
      </c>
      <c r="C327" s="16"/>
      <c r="D327" t="s">
        <v>5</v>
      </c>
      <c r="E327" t="s">
        <v>30</v>
      </c>
      <c r="F327" t="s">
        <v>6</v>
      </c>
      <c r="J327" t="s">
        <v>796</v>
      </c>
    </row>
    <row r="328" spans="1:10" x14ac:dyDescent="0.25">
      <c r="A328" s="47">
        <v>-35</v>
      </c>
      <c r="B328" s="44">
        <v>42050</v>
      </c>
      <c r="C328" s="16"/>
      <c r="D328" t="s">
        <v>5</v>
      </c>
      <c r="E328" t="s">
        <v>30</v>
      </c>
      <c r="F328" t="s">
        <v>6</v>
      </c>
      <c r="J328" t="s">
        <v>808</v>
      </c>
    </row>
    <row r="329" spans="1:10" x14ac:dyDescent="0.25">
      <c r="A329" s="47">
        <v>124.96</v>
      </c>
      <c r="B329" s="44">
        <v>41998</v>
      </c>
      <c r="C329" s="16"/>
      <c r="D329" s="2" t="s">
        <v>5</v>
      </c>
      <c r="E329" s="26" t="s">
        <v>30</v>
      </c>
      <c r="F329" s="2" t="s">
        <v>6</v>
      </c>
      <c r="G329" s="2"/>
      <c r="J329" t="s">
        <v>411</v>
      </c>
    </row>
    <row r="330" spans="1:10" x14ac:dyDescent="0.25">
      <c r="A330" s="47">
        <v>4.04</v>
      </c>
      <c r="B330" s="44">
        <v>41999</v>
      </c>
      <c r="C330" s="16"/>
      <c r="D330" s="2" t="s">
        <v>5</v>
      </c>
      <c r="E330" s="26" t="s">
        <v>30</v>
      </c>
      <c r="F330" s="2" t="s">
        <v>6</v>
      </c>
      <c r="G330" s="2"/>
      <c r="J330" t="s">
        <v>416</v>
      </c>
    </row>
    <row r="331" spans="1:10" x14ac:dyDescent="0.25">
      <c r="A331" s="47">
        <v>-129</v>
      </c>
      <c r="B331" s="44">
        <v>41999</v>
      </c>
      <c r="C331" s="16"/>
      <c r="D331" s="2" t="s">
        <v>5</v>
      </c>
      <c r="E331" s="26" t="s">
        <v>30</v>
      </c>
      <c r="F331" s="2" t="s">
        <v>6</v>
      </c>
      <c r="G331" s="2"/>
      <c r="J331" t="s">
        <v>414</v>
      </c>
    </row>
    <row r="332" spans="1:10" x14ac:dyDescent="0.25">
      <c r="A332" s="47">
        <v>235</v>
      </c>
      <c r="B332" s="44">
        <v>42037</v>
      </c>
      <c r="C332" s="16"/>
      <c r="D332" t="s">
        <v>5</v>
      </c>
      <c r="E332" t="s">
        <v>30</v>
      </c>
      <c r="F332" t="s">
        <v>6</v>
      </c>
      <c r="J332" t="s">
        <v>667</v>
      </c>
    </row>
    <row r="333" spans="1:10" x14ac:dyDescent="0.25">
      <c r="A333" s="47">
        <v>-35</v>
      </c>
      <c r="B333" s="44">
        <v>42037</v>
      </c>
      <c r="C333" s="16"/>
      <c r="D333" t="s">
        <v>5</v>
      </c>
      <c r="E333" t="s">
        <v>30</v>
      </c>
      <c r="F333" t="s">
        <v>6</v>
      </c>
      <c r="J333" t="s">
        <v>665</v>
      </c>
    </row>
    <row r="334" spans="1:10" x14ac:dyDescent="0.25">
      <c r="A334" s="47">
        <v>-50</v>
      </c>
      <c r="B334" s="44">
        <v>42037</v>
      </c>
      <c r="C334" s="16"/>
      <c r="D334" t="s">
        <v>5</v>
      </c>
      <c r="E334" t="s">
        <v>30</v>
      </c>
      <c r="F334" t="s">
        <v>6</v>
      </c>
      <c r="J334" t="s">
        <v>666</v>
      </c>
    </row>
    <row r="335" spans="1:10" x14ac:dyDescent="0.25">
      <c r="A335" s="47">
        <v>-150</v>
      </c>
      <c r="B335" s="44">
        <v>42037</v>
      </c>
      <c r="C335" s="16"/>
      <c r="D335" t="s">
        <v>5</v>
      </c>
      <c r="E335" t="s">
        <v>30</v>
      </c>
      <c r="F335" t="s">
        <v>6</v>
      </c>
      <c r="J335" t="s">
        <v>664</v>
      </c>
    </row>
    <row r="336" spans="1:10" x14ac:dyDescent="0.25">
      <c r="A336" s="47">
        <v>35</v>
      </c>
      <c r="B336" s="44">
        <v>42030</v>
      </c>
      <c r="C336" s="16"/>
      <c r="D336" t="s">
        <v>5</v>
      </c>
      <c r="E336" t="s">
        <v>30</v>
      </c>
      <c r="F336" t="s">
        <v>6</v>
      </c>
      <c r="J336" t="s">
        <v>489</v>
      </c>
    </row>
    <row r="337" spans="1:10" x14ac:dyDescent="0.25">
      <c r="A337" s="47">
        <v>-35</v>
      </c>
      <c r="B337" s="44">
        <v>42030</v>
      </c>
      <c r="C337" s="16"/>
      <c r="D337" t="s">
        <v>5</v>
      </c>
      <c r="E337" t="s">
        <v>30</v>
      </c>
      <c r="F337" t="s">
        <v>6</v>
      </c>
      <c r="J337" t="s">
        <v>480</v>
      </c>
    </row>
    <row r="338" spans="1:10" x14ac:dyDescent="0.25">
      <c r="A338" s="47">
        <v>258</v>
      </c>
      <c r="B338" s="44">
        <v>42048</v>
      </c>
      <c r="C338" s="16"/>
      <c r="D338" t="s">
        <v>5</v>
      </c>
      <c r="E338" t="s">
        <v>30</v>
      </c>
      <c r="F338" t="s">
        <v>6</v>
      </c>
      <c r="J338" t="s">
        <v>734</v>
      </c>
    </row>
    <row r="339" spans="1:10" x14ac:dyDescent="0.25">
      <c r="A339" s="47">
        <v>20</v>
      </c>
      <c r="B339" s="44">
        <v>42048</v>
      </c>
      <c r="C339" s="16"/>
      <c r="D339" t="s">
        <v>5</v>
      </c>
      <c r="E339" t="s">
        <v>30</v>
      </c>
      <c r="F339" t="s">
        <v>6</v>
      </c>
      <c r="J339" t="s">
        <v>704</v>
      </c>
    </row>
    <row r="340" spans="1:10" x14ac:dyDescent="0.25">
      <c r="A340" s="47">
        <v>-278</v>
      </c>
      <c r="B340" s="44">
        <v>42048</v>
      </c>
      <c r="C340" s="16"/>
      <c r="D340" t="s">
        <v>5</v>
      </c>
      <c r="E340" t="s">
        <v>30</v>
      </c>
      <c r="F340" t="s">
        <v>6</v>
      </c>
      <c r="J340" t="s">
        <v>715</v>
      </c>
    </row>
    <row r="341" spans="1:10" x14ac:dyDescent="0.25">
      <c r="A341" s="47">
        <v>192</v>
      </c>
      <c r="B341" s="44">
        <v>42033</v>
      </c>
      <c r="C341" s="16"/>
      <c r="D341" t="s">
        <v>5</v>
      </c>
      <c r="E341" t="s">
        <v>30</v>
      </c>
      <c r="F341" t="s">
        <v>6</v>
      </c>
      <c r="J341" t="s">
        <v>521</v>
      </c>
    </row>
    <row r="342" spans="1:10" x14ac:dyDescent="0.25">
      <c r="A342" s="47">
        <v>-24</v>
      </c>
      <c r="B342" s="44">
        <v>42033</v>
      </c>
      <c r="C342" s="16"/>
      <c r="D342" t="s">
        <v>5</v>
      </c>
      <c r="E342" t="s">
        <v>30</v>
      </c>
      <c r="F342" t="s">
        <v>6</v>
      </c>
      <c r="J342" t="s">
        <v>513</v>
      </c>
    </row>
    <row r="343" spans="1:10" x14ac:dyDescent="0.25">
      <c r="A343" s="47">
        <v>-10</v>
      </c>
      <c r="B343" s="44">
        <v>42033</v>
      </c>
      <c r="C343" s="16"/>
      <c r="D343" t="s">
        <v>5</v>
      </c>
      <c r="E343" t="s">
        <v>30</v>
      </c>
      <c r="F343" t="s">
        <v>6</v>
      </c>
      <c r="J343" t="s">
        <v>520</v>
      </c>
    </row>
    <row r="344" spans="1:10" x14ac:dyDescent="0.25">
      <c r="A344" s="47">
        <v>-158</v>
      </c>
      <c r="B344" s="44">
        <v>42033</v>
      </c>
      <c r="C344" s="16"/>
      <c r="D344" t="s">
        <v>5</v>
      </c>
      <c r="E344" t="s">
        <v>30</v>
      </c>
      <c r="F344" t="s">
        <v>6</v>
      </c>
      <c r="J344" t="s">
        <v>517</v>
      </c>
    </row>
    <row r="345" spans="1:10" x14ac:dyDescent="0.25">
      <c r="A345" s="47">
        <v>33.68</v>
      </c>
      <c r="B345" s="44">
        <v>41996</v>
      </c>
      <c r="C345" s="16"/>
      <c r="D345" s="2" t="s">
        <v>5</v>
      </c>
      <c r="E345" s="26" t="s">
        <v>30</v>
      </c>
      <c r="F345" s="2" t="s">
        <v>6</v>
      </c>
      <c r="G345" s="2"/>
      <c r="J345" t="s">
        <v>406</v>
      </c>
    </row>
    <row r="346" spans="1:10" x14ac:dyDescent="0.25">
      <c r="A346" s="47">
        <v>-35</v>
      </c>
      <c r="B346" s="44">
        <v>41996</v>
      </c>
      <c r="C346" s="16"/>
      <c r="D346" s="2" t="s">
        <v>5</v>
      </c>
      <c r="E346" s="26" t="s">
        <v>30</v>
      </c>
      <c r="F346" s="2" t="s">
        <v>6</v>
      </c>
      <c r="G346" s="2"/>
      <c r="J346" t="s">
        <v>404</v>
      </c>
    </row>
    <row r="347" spans="1:10" x14ac:dyDescent="0.25">
      <c r="A347" s="47">
        <v>1.32</v>
      </c>
      <c r="B347" s="44">
        <v>41996</v>
      </c>
      <c r="C347" s="16"/>
      <c r="D347" s="2" t="s">
        <v>5</v>
      </c>
      <c r="E347" s="26" t="s">
        <v>30</v>
      </c>
      <c r="F347" s="2" t="s">
        <v>6</v>
      </c>
      <c r="G347" s="2"/>
      <c r="J347" t="s">
        <v>405</v>
      </c>
    </row>
    <row r="348" spans="1:10" x14ac:dyDescent="0.25">
      <c r="A348" s="47">
        <v>90</v>
      </c>
      <c r="B348" s="44">
        <v>42048</v>
      </c>
      <c r="C348" s="16"/>
      <c r="D348" t="s">
        <v>5</v>
      </c>
      <c r="E348" t="s">
        <v>30</v>
      </c>
      <c r="F348" t="s">
        <v>6</v>
      </c>
      <c r="J348" t="s">
        <v>744</v>
      </c>
    </row>
    <row r="349" spans="1:10" x14ac:dyDescent="0.25">
      <c r="A349" s="47">
        <v>-5</v>
      </c>
      <c r="B349" s="44">
        <v>42048</v>
      </c>
      <c r="C349" s="16"/>
      <c r="D349" t="s">
        <v>5</v>
      </c>
      <c r="E349" t="s">
        <v>30</v>
      </c>
      <c r="F349" t="s">
        <v>6</v>
      </c>
      <c r="J349" t="s">
        <v>721</v>
      </c>
    </row>
    <row r="350" spans="1:10" x14ac:dyDescent="0.25">
      <c r="A350" s="47">
        <v>-85</v>
      </c>
      <c r="B350" s="44">
        <v>42048</v>
      </c>
      <c r="C350" s="16"/>
      <c r="D350" t="s">
        <v>5</v>
      </c>
      <c r="E350" t="s">
        <v>30</v>
      </c>
      <c r="F350" t="s">
        <v>6</v>
      </c>
      <c r="J350" t="s">
        <v>717</v>
      </c>
    </row>
    <row r="351" spans="1:10" x14ac:dyDescent="0.25">
      <c r="A351" s="47">
        <v>89</v>
      </c>
      <c r="B351" s="44">
        <v>42048</v>
      </c>
      <c r="C351" s="16"/>
      <c r="D351" t="s">
        <v>5</v>
      </c>
      <c r="E351" t="s">
        <v>30</v>
      </c>
      <c r="F351" t="s">
        <v>6</v>
      </c>
      <c r="J351" t="s">
        <v>702</v>
      </c>
    </row>
    <row r="352" spans="1:10" x14ac:dyDescent="0.25">
      <c r="A352" s="47">
        <v>-89</v>
      </c>
      <c r="B352" s="44">
        <v>42048</v>
      </c>
      <c r="C352" s="16"/>
      <c r="D352" t="s">
        <v>5</v>
      </c>
      <c r="E352" t="s">
        <v>30</v>
      </c>
      <c r="F352" t="s">
        <v>6</v>
      </c>
      <c r="J352" t="s">
        <v>708</v>
      </c>
    </row>
    <row r="353" spans="1:10" x14ac:dyDescent="0.25">
      <c r="A353" s="47">
        <v>81.62</v>
      </c>
      <c r="B353" s="44">
        <v>41977</v>
      </c>
      <c r="C353" s="16"/>
      <c r="D353" s="2" t="s">
        <v>5</v>
      </c>
      <c r="E353" s="26" t="s">
        <v>30</v>
      </c>
      <c r="F353" s="2" t="s">
        <v>6</v>
      </c>
      <c r="G353" s="2"/>
      <c r="J353" t="s">
        <v>364</v>
      </c>
    </row>
    <row r="354" spans="1:10" x14ac:dyDescent="0.25">
      <c r="A354" s="47">
        <v>-35</v>
      </c>
      <c r="B354" s="44">
        <v>41977</v>
      </c>
      <c r="C354" s="16"/>
      <c r="D354" s="2" t="s">
        <v>5</v>
      </c>
      <c r="E354" s="26" t="s">
        <v>30</v>
      </c>
      <c r="F354" s="2" t="s">
        <v>6</v>
      </c>
      <c r="G354" s="2"/>
      <c r="J354" t="s">
        <v>361</v>
      </c>
    </row>
    <row r="355" spans="1:10" x14ac:dyDescent="0.25">
      <c r="A355" s="47">
        <v>-50</v>
      </c>
      <c r="B355" s="44">
        <v>41977</v>
      </c>
      <c r="C355" s="16"/>
      <c r="D355" s="2" t="s">
        <v>5</v>
      </c>
      <c r="E355" s="26" t="s">
        <v>30</v>
      </c>
      <c r="F355" s="2" t="s">
        <v>6</v>
      </c>
      <c r="G355" s="2"/>
      <c r="J355" t="s">
        <v>362</v>
      </c>
    </row>
    <row r="356" spans="1:10" x14ac:dyDescent="0.25">
      <c r="A356" s="47">
        <v>1.03</v>
      </c>
      <c r="B356" s="44">
        <v>41977</v>
      </c>
      <c r="C356" s="16"/>
      <c r="D356" s="2" t="s">
        <v>5</v>
      </c>
      <c r="E356" s="26" t="s">
        <v>30</v>
      </c>
      <c r="F356" s="2" t="s">
        <v>6</v>
      </c>
      <c r="G356" s="2"/>
      <c r="J356" t="s">
        <v>363</v>
      </c>
    </row>
    <row r="357" spans="1:10" x14ac:dyDescent="0.25">
      <c r="A357" s="47">
        <v>1.03</v>
      </c>
      <c r="B357" s="44">
        <v>41977</v>
      </c>
      <c r="C357" s="16"/>
      <c r="D357" s="2" t="s">
        <v>5</v>
      </c>
      <c r="E357" s="26" t="s">
        <v>30</v>
      </c>
      <c r="F357" s="2" t="s">
        <v>6</v>
      </c>
      <c r="G357" s="2"/>
      <c r="J357" t="s">
        <v>363</v>
      </c>
    </row>
    <row r="358" spans="1:10" x14ac:dyDescent="0.25">
      <c r="A358" s="47">
        <v>1.32</v>
      </c>
      <c r="B358" s="44">
        <v>41977</v>
      </c>
      <c r="C358" s="16"/>
      <c r="D358" s="2" t="s">
        <v>5</v>
      </c>
      <c r="E358" s="26" t="s">
        <v>30</v>
      </c>
      <c r="F358" s="2" t="s">
        <v>6</v>
      </c>
      <c r="G358" s="2"/>
      <c r="J358" t="s">
        <v>363</v>
      </c>
    </row>
    <row r="359" spans="1:10" x14ac:dyDescent="0.25">
      <c r="A359" s="47">
        <v>54</v>
      </c>
      <c r="B359" s="44">
        <v>42050</v>
      </c>
      <c r="C359" s="16"/>
      <c r="D359" t="s">
        <v>5</v>
      </c>
      <c r="E359" t="s">
        <v>30</v>
      </c>
      <c r="F359" t="s">
        <v>6</v>
      </c>
      <c r="J359" t="s">
        <v>815</v>
      </c>
    </row>
    <row r="360" spans="1:10" x14ac:dyDescent="0.25">
      <c r="A360" s="47">
        <v>-10</v>
      </c>
      <c r="B360" s="44">
        <v>42048</v>
      </c>
      <c r="C360" s="16"/>
      <c r="D360" t="s">
        <v>5</v>
      </c>
      <c r="E360" t="s">
        <v>30</v>
      </c>
      <c r="F360" t="s">
        <v>6</v>
      </c>
      <c r="J360" t="s">
        <v>694</v>
      </c>
    </row>
    <row r="361" spans="1:10" x14ac:dyDescent="0.25">
      <c r="A361" s="47">
        <v>-39</v>
      </c>
      <c r="B361" s="44">
        <v>42048</v>
      </c>
      <c r="C361" s="16"/>
      <c r="D361" t="s">
        <v>5</v>
      </c>
      <c r="E361" t="s">
        <v>30</v>
      </c>
      <c r="F361" t="s">
        <v>6</v>
      </c>
      <c r="J361" t="s">
        <v>731</v>
      </c>
    </row>
    <row r="362" spans="1:10" x14ac:dyDescent="0.25">
      <c r="A362" s="47">
        <v>-5</v>
      </c>
      <c r="B362" s="44">
        <v>42048</v>
      </c>
      <c r="C362" s="16"/>
      <c r="D362" t="s">
        <v>5</v>
      </c>
      <c r="E362" t="s">
        <v>30</v>
      </c>
      <c r="F362" t="s">
        <v>6</v>
      </c>
      <c r="J362" t="s">
        <v>751</v>
      </c>
    </row>
    <row r="363" spans="1:10" x14ac:dyDescent="0.25">
      <c r="A363" s="47">
        <v>63</v>
      </c>
      <c r="B363" s="44">
        <v>42050</v>
      </c>
      <c r="C363" s="16"/>
      <c r="D363" t="s">
        <v>5</v>
      </c>
      <c r="E363" t="s">
        <v>30</v>
      </c>
      <c r="F363" t="s">
        <v>6</v>
      </c>
      <c r="J363" t="s">
        <v>816</v>
      </c>
    </row>
    <row r="364" spans="1:10" x14ac:dyDescent="0.25">
      <c r="A364" s="47">
        <v>-3</v>
      </c>
      <c r="B364" s="44">
        <v>42050</v>
      </c>
      <c r="C364" s="16"/>
      <c r="D364" t="s">
        <v>5</v>
      </c>
      <c r="E364" t="s">
        <v>30</v>
      </c>
      <c r="F364" t="s">
        <v>6</v>
      </c>
      <c r="J364" t="s">
        <v>795</v>
      </c>
    </row>
    <row r="365" spans="1:10" x14ac:dyDescent="0.25">
      <c r="A365" s="47">
        <v>-35</v>
      </c>
      <c r="B365" s="44">
        <v>42050</v>
      </c>
      <c r="C365" s="16"/>
      <c r="D365" t="s">
        <v>5</v>
      </c>
      <c r="E365" t="s">
        <v>30</v>
      </c>
      <c r="F365" t="s">
        <v>6</v>
      </c>
      <c r="J365" t="s">
        <v>806</v>
      </c>
    </row>
    <row r="366" spans="1:10" x14ac:dyDescent="0.25">
      <c r="A366" s="47">
        <v>-25</v>
      </c>
      <c r="B366" s="44">
        <v>42050</v>
      </c>
      <c r="C366" s="16"/>
      <c r="D366" t="s">
        <v>5</v>
      </c>
      <c r="E366" t="s">
        <v>30</v>
      </c>
      <c r="F366" t="s">
        <v>6</v>
      </c>
      <c r="J366" t="s">
        <v>807</v>
      </c>
    </row>
    <row r="367" spans="1:10" x14ac:dyDescent="0.25">
      <c r="A367" s="47">
        <v>296</v>
      </c>
      <c r="B367" s="42">
        <v>41943</v>
      </c>
      <c r="C367" s="42"/>
      <c r="D367" t="s">
        <v>5</v>
      </c>
      <c r="E367" t="s">
        <v>30</v>
      </c>
      <c r="F367" s="2" t="s">
        <v>6</v>
      </c>
      <c r="I367" s="1"/>
      <c r="J367" s="15" t="s">
        <v>305</v>
      </c>
    </row>
    <row r="368" spans="1:10" x14ac:dyDescent="0.25">
      <c r="A368" s="47">
        <v>218</v>
      </c>
      <c r="B368" s="44">
        <v>42059</v>
      </c>
      <c r="C368" s="16"/>
      <c r="D368" t="s">
        <v>5</v>
      </c>
      <c r="E368" t="s">
        <v>30</v>
      </c>
      <c r="F368" t="s">
        <v>6</v>
      </c>
      <c r="J368" t="s">
        <v>868</v>
      </c>
    </row>
    <row r="369" spans="1:10" x14ac:dyDescent="0.25">
      <c r="A369" s="47">
        <v>-218</v>
      </c>
      <c r="B369" s="42">
        <v>41943</v>
      </c>
      <c r="C369" s="42"/>
      <c r="D369" t="s">
        <v>5</v>
      </c>
      <c r="E369" t="s">
        <v>30</v>
      </c>
      <c r="F369" s="2" t="s">
        <v>6</v>
      </c>
      <c r="I369" s="1"/>
      <c r="J369" s="15" t="s">
        <v>296</v>
      </c>
    </row>
    <row r="370" spans="1:10" x14ac:dyDescent="0.25">
      <c r="A370" s="47">
        <v>-78</v>
      </c>
      <c r="B370" s="42">
        <v>41943</v>
      </c>
      <c r="C370" s="42"/>
      <c r="D370" t="s">
        <v>5</v>
      </c>
      <c r="E370" t="s">
        <v>30</v>
      </c>
      <c r="F370" s="2" t="s">
        <v>6</v>
      </c>
      <c r="I370" s="1"/>
      <c r="J370" s="15" t="s">
        <v>304</v>
      </c>
    </row>
    <row r="371" spans="1:10" x14ac:dyDescent="0.25">
      <c r="A371" s="47">
        <v>78</v>
      </c>
      <c r="B371" s="44">
        <v>42059</v>
      </c>
      <c r="C371" s="16"/>
      <c r="D371" t="s">
        <v>5</v>
      </c>
      <c r="E371" t="s">
        <v>30</v>
      </c>
      <c r="F371" t="s">
        <v>6</v>
      </c>
      <c r="J371" t="s">
        <v>304</v>
      </c>
    </row>
    <row r="372" spans="1:10" x14ac:dyDescent="0.25">
      <c r="A372" s="47">
        <v>36.75</v>
      </c>
      <c r="B372" s="44">
        <v>42050</v>
      </c>
      <c r="C372" s="16"/>
      <c r="D372" t="s">
        <v>5</v>
      </c>
      <c r="E372" t="s">
        <v>30</v>
      </c>
      <c r="F372" t="s">
        <v>6</v>
      </c>
      <c r="J372" t="s">
        <v>817</v>
      </c>
    </row>
    <row r="373" spans="1:10" x14ac:dyDescent="0.25">
      <c r="A373" s="47">
        <v>-1.75</v>
      </c>
      <c r="B373" s="44">
        <v>42050</v>
      </c>
      <c r="C373" s="16"/>
      <c r="D373" t="s">
        <v>5</v>
      </c>
      <c r="E373" t="s">
        <v>30</v>
      </c>
      <c r="F373" t="s">
        <v>6</v>
      </c>
      <c r="J373" t="s">
        <v>793</v>
      </c>
    </row>
    <row r="374" spans="1:10" x14ac:dyDescent="0.25">
      <c r="A374" s="47">
        <v>-35</v>
      </c>
      <c r="B374" s="44">
        <v>42050</v>
      </c>
      <c r="C374" s="16"/>
      <c r="D374" t="s">
        <v>5</v>
      </c>
      <c r="E374" t="s">
        <v>30</v>
      </c>
      <c r="F374" t="s">
        <v>6</v>
      </c>
      <c r="J374" t="s">
        <v>800</v>
      </c>
    </row>
    <row r="375" spans="1:10" x14ac:dyDescent="0.25">
      <c r="A375" s="47">
        <v>151.18</v>
      </c>
      <c r="B375" s="44">
        <v>42035</v>
      </c>
      <c r="C375" s="16"/>
      <c r="D375" t="s">
        <v>5</v>
      </c>
      <c r="E375" t="s">
        <v>30</v>
      </c>
      <c r="F375" t="s">
        <v>6</v>
      </c>
      <c r="J375" t="s">
        <v>557</v>
      </c>
    </row>
    <row r="376" spans="1:10" x14ac:dyDescent="0.25">
      <c r="A376" s="47">
        <v>-12</v>
      </c>
      <c r="B376" s="44">
        <v>42035</v>
      </c>
      <c r="C376" s="16"/>
      <c r="D376" t="s">
        <v>5</v>
      </c>
      <c r="E376" t="s">
        <v>30</v>
      </c>
      <c r="F376" t="s">
        <v>6</v>
      </c>
      <c r="J376" t="s">
        <v>547</v>
      </c>
    </row>
    <row r="377" spans="1:10" x14ac:dyDescent="0.25">
      <c r="A377" s="47">
        <v>4.82</v>
      </c>
      <c r="B377" s="44">
        <v>42035</v>
      </c>
      <c r="C377" s="16"/>
      <c r="D377" t="s">
        <v>5</v>
      </c>
      <c r="E377" t="s">
        <v>30</v>
      </c>
      <c r="F377" t="s">
        <v>6</v>
      </c>
      <c r="J377" t="s">
        <v>552</v>
      </c>
    </row>
    <row r="378" spans="1:10" x14ac:dyDescent="0.25">
      <c r="A378" s="47">
        <v>-5</v>
      </c>
      <c r="B378" s="44">
        <v>42035</v>
      </c>
      <c r="C378" s="16"/>
      <c r="D378" t="s">
        <v>5</v>
      </c>
      <c r="E378" t="s">
        <v>30</v>
      </c>
      <c r="F378" t="s">
        <v>6</v>
      </c>
      <c r="J378" t="s">
        <v>554</v>
      </c>
    </row>
    <row r="379" spans="1:10" x14ac:dyDescent="0.25">
      <c r="A379" s="47">
        <v>-139</v>
      </c>
      <c r="B379" s="44">
        <v>42035</v>
      </c>
      <c r="C379" s="16"/>
      <c r="D379" t="s">
        <v>5</v>
      </c>
      <c r="E379" t="s">
        <v>30</v>
      </c>
      <c r="F379" t="s">
        <v>6</v>
      </c>
      <c r="J379" t="s">
        <v>549</v>
      </c>
    </row>
    <row r="380" spans="1:10" x14ac:dyDescent="0.25">
      <c r="A380" s="47">
        <v>129.81</v>
      </c>
      <c r="B380" s="44">
        <v>42030</v>
      </c>
      <c r="C380" s="16"/>
      <c r="D380" t="s">
        <v>5</v>
      </c>
      <c r="E380" t="s">
        <v>30</v>
      </c>
      <c r="F380" t="s">
        <v>6</v>
      </c>
      <c r="J380" t="s">
        <v>493</v>
      </c>
    </row>
    <row r="381" spans="1:10" x14ac:dyDescent="0.25">
      <c r="A381" s="47">
        <v>10</v>
      </c>
      <c r="B381" s="44">
        <v>42049</v>
      </c>
      <c r="C381" s="16"/>
      <c r="D381" t="s">
        <v>5</v>
      </c>
      <c r="E381" t="s">
        <v>30</v>
      </c>
      <c r="F381" t="s">
        <v>6</v>
      </c>
      <c r="J381" t="s">
        <v>493</v>
      </c>
    </row>
    <row r="382" spans="1:10" x14ac:dyDescent="0.25">
      <c r="A382" s="47">
        <v>40.950000000000003</v>
      </c>
      <c r="B382" s="44">
        <v>42049</v>
      </c>
      <c r="C382" s="16"/>
      <c r="D382" t="s">
        <v>5</v>
      </c>
      <c r="E382" t="s">
        <v>30</v>
      </c>
      <c r="F382" t="s">
        <v>6</v>
      </c>
      <c r="J382" t="s">
        <v>493</v>
      </c>
    </row>
    <row r="383" spans="1:10" x14ac:dyDescent="0.25">
      <c r="A383" s="47">
        <v>-1.95</v>
      </c>
      <c r="B383" s="44">
        <v>42049</v>
      </c>
      <c r="C383" s="16"/>
      <c r="D383" t="s">
        <v>5</v>
      </c>
      <c r="E383" t="s">
        <v>30</v>
      </c>
      <c r="F383" t="s">
        <v>6</v>
      </c>
      <c r="J383" t="s">
        <v>761</v>
      </c>
    </row>
    <row r="384" spans="1:10" x14ac:dyDescent="0.25">
      <c r="A384" s="47">
        <v>-10</v>
      </c>
      <c r="B384" s="44">
        <v>42049</v>
      </c>
      <c r="C384" s="16"/>
      <c r="D384" t="s">
        <v>5</v>
      </c>
      <c r="E384" t="s">
        <v>30</v>
      </c>
      <c r="F384" t="s">
        <v>6</v>
      </c>
      <c r="J384" t="s">
        <v>759</v>
      </c>
    </row>
    <row r="385" spans="1:10" x14ac:dyDescent="0.25">
      <c r="A385" s="47">
        <v>4.1900000000000004</v>
      </c>
      <c r="B385" s="44">
        <v>42030</v>
      </c>
      <c r="C385" s="16"/>
      <c r="D385" t="s">
        <v>5</v>
      </c>
      <c r="E385" t="s">
        <v>30</v>
      </c>
      <c r="F385" t="s">
        <v>6</v>
      </c>
      <c r="J385" t="s">
        <v>481</v>
      </c>
    </row>
    <row r="386" spans="1:10" x14ac:dyDescent="0.25">
      <c r="A386" s="47">
        <v>-5</v>
      </c>
      <c r="B386" s="44">
        <v>42030</v>
      </c>
      <c r="C386" s="16"/>
      <c r="D386" t="s">
        <v>5</v>
      </c>
      <c r="E386" t="s">
        <v>30</v>
      </c>
      <c r="F386" t="s">
        <v>6</v>
      </c>
      <c r="J386" t="s">
        <v>484</v>
      </c>
    </row>
    <row r="387" spans="1:10" x14ac:dyDescent="0.25">
      <c r="A387" s="47">
        <v>-129</v>
      </c>
      <c r="B387" s="44">
        <v>42030</v>
      </c>
      <c r="C387" s="16"/>
      <c r="D387" t="s">
        <v>5</v>
      </c>
      <c r="E387" t="s">
        <v>30</v>
      </c>
      <c r="F387" t="s">
        <v>6</v>
      </c>
      <c r="J387" t="s">
        <v>476</v>
      </c>
    </row>
    <row r="388" spans="1:10" x14ac:dyDescent="0.25">
      <c r="A388" s="47">
        <v>-39</v>
      </c>
      <c r="B388" s="44">
        <v>42049</v>
      </c>
      <c r="C388" s="16"/>
      <c r="D388" t="s">
        <v>5</v>
      </c>
      <c r="E388" t="s">
        <v>30</v>
      </c>
      <c r="F388" t="s">
        <v>6</v>
      </c>
      <c r="J388" t="s">
        <v>774</v>
      </c>
    </row>
    <row r="389" spans="1:10" x14ac:dyDescent="0.25">
      <c r="A389" s="47">
        <v>124.96</v>
      </c>
      <c r="B389" s="44">
        <v>42032</v>
      </c>
      <c r="C389" s="16"/>
      <c r="D389" t="s">
        <v>5</v>
      </c>
      <c r="E389" t="s">
        <v>30</v>
      </c>
      <c r="F389" t="s">
        <v>6</v>
      </c>
      <c r="J389" t="s">
        <v>511</v>
      </c>
    </row>
    <row r="390" spans="1:10" x14ac:dyDescent="0.25">
      <c r="A390" s="47">
        <v>4.04</v>
      </c>
      <c r="B390" s="44">
        <v>42032</v>
      </c>
      <c r="C390" s="16"/>
      <c r="D390" t="s">
        <v>5</v>
      </c>
      <c r="E390" t="s">
        <v>30</v>
      </c>
      <c r="F390" t="s">
        <v>6</v>
      </c>
      <c r="J390" t="s">
        <v>505</v>
      </c>
    </row>
    <row r="391" spans="1:10" x14ac:dyDescent="0.25">
      <c r="A391" s="47">
        <v>-129</v>
      </c>
      <c r="B391" s="44">
        <v>42032</v>
      </c>
      <c r="C391" s="16"/>
      <c r="D391" t="s">
        <v>5</v>
      </c>
      <c r="E391" t="s">
        <v>30</v>
      </c>
      <c r="F391" t="s">
        <v>6</v>
      </c>
      <c r="J391" t="s">
        <v>502</v>
      </c>
    </row>
    <row r="392" spans="1:10" x14ac:dyDescent="0.25">
      <c r="A392" s="47">
        <v>75</v>
      </c>
      <c r="B392" s="44">
        <v>42050</v>
      </c>
      <c r="C392" s="16"/>
      <c r="D392" t="s">
        <v>5</v>
      </c>
      <c r="E392" t="s">
        <v>30</v>
      </c>
      <c r="F392" t="s">
        <v>6</v>
      </c>
      <c r="J392" t="s">
        <v>810</v>
      </c>
    </row>
    <row r="393" spans="1:10" x14ac:dyDescent="0.25">
      <c r="A393" s="47">
        <v>-75</v>
      </c>
      <c r="B393" s="44">
        <v>42050</v>
      </c>
      <c r="C393" s="16"/>
      <c r="D393" t="s">
        <v>5</v>
      </c>
      <c r="E393" t="s">
        <v>30</v>
      </c>
      <c r="F393" t="s">
        <v>6</v>
      </c>
      <c r="J393" t="s">
        <v>797</v>
      </c>
    </row>
    <row r="394" spans="1:10" x14ac:dyDescent="0.25">
      <c r="A394" s="47">
        <v>291</v>
      </c>
      <c r="B394" s="44">
        <v>42039</v>
      </c>
      <c r="C394" s="16"/>
      <c r="D394" t="s">
        <v>5</v>
      </c>
      <c r="E394" t="s">
        <v>30</v>
      </c>
      <c r="F394" t="s">
        <v>6</v>
      </c>
      <c r="J394" t="s">
        <v>675</v>
      </c>
    </row>
    <row r="395" spans="1:10" x14ac:dyDescent="0.25">
      <c r="A395" s="47">
        <v>-12</v>
      </c>
      <c r="B395" s="44">
        <v>42039</v>
      </c>
      <c r="C395" s="16"/>
      <c r="D395" t="s">
        <v>5</v>
      </c>
      <c r="E395" t="s">
        <v>30</v>
      </c>
      <c r="F395" t="s">
        <v>6</v>
      </c>
      <c r="J395" t="s">
        <v>668</v>
      </c>
    </row>
    <row r="396" spans="1:10" x14ac:dyDescent="0.25">
      <c r="A396" s="47">
        <v>9</v>
      </c>
      <c r="B396" s="44">
        <v>42039</v>
      </c>
      <c r="C396" s="16"/>
      <c r="D396" t="s">
        <v>5</v>
      </c>
      <c r="E396" t="s">
        <v>30</v>
      </c>
      <c r="F396" t="s">
        <v>6</v>
      </c>
      <c r="J396" t="s">
        <v>672</v>
      </c>
    </row>
    <row r="397" spans="1:10" x14ac:dyDescent="0.25">
      <c r="A397" s="47">
        <v>-10</v>
      </c>
      <c r="B397" s="44">
        <v>42039</v>
      </c>
      <c r="C397" s="16"/>
      <c r="D397" t="s">
        <v>5</v>
      </c>
      <c r="E397" t="s">
        <v>30</v>
      </c>
      <c r="F397" t="s">
        <v>6</v>
      </c>
      <c r="J397" t="s">
        <v>673</v>
      </c>
    </row>
    <row r="398" spans="1:10" x14ac:dyDescent="0.25">
      <c r="A398" s="47">
        <v>-278</v>
      </c>
      <c r="B398" s="44">
        <v>42039</v>
      </c>
      <c r="C398" s="16"/>
      <c r="D398" t="s">
        <v>5</v>
      </c>
      <c r="E398" t="s">
        <v>30</v>
      </c>
      <c r="F398" t="s">
        <v>6</v>
      </c>
      <c r="J398" t="s">
        <v>670</v>
      </c>
    </row>
    <row r="399" spans="1:10" x14ac:dyDescent="0.25">
      <c r="A399" s="47">
        <v>188.07</v>
      </c>
      <c r="B399" s="44">
        <v>42032</v>
      </c>
      <c r="C399" s="16"/>
      <c r="D399" t="s">
        <v>5</v>
      </c>
      <c r="E399" t="s">
        <v>30</v>
      </c>
      <c r="F399" t="s">
        <v>6</v>
      </c>
      <c r="J399" t="s">
        <v>512</v>
      </c>
    </row>
    <row r="400" spans="1:10" x14ac:dyDescent="0.25">
      <c r="A400" s="47">
        <v>-12</v>
      </c>
      <c r="B400" s="44">
        <v>42032</v>
      </c>
      <c r="C400" s="16"/>
      <c r="D400" t="s">
        <v>5</v>
      </c>
      <c r="E400" t="s">
        <v>30</v>
      </c>
      <c r="F400" t="s">
        <v>6</v>
      </c>
      <c r="J400" t="s">
        <v>500</v>
      </c>
    </row>
    <row r="401" spans="1:10" x14ac:dyDescent="0.25">
      <c r="A401" s="47">
        <v>-9</v>
      </c>
      <c r="B401" s="44">
        <v>42032</v>
      </c>
      <c r="C401" s="16"/>
      <c r="D401" t="s">
        <v>5</v>
      </c>
      <c r="E401" t="s">
        <v>30</v>
      </c>
      <c r="F401" t="s">
        <v>6</v>
      </c>
      <c r="J401" t="s">
        <v>504</v>
      </c>
    </row>
    <row r="402" spans="1:10" x14ac:dyDescent="0.25">
      <c r="A402" s="47">
        <v>5.93</v>
      </c>
      <c r="B402" s="44">
        <v>42032</v>
      </c>
      <c r="C402" s="16"/>
      <c r="D402" t="s">
        <v>5</v>
      </c>
      <c r="E402" t="s">
        <v>30</v>
      </c>
      <c r="F402" t="s">
        <v>6</v>
      </c>
      <c r="J402" t="s">
        <v>506</v>
      </c>
    </row>
    <row r="403" spans="1:10" x14ac:dyDescent="0.25">
      <c r="A403" s="47">
        <v>-5</v>
      </c>
      <c r="B403" s="44">
        <v>42032</v>
      </c>
      <c r="C403" s="16"/>
      <c r="D403" t="s">
        <v>5</v>
      </c>
      <c r="E403" t="s">
        <v>30</v>
      </c>
      <c r="F403" t="s">
        <v>6</v>
      </c>
      <c r="J403" t="s">
        <v>507</v>
      </c>
    </row>
    <row r="404" spans="1:10" x14ac:dyDescent="0.25">
      <c r="A404" s="47">
        <v>-129</v>
      </c>
      <c r="B404" s="44">
        <v>42032</v>
      </c>
      <c r="C404" s="16"/>
      <c r="D404" t="s">
        <v>5</v>
      </c>
      <c r="E404" t="s">
        <v>30</v>
      </c>
      <c r="F404" t="s">
        <v>6</v>
      </c>
      <c r="J404" t="s">
        <v>503</v>
      </c>
    </row>
    <row r="405" spans="1:10" x14ac:dyDescent="0.25">
      <c r="A405" s="47">
        <v>-39</v>
      </c>
      <c r="B405" s="44">
        <v>42032</v>
      </c>
      <c r="C405" s="16"/>
      <c r="D405" t="s">
        <v>5</v>
      </c>
      <c r="E405" t="s">
        <v>30</v>
      </c>
      <c r="F405" t="s">
        <v>6</v>
      </c>
      <c r="J405" t="s">
        <v>508</v>
      </c>
    </row>
    <row r="406" spans="1:10" x14ac:dyDescent="0.25">
      <c r="A406" s="47">
        <v>18</v>
      </c>
      <c r="B406" s="44">
        <v>42048</v>
      </c>
      <c r="C406" s="16"/>
      <c r="D406" t="s">
        <v>5</v>
      </c>
      <c r="E406" t="s">
        <v>30</v>
      </c>
      <c r="F406" t="s">
        <v>6</v>
      </c>
      <c r="J406" t="s">
        <v>745</v>
      </c>
    </row>
    <row r="407" spans="1:10" x14ac:dyDescent="0.25">
      <c r="A407" s="47">
        <v>-18</v>
      </c>
      <c r="B407" s="44">
        <v>42048</v>
      </c>
      <c r="C407" s="16"/>
      <c r="D407" t="s">
        <v>5</v>
      </c>
      <c r="E407" t="s">
        <v>30</v>
      </c>
      <c r="F407" t="s">
        <v>6</v>
      </c>
      <c r="J407" t="s">
        <v>693</v>
      </c>
    </row>
    <row r="408" spans="1:10" x14ac:dyDescent="0.25">
      <c r="A408" s="47">
        <v>36.75</v>
      </c>
      <c r="B408" s="44">
        <v>42050</v>
      </c>
      <c r="C408" s="16"/>
      <c r="D408" t="s">
        <v>5</v>
      </c>
      <c r="E408" t="s">
        <v>30</v>
      </c>
      <c r="F408" t="s">
        <v>6</v>
      </c>
      <c r="J408" t="s">
        <v>818</v>
      </c>
    </row>
    <row r="409" spans="1:10" x14ac:dyDescent="0.25">
      <c r="A409" s="47">
        <v>-1.75</v>
      </c>
      <c r="B409" s="44">
        <v>42050</v>
      </c>
      <c r="C409" s="16"/>
      <c r="D409" t="s">
        <v>5</v>
      </c>
      <c r="E409" t="s">
        <v>30</v>
      </c>
      <c r="F409" t="s">
        <v>6</v>
      </c>
      <c r="J409" t="s">
        <v>794</v>
      </c>
    </row>
    <row r="410" spans="1:10" x14ac:dyDescent="0.25">
      <c r="A410" s="47">
        <v>-35</v>
      </c>
      <c r="B410" s="44">
        <v>42050</v>
      </c>
      <c r="C410" s="16"/>
      <c r="D410" t="s">
        <v>5</v>
      </c>
      <c r="E410" t="s">
        <v>30</v>
      </c>
      <c r="F410" t="s">
        <v>6</v>
      </c>
      <c r="J410" t="s">
        <v>805</v>
      </c>
    </row>
    <row r="411" spans="1:10" x14ac:dyDescent="0.25">
      <c r="A411" s="47">
        <v>39</v>
      </c>
      <c r="B411" s="44">
        <v>42048</v>
      </c>
      <c r="C411" s="16"/>
      <c r="D411" t="s">
        <v>5</v>
      </c>
      <c r="E411" t="s">
        <v>30</v>
      </c>
      <c r="F411" t="s">
        <v>6</v>
      </c>
      <c r="J411" t="s">
        <v>732</v>
      </c>
    </row>
    <row r="412" spans="1:10" x14ac:dyDescent="0.25">
      <c r="A412" s="47">
        <v>89</v>
      </c>
      <c r="B412" s="44">
        <v>42048</v>
      </c>
      <c r="C412" s="16"/>
      <c r="D412" t="s">
        <v>5</v>
      </c>
      <c r="E412" t="s">
        <v>30</v>
      </c>
      <c r="F412" t="s">
        <v>6</v>
      </c>
      <c r="J412" t="s">
        <v>732</v>
      </c>
    </row>
    <row r="413" spans="1:10" x14ac:dyDescent="0.25">
      <c r="A413" s="47">
        <v>-39</v>
      </c>
      <c r="B413" s="44">
        <v>42048</v>
      </c>
      <c r="C413" s="16"/>
      <c r="D413" t="s">
        <v>5</v>
      </c>
      <c r="E413" t="s">
        <v>30</v>
      </c>
      <c r="F413" t="s">
        <v>6</v>
      </c>
      <c r="J413" t="s">
        <v>726</v>
      </c>
    </row>
    <row r="414" spans="1:10" x14ac:dyDescent="0.25">
      <c r="A414" s="47">
        <v>19</v>
      </c>
      <c r="B414" s="44">
        <v>41981</v>
      </c>
      <c r="C414" s="16"/>
      <c r="D414" s="2" t="s">
        <v>5</v>
      </c>
      <c r="E414" s="26" t="s">
        <v>30</v>
      </c>
      <c r="F414" s="2" t="s">
        <v>6</v>
      </c>
      <c r="G414" s="2"/>
      <c r="J414" t="s">
        <v>382</v>
      </c>
    </row>
    <row r="415" spans="1:10" x14ac:dyDescent="0.25">
      <c r="A415" s="47">
        <v>-10</v>
      </c>
      <c r="B415" s="44">
        <v>41981</v>
      </c>
      <c r="C415" s="16"/>
      <c r="D415" s="2" t="s">
        <v>5</v>
      </c>
      <c r="E415" s="26" t="s">
        <v>30</v>
      </c>
      <c r="F415" s="2" t="s">
        <v>6</v>
      </c>
      <c r="G415" s="2"/>
      <c r="J415" t="s">
        <v>379</v>
      </c>
    </row>
    <row r="416" spans="1:10" x14ac:dyDescent="0.25">
      <c r="A416" s="47">
        <v>-9</v>
      </c>
      <c r="B416" s="44">
        <v>41981</v>
      </c>
      <c r="C416" s="16"/>
      <c r="D416" s="2" t="s">
        <v>5</v>
      </c>
      <c r="E416" s="26" t="s">
        <v>30</v>
      </c>
      <c r="F416" s="2" t="s">
        <v>6</v>
      </c>
      <c r="G416" s="2"/>
      <c r="J416" t="s">
        <v>380</v>
      </c>
    </row>
    <row r="417" spans="1:10" x14ac:dyDescent="0.25">
      <c r="A417" s="47">
        <v>315.06</v>
      </c>
      <c r="B417" s="44">
        <v>42050</v>
      </c>
      <c r="C417" s="16"/>
      <c r="D417" t="s">
        <v>5</v>
      </c>
      <c r="E417" t="s">
        <v>30</v>
      </c>
      <c r="F417" t="s">
        <v>6</v>
      </c>
      <c r="J417" t="s">
        <v>819</v>
      </c>
    </row>
    <row r="418" spans="1:10" x14ac:dyDescent="0.25">
      <c r="A418" s="47">
        <v>-315.06</v>
      </c>
      <c r="B418" s="44">
        <v>42049</v>
      </c>
      <c r="C418" s="16"/>
      <c r="D418" t="s">
        <v>5</v>
      </c>
      <c r="E418" t="s">
        <v>30</v>
      </c>
      <c r="F418" t="s">
        <v>6</v>
      </c>
      <c r="J418" t="s">
        <v>767</v>
      </c>
    </row>
    <row r="419" spans="1:10" x14ac:dyDescent="0.25">
      <c r="A419" s="47">
        <v>-4</v>
      </c>
      <c r="B419" s="44">
        <v>42005</v>
      </c>
      <c r="C419" s="16"/>
      <c r="D419" t="s">
        <v>5</v>
      </c>
      <c r="E419" t="s">
        <v>30</v>
      </c>
      <c r="F419" t="s">
        <v>6</v>
      </c>
      <c r="J419" t="s">
        <v>558</v>
      </c>
    </row>
    <row r="420" spans="1:10" x14ac:dyDescent="0.25">
      <c r="A420" s="47">
        <v>157</v>
      </c>
      <c r="B420" s="44">
        <v>42005</v>
      </c>
      <c r="C420" s="16"/>
      <c r="D420" t="s">
        <v>5</v>
      </c>
      <c r="E420" t="s">
        <v>30</v>
      </c>
      <c r="F420" t="s">
        <v>6</v>
      </c>
      <c r="J420" t="s">
        <v>442</v>
      </c>
    </row>
    <row r="421" spans="1:10" x14ac:dyDescent="0.25">
      <c r="A421" s="47">
        <v>-10</v>
      </c>
      <c r="B421" s="44">
        <v>42024</v>
      </c>
      <c r="C421" s="16"/>
      <c r="D421" t="s">
        <v>5</v>
      </c>
      <c r="E421" t="s">
        <v>30</v>
      </c>
      <c r="F421" t="s">
        <v>6</v>
      </c>
      <c r="J421" t="s">
        <v>453</v>
      </c>
    </row>
    <row r="422" spans="1:10" x14ac:dyDescent="0.25">
      <c r="A422" s="47">
        <v>-9</v>
      </c>
      <c r="B422" s="44">
        <v>42024</v>
      </c>
      <c r="C422" s="16"/>
      <c r="D422" t="s">
        <v>5</v>
      </c>
      <c r="E422" t="s">
        <v>30</v>
      </c>
      <c r="F422" t="s">
        <v>6</v>
      </c>
      <c r="J422" t="s">
        <v>456</v>
      </c>
    </row>
    <row r="423" spans="1:10" x14ac:dyDescent="0.25">
      <c r="A423" s="47">
        <v>-5</v>
      </c>
      <c r="B423" s="44">
        <v>42024</v>
      </c>
      <c r="C423" s="16"/>
      <c r="D423" t="s">
        <v>5</v>
      </c>
      <c r="E423" t="s">
        <v>30</v>
      </c>
      <c r="F423" t="s">
        <v>6</v>
      </c>
      <c r="J423" t="s">
        <v>457</v>
      </c>
    </row>
    <row r="424" spans="1:10" x14ac:dyDescent="0.25">
      <c r="A424" s="47">
        <v>-129</v>
      </c>
      <c r="B424" s="44">
        <v>42024</v>
      </c>
      <c r="C424" s="16"/>
      <c r="D424" t="s">
        <v>5</v>
      </c>
      <c r="E424" t="s">
        <v>30</v>
      </c>
      <c r="F424" t="s">
        <v>6</v>
      </c>
      <c r="J424" t="s">
        <v>455</v>
      </c>
    </row>
    <row r="425" spans="1:10" x14ac:dyDescent="0.25">
      <c r="A425" s="47">
        <v>70</v>
      </c>
      <c r="B425" s="44">
        <v>42048</v>
      </c>
      <c r="C425" s="16"/>
      <c r="D425" t="s">
        <v>5</v>
      </c>
      <c r="E425" t="s">
        <v>30</v>
      </c>
      <c r="F425" t="s">
        <v>6</v>
      </c>
      <c r="J425" t="s">
        <v>746</v>
      </c>
    </row>
    <row r="426" spans="1:10" x14ac:dyDescent="0.25">
      <c r="A426" s="47">
        <v>-12</v>
      </c>
      <c r="B426" s="44">
        <v>42028</v>
      </c>
      <c r="C426" s="16"/>
      <c r="D426" t="s">
        <v>5</v>
      </c>
      <c r="E426" t="s">
        <v>30</v>
      </c>
      <c r="F426" t="s">
        <v>6</v>
      </c>
      <c r="J426" t="s">
        <v>461</v>
      </c>
    </row>
    <row r="427" spans="1:10" x14ac:dyDescent="0.25">
      <c r="A427" s="47">
        <v>-10</v>
      </c>
      <c r="B427" s="44">
        <v>42028</v>
      </c>
      <c r="C427" s="16"/>
      <c r="D427" t="s">
        <v>5</v>
      </c>
      <c r="E427" t="s">
        <v>30</v>
      </c>
      <c r="F427" t="s">
        <v>6</v>
      </c>
      <c r="J427" t="s">
        <v>462</v>
      </c>
    </row>
    <row r="428" spans="1:10" x14ac:dyDescent="0.25">
      <c r="A428" s="47">
        <v>-9</v>
      </c>
      <c r="B428" s="44">
        <v>42028</v>
      </c>
      <c r="C428" s="16"/>
      <c r="D428" t="s">
        <v>5</v>
      </c>
      <c r="E428" t="s">
        <v>30</v>
      </c>
      <c r="F428" t="s">
        <v>6</v>
      </c>
      <c r="J428" t="s">
        <v>463</v>
      </c>
    </row>
    <row r="429" spans="1:10" x14ac:dyDescent="0.25">
      <c r="A429" s="47">
        <v>89</v>
      </c>
      <c r="B429" s="44">
        <v>42048</v>
      </c>
      <c r="C429" s="16"/>
      <c r="D429" t="s">
        <v>5</v>
      </c>
      <c r="E429" t="s">
        <v>30</v>
      </c>
      <c r="F429" t="s">
        <v>6</v>
      </c>
      <c r="J429" t="s">
        <v>703</v>
      </c>
    </row>
    <row r="430" spans="1:10" x14ac:dyDescent="0.25">
      <c r="A430" s="47">
        <v>-89</v>
      </c>
      <c r="B430" s="44">
        <v>42048</v>
      </c>
      <c r="C430" s="16"/>
      <c r="D430" t="s">
        <v>5</v>
      </c>
      <c r="E430" t="s">
        <v>30</v>
      </c>
      <c r="F430" t="s">
        <v>6</v>
      </c>
      <c r="J430" t="s">
        <v>709</v>
      </c>
    </row>
    <row r="431" spans="1:10" x14ac:dyDescent="0.25">
      <c r="A431" s="47">
        <v>-39</v>
      </c>
      <c r="B431" s="44">
        <v>42028</v>
      </c>
      <c r="C431" s="16"/>
      <c r="D431" t="s">
        <v>5</v>
      </c>
      <c r="E431" t="s">
        <v>30</v>
      </c>
      <c r="F431" t="s">
        <v>6</v>
      </c>
      <c r="J431" t="s">
        <v>464</v>
      </c>
    </row>
    <row r="432" spans="1:10" x14ac:dyDescent="0.25">
      <c r="A432" s="47">
        <v>218</v>
      </c>
      <c r="B432" s="42">
        <v>41928</v>
      </c>
      <c r="C432" s="42"/>
      <c r="D432" t="s">
        <v>5</v>
      </c>
      <c r="E432" t="s">
        <v>30</v>
      </c>
      <c r="F432" s="2" t="s">
        <v>6</v>
      </c>
      <c r="I432" s="1"/>
      <c r="J432" s="15" t="s">
        <v>294</v>
      </c>
    </row>
    <row r="433" spans="1:10" x14ac:dyDescent="0.25">
      <c r="A433" s="47">
        <v>18</v>
      </c>
      <c r="B433" s="44">
        <v>42049</v>
      </c>
      <c r="C433" s="16"/>
      <c r="D433" t="s">
        <v>5</v>
      </c>
      <c r="E433" t="s">
        <v>30</v>
      </c>
      <c r="F433" t="s">
        <v>6</v>
      </c>
      <c r="J433" t="s">
        <v>779</v>
      </c>
    </row>
    <row r="434" spans="1:10" x14ac:dyDescent="0.25">
      <c r="A434" s="47">
        <v>-18</v>
      </c>
      <c r="B434" s="44">
        <v>42049</v>
      </c>
      <c r="C434" s="16"/>
      <c r="D434" t="s">
        <v>5</v>
      </c>
      <c r="E434" t="s">
        <v>30</v>
      </c>
      <c r="F434" t="s">
        <v>6</v>
      </c>
      <c r="J434" t="s">
        <v>760</v>
      </c>
    </row>
    <row r="435" spans="1:10" x14ac:dyDescent="0.25">
      <c r="A435" s="47">
        <v>85</v>
      </c>
      <c r="B435" s="44">
        <v>42049</v>
      </c>
      <c r="C435" s="16"/>
      <c r="D435" t="s">
        <v>5</v>
      </c>
      <c r="E435" t="s">
        <v>30</v>
      </c>
      <c r="F435" t="s">
        <v>6</v>
      </c>
      <c r="J435" t="s">
        <v>780</v>
      </c>
    </row>
    <row r="436" spans="1:10" x14ac:dyDescent="0.25">
      <c r="A436" s="47">
        <v>-85</v>
      </c>
      <c r="B436" s="44">
        <v>42049</v>
      </c>
      <c r="C436" s="16"/>
      <c r="D436" t="s">
        <v>5</v>
      </c>
      <c r="E436" t="s">
        <v>30</v>
      </c>
      <c r="F436" t="s">
        <v>6</v>
      </c>
      <c r="J436" t="s">
        <v>769</v>
      </c>
    </row>
    <row r="437" spans="1:10" x14ac:dyDescent="0.25">
      <c r="A437" s="47">
        <v>129</v>
      </c>
      <c r="B437" s="44">
        <v>41997</v>
      </c>
      <c r="C437" s="16"/>
      <c r="D437" s="2" t="s">
        <v>5</v>
      </c>
      <c r="E437" s="26" t="s">
        <v>30</v>
      </c>
      <c r="F437" s="2" t="s">
        <v>6</v>
      </c>
      <c r="G437" s="2"/>
      <c r="J437" t="s">
        <v>407</v>
      </c>
    </row>
    <row r="438" spans="1:10" x14ac:dyDescent="0.25">
      <c r="A438" s="47">
        <v>-129</v>
      </c>
      <c r="B438" s="44">
        <v>42024</v>
      </c>
      <c r="C438" s="16"/>
      <c r="D438" t="s">
        <v>5</v>
      </c>
      <c r="E438" t="s">
        <v>30</v>
      </c>
      <c r="F438" t="s">
        <v>6</v>
      </c>
      <c r="J438" t="s">
        <v>454</v>
      </c>
    </row>
    <row r="439" spans="1:10" x14ac:dyDescent="0.25">
      <c r="A439" s="47">
        <v>76.41</v>
      </c>
      <c r="B439" s="44">
        <v>42033</v>
      </c>
      <c r="C439" s="16"/>
      <c r="D439" t="s">
        <v>5</v>
      </c>
      <c r="E439" t="s">
        <v>30</v>
      </c>
      <c r="F439" t="s">
        <v>6</v>
      </c>
      <c r="J439" t="s">
        <v>524</v>
      </c>
    </row>
    <row r="440" spans="1:10" x14ac:dyDescent="0.25">
      <c r="A440" s="47">
        <v>2.59</v>
      </c>
      <c r="B440" s="44">
        <v>42033</v>
      </c>
      <c r="C440" s="16"/>
      <c r="D440" t="s">
        <v>5</v>
      </c>
      <c r="E440" t="s">
        <v>30</v>
      </c>
      <c r="F440" t="s">
        <v>6</v>
      </c>
      <c r="J440" t="s">
        <v>519</v>
      </c>
    </row>
    <row r="441" spans="1:10" x14ac:dyDescent="0.25">
      <c r="A441" s="47">
        <v>-79</v>
      </c>
      <c r="B441" s="44">
        <v>42033</v>
      </c>
      <c r="C441" s="16"/>
      <c r="D441" t="s">
        <v>5</v>
      </c>
      <c r="E441" t="s">
        <v>30</v>
      </c>
      <c r="F441" t="s">
        <v>6</v>
      </c>
      <c r="J441" t="s">
        <v>518</v>
      </c>
    </row>
    <row r="442" spans="1:10" x14ac:dyDescent="0.25">
      <c r="A442" s="47">
        <v>35</v>
      </c>
      <c r="B442" s="44">
        <v>42050</v>
      </c>
      <c r="C442" s="16"/>
      <c r="D442" t="s">
        <v>5</v>
      </c>
      <c r="E442" t="s">
        <v>30</v>
      </c>
      <c r="F442" t="s">
        <v>6</v>
      </c>
      <c r="J442" t="s">
        <v>820</v>
      </c>
    </row>
    <row r="443" spans="1:10" x14ac:dyDescent="0.25">
      <c r="A443" s="47">
        <v>-35</v>
      </c>
      <c r="B443" s="44">
        <v>42050</v>
      </c>
      <c r="C443" s="16"/>
      <c r="D443" t="s">
        <v>5</v>
      </c>
      <c r="E443" t="s">
        <v>30</v>
      </c>
      <c r="F443" t="s">
        <v>6</v>
      </c>
      <c r="J443" t="s">
        <v>802</v>
      </c>
    </row>
    <row r="444" spans="1:10" x14ac:dyDescent="0.25">
      <c r="A444" s="47">
        <v>5</v>
      </c>
      <c r="B444" s="44">
        <v>42048</v>
      </c>
      <c r="C444" s="16"/>
      <c r="D444" t="s">
        <v>5</v>
      </c>
      <c r="E444" t="s">
        <v>30</v>
      </c>
      <c r="F444" t="s">
        <v>6</v>
      </c>
      <c r="J444" t="s">
        <v>747</v>
      </c>
    </row>
    <row r="445" spans="1:10" x14ac:dyDescent="0.25">
      <c r="A445" s="47">
        <v>-5</v>
      </c>
      <c r="B445" s="44">
        <v>42048</v>
      </c>
      <c r="C445" s="16"/>
      <c r="D445" t="s">
        <v>5</v>
      </c>
      <c r="E445" t="s">
        <v>30</v>
      </c>
      <c r="F445" t="s">
        <v>6</v>
      </c>
      <c r="J445" t="s">
        <v>723</v>
      </c>
    </row>
    <row r="446" spans="1:10" x14ac:dyDescent="0.25">
      <c r="A446" s="47">
        <v>30</v>
      </c>
      <c r="B446" s="44">
        <v>42049</v>
      </c>
      <c r="C446" s="16"/>
      <c r="D446" t="s">
        <v>5</v>
      </c>
      <c r="E446" t="s">
        <v>30</v>
      </c>
      <c r="F446" t="s">
        <v>6</v>
      </c>
      <c r="J446" t="s">
        <v>781</v>
      </c>
    </row>
    <row r="447" spans="1:10" x14ac:dyDescent="0.25">
      <c r="A447" s="47">
        <v>-30</v>
      </c>
      <c r="B447" s="44">
        <v>42049</v>
      </c>
      <c r="C447" s="16"/>
      <c r="D447" t="s">
        <v>5</v>
      </c>
      <c r="E447" t="s">
        <v>30</v>
      </c>
      <c r="F447" t="s">
        <v>6</v>
      </c>
      <c r="J447" t="s">
        <v>764</v>
      </c>
    </row>
    <row r="448" spans="1:10" x14ac:dyDescent="0.25">
      <c r="A448" s="47">
        <v>57.96</v>
      </c>
      <c r="B448" s="44">
        <v>42036</v>
      </c>
      <c r="C448" s="16"/>
      <c r="D448" t="s">
        <v>5</v>
      </c>
      <c r="E448" t="s">
        <v>30</v>
      </c>
      <c r="F448" t="s">
        <v>6</v>
      </c>
      <c r="J448" t="s">
        <v>663</v>
      </c>
    </row>
    <row r="449" spans="1:10" x14ac:dyDescent="0.25">
      <c r="A449" s="47">
        <v>-35</v>
      </c>
      <c r="B449" s="44">
        <v>42036</v>
      </c>
      <c r="C449" s="16"/>
      <c r="D449" t="s">
        <v>5</v>
      </c>
      <c r="E449" t="s">
        <v>30</v>
      </c>
      <c r="F449" t="s">
        <v>6</v>
      </c>
      <c r="J449" t="s">
        <v>657</v>
      </c>
    </row>
    <row r="450" spans="1:10" x14ac:dyDescent="0.25">
      <c r="A450" s="47">
        <v>-25</v>
      </c>
      <c r="B450" s="44">
        <v>42036</v>
      </c>
      <c r="C450" s="16"/>
      <c r="D450" t="s">
        <v>5</v>
      </c>
      <c r="E450" t="s">
        <v>30</v>
      </c>
      <c r="F450" t="s">
        <v>6</v>
      </c>
      <c r="J450" t="s">
        <v>658</v>
      </c>
    </row>
    <row r="451" spans="1:10" x14ac:dyDescent="0.25">
      <c r="A451" s="47">
        <v>2.04</v>
      </c>
      <c r="B451" s="44">
        <v>42036</v>
      </c>
      <c r="C451" s="16"/>
      <c r="D451" t="s">
        <v>5</v>
      </c>
      <c r="E451" t="s">
        <v>30</v>
      </c>
      <c r="F451" t="s">
        <v>6</v>
      </c>
      <c r="J451" t="s">
        <v>659</v>
      </c>
    </row>
    <row r="452" spans="1:10" x14ac:dyDescent="0.25">
      <c r="A452" s="47">
        <v>83</v>
      </c>
      <c r="B452" s="44">
        <v>42048</v>
      </c>
      <c r="C452" s="16"/>
      <c r="D452" t="s">
        <v>5</v>
      </c>
      <c r="E452" t="s">
        <v>30</v>
      </c>
      <c r="F452" t="s">
        <v>6</v>
      </c>
      <c r="J452" t="s">
        <v>738</v>
      </c>
    </row>
    <row r="453" spans="1:10" x14ac:dyDescent="0.25">
      <c r="A453" s="47">
        <v>-78</v>
      </c>
      <c r="B453" s="44">
        <v>42048</v>
      </c>
      <c r="C453" s="16"/>
      <c r="D453" t="s">
        <v>5</v>
      </c>
      <c r="E453" t="s">
        <v>30</v>
      </c>
      <c r="F453" t="s">
        <v>6</v>
      </c>
      <c r="J453" t="s">
        <v>727</v>
      </c>
    </row>
    <row r="454" spans="1:10" x14ac:dyDescent="0.25">
      <c r="A454" s="47">
        <v>-5</v>
      </c>
      <c r="B454" s="44">
        <v>42048</v>
      </c>
      <c r="C454" s="16"/>
      <c r="D454" t="s">
        <v>5</v>
      </c>
      <c r="E454" t="s">
        <v>30</v>
      </c>
      <c r="F454" t="s">
        <v>6</v>
      </c>
      <c r="J454" t="s">
        <v>749</v>
      </c>
    </row>
    <row r="455" spans="1:10" x14ac:dyDescent="0.25">
      <c r="A455" s="47">
        <v>44</v>
      </c>
      <c r="B455" s="44">
        <v>42048</v>
      </c>
      <c r="C455" s="16"/>
      <c r="D455" t="s">
        <v>5</v>
      </c>
      <c r="E455" t="s">
        <v>30</v>
      </c>
      <c r="F455" t="s">
        <v>6</v>
      </c>
      <c r="J455" t="s">
        <v>748</v>
      </c>
    </row>
    <row r="456" spans="1:10" x14ac:dyDescent="0.25">
      <c r="A456" s="47">
        <v>-5</v>
      </c>
      <c r="B456" s="44">
        <v>42048</v>
      </c>
      <c r="C456" s="16"/>
      <c r="D456" t="s">
        <v>5</v>
      </c>
      <c r="E456" t="s">
        <v>30</v>
      </c>
      <c r="F456" t="s">
        <v>6</v>
      </c>
      <c r="J456" t="s">
        <v>724</v>
      </c>
    </row>
    <row r="457" spans="1:10" x14ac:dyDescent="0.25">
      <c r="A457" s="47">
        <v>-39</v>
      </c>
      <c r="B457" s="44">
        <v>42048</v>
      </c>
      <c r="C457" s="16"/>
      <c r="D457" t="s">
        <v>5</v>
      </c>
      <c r="E457" t="s">
        <v>30</v>
      </c>
      <c r="F457" t="s">
        <v>6</v>
      </c>
      <c r="J457" t="s">
        <v>730</v>
      </c>
    </row>
    <row r="458" spans="1:10" x14ac:dyDescent="0.25">
      <c r="A458" s="47">
        <v>33.68</v>
      </c>
      <c r="B458" s="44">
        <v>41986</v>
      </c>
      <c r="C458" s="16"/>
      <c r="D458" s="2" t="s">
        <v>5</v>
      </c>
      <c r="E458" s="26" t="s">
        <v>30</v>
      </c>
      <c r="F458" s="2" t="s">
        <v>6</v>
      </c>
      <c r="G458" s="2"/>
      <c r="J458" t="s">
        <v>394</v>
      </c>
    </row>
    <row r="459" spans="1:10" x14ac:dyDescent="0.25">
      <c r="A459" s="47">
        <v>-35</v>
      </c>
      <c r="B459" s="44">
        <v>41986</v>
      </c>
      <c r="C459" s="16"/>
      <c r="D459" s="2" t="s">
        <v>5</v>
      </c>
      <c r="E459" s="26" t="s">
        <v>30</v>
      </c>
      <c r="F459" s="2" t="s">
        <v>6</v>
      </c>
      <c r="G459" s="2"/>
      <c r="J459" t="s">
        <v>389</v>
      </c>
    </row>
    <row r="460" spans="1:10" x14ac:dyDescent="0.25">
      <c r="A460" s="47">
        <v>1.32</v>
      </c>
      <c r="B460" s="44">
        <v>41986</v>
      </c>
      <c r="C460" s="16"/>
      <c r="D460" s="2" t="s">
        <v>5</v>
      </c>
      <c r="E460" s="26" t="s">
        <v>30</v>
      </c>
      <c r="F460" s="2" t="s">
        <v>6</v>
      </c>
      <c r="G460" s="2"/>
      <c r="J460" t="s">
        <v>390</v>
      </c>
    </row>
    <row r="461" spans="1:10" x14ac:dyDescent="0.25">
      <c r="A461" s="47">
        <v>30</v>
      </c>
      <c r="B461" s="44">
        <v>42049</v>
      </c>
      <c r="C461" s="16"/>
      <c r="D461" t="s">
        <v>5</v>
      </c>
      <c r="E461" t="s">
        <v>30</v>
      </c>
      <c r="F461" t="s">
        <v>6</v>
      </c>
      <c r="J461" t="s">
        <v>782</v>
      </c>
    </row>
    <row r="462" spans="1:10" x14ac:dyDescent="0.25">
      <c r="A462" s="47">
        <v>-30</v>
      </c>
      <c r="B462" s="44">
        <v>42049</v>
      </c>
      <c r="C462" s="16"/>
      <c r="D462" t="s">
        <v>5</v>
      </c>
      <c r="E462" t="s">
        <v>30</v>
      </c>
      <c r="F462" t="s">
        <v>6</v>
      </c>
      <c r="J462" t="s">
        <v>763</v>
      </c>
    </row>
    <row r="463" spans="1:10" x14ac:dyDescent="0.25">
      <c r="A463" s="47">
        <v>158</v>
      </c>
      <c r="B463" s="44">
        <v>41998</v>
      </c>
      <c r="C463" s="16"/>
      <c r="D463" s="2" t="s">
        <v>5</v>
      </c>
      <c r="E463" s="26" t="s">
        <v>30</v>
      </c>
      <c r="F463" s="2" t="s">
        <v>6</v>
      </c>
      <c r="G463" s="2"/>
      <c r="J463" t="s">
        <v>410</v>
      </c>
    </row>
    <row r="464" spans="1:10" x14ac:dyDescent="0.25">
      <c r="A464" s="47">
        <v>-158</v>
      </c>
      <c r="B464" s="44">
        <v>41998</v>
      </c>
      <c r="C464" s="16"/>
      <c r="D464" s="2" t="s">
        <v>5</v>
      </c>
      <c r="E464" s="26" t="s">
        <v>30</v>
      </c>
      <c r="F464" s="2" t="s">
        <v>6</v>
      </c>
      <c r="G464" s="2"/>
      <c r="J464" t="s">
        <v>409</v>
      </c>
    </row>
    <row r="465" spans="1:10" x14ac:dyDescent="0.25">
      <c r="A465" s="47">
        <v>83</v>
      </c>
      <c r="B465" s="44">
        <v>42049</v>
      </c>
      <c r="C465" s="16"/>
      <c r="D465" t="s">
        <v>5</v>
      </c>
      <c r="E465" t="s">
        <v>30</v>
      </c>
      <c r="F465" t="s">
        <v>6</v>
      </c>
      <c r="J465" t="s">
        <v>783</v>
      </c>
    </row>
    <row r="466" spans="1:10" x14ac:dyDescent="0.25">
      <c r="A466" s="47">
        <v>-83</v>
      </c>
      <c r="B466" s="44">
        <v>42049</v>
      </c>
      <c r="C466" s="16"/>
      <c r="D466" t="s">
        <v>5</v>
      </c>
      <c r="E466" t="s">
        <v>30</v>
      </c>
      <c r="F466" t="s">
        <v>6</v>
      </c>
      <c r="J466" t="s">
        <v>768</v>
      </c>
    </row>
    <row r="467" spans="1:10" x14ac:dyDescent="0.25">
      <c r="A467" s="47">
        <v>10</v>
      </c>
      <c r="B467" s="44">
        <v>42049</v>
      </c>
      <c r="C467" s="16"/>
      <c r="D467" t="s">
        <v>5</v>
      </c>
      <c r="E467" t="s">
        <v>30</v>
      </c>
      <c r="F467" t="s">
        <v>6</v>
      </c>
      <c r="J467" t="s">
        <v>784</v>
      </c>
    </row>
    <row r="468" spans="1:10" x14ac:dyDescent="0.25">
      <c r="A468" s="47">
        <v>-10</v>
      </c>
      <c r="B468" s="44">
        <v>41978</v>
      </c>
      <c r="C468" s="16"/>
      <c r="D468" s="2" t="s">
        <v>5</v>
      </c>
      <c r="E468" s="26" t="s">
        <v>30</v>
      </c>
      <c r="F468" s="2" t="s">
        <v>6</v>
      </c>
      <c r="G468" s="2"/>
      <c r="J468" t="s">
        <v>373</v>
      </c>
    </row>
    <row r="469" spans="1:10" x14ac:dyDescent="0.25">
      <c r="A469" s="47">
        <v>124.96</v>
      </c>
      <c r="B469" s="44">
        <v>42026</v>
      </c>
      <c r="C469" s="16"/>
      <c r="D469" t="s">
        <v>5</v>
      </c>
      <c r="E469" t="s">
        <v>30</v>
      </c>
      <c r="F469" t="s">
        <v>6</v>
      </c>
      <c r="J469" t="s">
        <v>460</v>
      </c>
    </row>
    <row r="470" spans="1:10" x14ac:dyDescent="0.25">
      <c r="A470" s="47">
        <v>4.04</v>
      </c>
      <c r="B470" s="44">
        <v>42026</v>
      </c>
      <c r="C470" s="16"/>
      <c r="D470" t="s">
        <v>5</v>
      </c>
      <c r="E470" t="s">
        <v>30</v>
      </c>
      <c r="F470" t="s">
        <v>6</v>
      </c>
      <c r="J470" t="s">
        <v>459</v>
      </c>
    </row>
    <row r="471" spans="1:10" x14ac:dyDescent="0.25">
      <c r="A471" s="47">
        <v>-129</v>
      </c>
      <c r="B471" s="44">
        <v>42026</v>
      </c>
      <c r="C471" s="16"/>
      <c r="D471" t="s">
        <v>5</v>
      </c>
      <c r="E471" t="s">
        <v>30</v>
      </c>
      <c r="F471" t="s">
        <v>6</v>
      </c>
      <c r="J471" t="s">
        <v>458</v>
      </c>
    </row>
    <row r="472" spans="1:10" x14ac:dyDescent="0.25">
      <c r="A472" s="43">
        <v>95</v>
      </c>
      <c r="B472" s="35">
        <v>42108</v>
      </c>
      <c r="C472" s="16"/>
      <c r="D472" t="s">
        <v>5</v>
      </c>
      <c r="E472" s="53" t="s">
        <v>30</v>
      </c>
      <c r="F472" t="s">
        <v>6</v>
      </c>
      <c r="J472" t="s">
        <v>614</v>
      </c>
    </row>
    <row r="473" spans="1:10" x14ac:dyDescent="0.25">
      <c r="A473" s="27">
        <v>178</v>
      </c>
      <c r="B473" s="28">
        <v>41840</v>
      </c>
      <c r="C473" s="28"/>
      <c r="D473" s="2" t="s">
        <v>5</v>
      </c>
      <c r="E473" s="2" t="s">
        <v>30</v>
      </c>
      <c r="F473" s="2" t="s">
        <v>16</v>
      </c>
      <c r="G473" s="2" t="s">
        <v>95</v>
      </c>
      <c r="H473" s="27" t="s">
        <v>114</v>
      </c>
      <c r="I473" s="27"/>
      <c r="J473" s="29" t="s">
        <v>180</v>
      </c>
    </row>
    <row r="474" spans="1:10" x14ac:dyDescent="0.25">
      <c r="A474" s="43">
        <v>134</v>
      </c>
      <c r="B474" s="44">
        <v>42052</v>
      </c>
      <c r="C474" s="16"/>
      <c r="D474" t="s">
        <v>5</v>
      </c>
      <c r="E474" t="s">
        <v>30</v>
      </c>
      <c r="F474" t="s">
        <v>16</v>
      </c>
      <c r="G474" t="s">
        <v>95</v>
      </c>
      <c r="H474" t="s">
        <v>147</v>
      </c>
      <c r="J474" t="s">
        <v>656</v>
      </c>
    </row>
    <row r="475" spans="1:10" x14ac:dyDescent="0.25">
      <c r="A475" s="2">
        <v>178</v>
      </c>
      <c r="B475" s="14">
        <v>41843</v>
      </c>
      <c r="C475" s="14"/>
      <c r="D475" s="2" t="s">
        <v>5</v>
      </c>
      <c r="E475" s="31" t="s">
        <v>30</v>
      </c>
      <c r="F475" s="2" t="s">
        <v>16</v>
      </c>
      <c r="G475" s="2" t="s">
        <v>95</v>
      </c>
      <c r="H475" s="2" t="s">
        <v>147</v>
      </c>
      <c r="I475" s="2"/>
      <c r="J475" s="29" t="s">
        <v>142</v>
      </c>
    </row>
    <row r="476" spans="1:10" x14ac:dyDescent="0.25">
      <c r="A476" s="43">
        <v>210</v>
      </c>
      <c r="B476" s="44">
        <v>42049</v>
      </c>
      <c r="C476" s="16"/>
      <c r="D476" t="s">
        <v>5</v>
      </c>
      <c r="E476" t="s">
        <v>30</v>
      </c>
      <c r="F476" t="s">
        <v>16</v>
      </c>
      <c r="G476" t="s">
        <v>95</v>
      </c>
      <c r="H476" t="s">
        <v>147</v>
      </c>
      <c r="J476" t="s">
        <v>649</v>
      </c>
    </row>
    <row r="477" spans="1:10" x14ac:dyDescent="0.25">
      <c r="A477" s="43">
        <v>6</v>
      </c>
      <c r="B477" s="44">
        <v>42050</v>
      </c>
      <c r="C477" s="16"/>
      <c r="D477" t="s">
        <v>5</v>
      </c>
      <c r="E477" t="s">
        <v>30</v>
      </c>
      <c r="F477" t="s">
        <v>16</v>
      </c>
      <c r="G477" t="s">
        <v>95</v>
      </c>
      <c r="H477" t="s">
        <v>147</v>
      </c>
      <c r="J477" t="s">
        <v>655</v>
      </c>
    </row>
    <row r="478" spans="1:10" x14ac:dyDescent="0.25">
      <c r="A478" s="43">
        <v>50</v>
      </c>
      <c r="B478" s="44">
        <v>42050</v>
      </c>
      <c r="C478" s="16"/>
      <c r="D478" t="s">
        <v>5</v>
      </c>
      <c r="E478" t="s">
        <v>30</v>
      </c>
      <c r="F478" t="s">
        <v>16</v>
      </c>
      <c r="G478" t="s">
        <v>95</v>
      </c>
      <c r="H478" t="s">
        <v>147</v>
      </c>
      <c r="J478" t="s">
        <v>653</v>
      </c>
    </row>
    <row r="479" spans="1:10" x14ac:dyDescent="0.25">
      <c r="A479" s="43">
        <v>225</v>
      </c>
      <c r="B479" s="44">
        <v>42050</v>
      </c>
      <c r="C479" s="16"/>
      <c r="D479" t="s">
        <v>5</v>
      </c>
      <c r="E479" t="s">
        <v>30</v>
      </c>
      <c r="F479" t="s">
        <v>16</v>
      </c>
      <c r="G479" t="s">
        <v>95</v>
      </c>
      <c r="H479" t="s">
        <v>147</v>
      </c>
      <c r="J479" t="s">
        <v>654</v>
      </c>
    </row>
    <row r="480" spans="1:10" x14ac:dyDescent="0.25">
      <c r="A480" s="43">
        <v>20</v>
      </c>
      <c r="B480" s="44">
        <v>42049</v>
      </c>
      <c r="C480" s="16"/>
      <c r="D480" t="s">
        <v>5</v>
      </c>
      <c r="E480" t="s">
        <v>30</v>
      </c>
      <c r="F480" t="s">
        <v>16</v>
      </c>
      <c r="G480" t="s">
        <v>95</v>
      </c>
      <c r="H480" t="s">
        <v>147</v>
      </c>
      <c r="J480" t="s">
        <v>651</v>
      </c>
    </row>
    <row r="481" spans="1:10" x14ac:dyDescent="0.25">
      <c r="A481" s="43">
        <v>20</v>
      </c>
      <c r="B481" s="44">
        <v>42049</v>
      </c>
      <c r="C481" s="16"/>
      <c r="D481" t="s">
        <v>5</v>
      </c>
      <c r="E481" t="s">
        <v>30</v>
      </c>
      <c r="F481" t="s">
        <v>16</v>
      </c>
      <c r="G481" t="s">
        <v>95</v>
      </c>
      <c r="H481" t="s">
        <v>147</v>
      </c>
      <c r="J481" t="s">
        <v>650</v>
      </c>
    </row>
    <row r="482" spans="1:10" x14ac:dyDescent="0.25">
      <c r="A482" s="43">
        <v>20</v>
      </c>
      <c r="B482" s="44">
        <v>42049</v>
      </c>
      <c r="C482" s="16"/>
      <c r="D482" t="s">
        <v>5</v>
      </c>
      <c r="E482" t="s">
        <v>30</v>
      </c>
      <c r="F482" t="s">
        <v>16</v>
      </c>
      <c r="G482" t="s">
        <v>95</v>
      </c>
      <c r="H482" t="s">
        <v>147</v>
      </c>
      <c r="J482" t="s">
        <v>652</v>
      </c>
    </row>
    <row r="483" spans="1:10" x14ac:dyDescent="0.25">
      <c r="A483" s="43">
        <v>122</v>
      </c>
      <c r="B483" s="14">
        <v>42066</v>
      </c>
      <c r="C483" s="16"/>
      <c r="D483" t="s">
        <v>5</v>
      </c>
      <c r="E483" t="s">
        <v>30</v>
      </c>
      <c r="F483" t="s">
        <v>16</v>
      </c>
      <c r="G483" t="s">
        <v>28</v>
      </c>
      <c r="J483" t="s">
        <v>872</v>
      </c>
    </row>
    <row r="484" spans="1:10" x14ac:dyDescent="0.25">
      <c r="A484" s="43">
        <v>35.36</v>
      </c>
      <c r="B484" s="44">
        <v>42051</v>
      </c>
      <c r="C484" s="16"/>
      <c r="D484" t="s">
        <v>5</v>
      </c>
      <c r="E484" t="s">
        <v>30</v>
      </c>
      <c r="F484" t="s">
        <v>16</v>
      </c>
      <c r="G484" t="s">
        <v>28</v>
      </c>
      <c r="J484" t="s">
        <v>645</v>
      </c>
    </row>
    <row r="485" spans="1:10" x14ac:dyDescent="0.25">
      <c r="A485" s="2">
        <v>10</v>
      </c>
      <c r="B485" s="14">
        <v>41781</v>
      </c>
      <c r="C485" s="14"/>
      <c r="D485" t="s">
        <v>5</v>
      </c>
      <c r="E485" t="s">
        <v>30</v>
      </c>
      <c r="F485" t="s">
        <v>16</v>
      </c>
      <c r="G485" t="s">
        <v>28</v>
      </c>
      <c r="J485" t="s">
        <v>52</v>
      </c>
    </row>
    <row r="486" spans="1:10" x14ac:dyDescent="0.25">
      <c r="A486" s="43">
        <v>685</v>
      </c>
      <c r="B486" s="44">
        <v>42047</v>
      </c>
      <c r="C486" s="16"/>
      <c r="D486" t="s">
        <v>5</v>
      </c>
      <c r="E486" t="s">
        <v>30</v>
      </c>
      <c r="F486" t="s">
        <v>16</v>
      </c>
      <c r="G486" t="s">
        <v>28</v>
      </c>
      <c r="J486" t="s">
        <v>631</v>
      </c>
    </row>
    <row r="487" spans="1:10" x14ac:dyDescent="0.25">
      <c r="A487" s="43">
        <v>3052.18</v>
      </c>
      <c r="B487" s="44">
        <v>42030</v>
      </c>
      <c r="C487" s="16"/>
      <c r="D487" t="s">
        <v>5</v>
      </c>
      <c r="E487" t="s">
        <v>30</v>
      </c>
      <c r="F487" t="s">
        <v>16</v>
      </c>
      <c r="G487" t="s">
        <v>28</v>
      </c>
      <c r="J487" t="s">
        <v>441</v>
      </c>
    </row>
    <row r="488" spans="1:10" x14ac:dyDescent="0.25">
      <c r="A488" s="43">
        <v>144.41</v>
      </c>
      <c r="B488" s="44">
        <v>42051</v>
      </c>
      <c r="C488" s="16"/>
      <c r="D488" t="s">
        <v>5</v>
      </c>
      <c r="E488" t="s">
        <v>30</v>
      </c>
      <c r="F488" t="s">
        <v>16</v>
      </c>
      <c r="G488" t="s">
        <v>28</v>
      </c>
      <c r="J488" t="s">
        <v>637</v>
      </c>
    </row>
    <row r="489" spans="1:10" x14ac:dyDescent="0.25">
      <c r="A489" s="43">
        <v>675</v>
      </c>
      <c r="B489" s="44">
        <v>42051</v>
      </c>
      <c r="C489" s="16"/>
      <c r="D489" t="s">
        <v>5</v>
      </c>
      <c r="E489" t="s">
        <v>30</v>
      </c>
      <c r="F489" t="s">
        <v>16</v>
      </c>
      <c r="G489" t="s">
        <v>28</v>
      </c>
      <c r="J489" t="s">
        <v>638</v>
      </c>
    </row>
    <row r="490" spans="1:10" x14ac:dyDescent="0.25">
      <c r="A490" s="43">
        <v>272.5</v>
      </c>
      <c r="B490" s="44">
        <v>42047</v>
      </c>
      <c r="C490" s="16"/>
      <c r="D490" t="s">
        <v>5</v>
      </c>
      <c r="E490" t="s">
        <v>30</v>
      </c>
      <c r="F490" t="s">
        <v>16</v>
      </c>
      <c r="G490" t="s">
        <v>28</v>
      </c>
      <c r="J490" t="s">
        <v>630</v>
      </c>
    </row>
    <row r="491" spans="1:10" x14ac:dyDescent="0.25">
      <c r="A491" s="43">
        <v>124</v>
      </c>
      <c r="B491" s="14">
        <v>42074</v>
      </c>
      <c r="C491" s="16"/>
      <c r="D491" t="s">
        <v>5</v>
      </c>
      <c r="E491" t="s">
        <v>30</v>
      </c>
      <c r="F491" t="s">
        <v>16</v>
      </c>
      <c r="G491" t="s">
        <v>28</v>
      </c>
      <c r="J491" t="s">
        <v>865</v>
      </c>
    </row>
    <row r="492" spans="1:10" x14ac:dyDescent="0.25">
      <c r="A492" s="43">
        <v>124.01</v>
      </c>
      <c r="B492" s="14">
        <v>42073</v>
      </c>
      <c r="C492" s="16"/>
      <c r="D492" t="s">
        <v>5</v>
      </c>
      <c r="E492" t="s">
        <v>30</v>
      </c>
      <c r="F492" t="s">
        <v>16</v>
      </c>
      <c r="G492" t="s">
        <v>28</v>
      </c>
      <c r="J492" t="s">
        <v>895</v>
      </c>
    </row>
    <row r="493" spans="1:10" x14ac:dyDescent="0.25">
      <c r="A493" s="43">
        <v>77.33</v>
      </c>
      <c r="B493" s="44">
        <v>42050</v>
      </c>
      <c r="C493" s="16"/>
      <c r="D493" t="s">
        <v>5</v>
      </c>
      <c r="E493" t="s">
        <v>30</v>
      </c>
      <c r="F493" t="s">
        <v>16</v>
      </c>
      <c r="G493" t="s">
        <v>28</v>
      </c>
      <c r="J493" t="s">
        <v>636</v>
      </c>
    </row>
    <row r="494" spans="1:10" x14ac:dyDescent="0.25">
      <c r="A494" s="43">
        <v>84</v>
      </c>
      <c r="B494" s="44">
        <v>42052</v>
      </c>
      <c r="C494" s="16"/>
      <c r="D494" t="s">
        <v>5</v>
      </c>
      <c r="E494" t="s">
        <v>30</v>
      </c>
      <c r="F494" t="s">
        <v>16</v>
      </c>
      <c r="G494" t="s">
        <v>28</v>
      </c>
      <c r="J494" t="s">
        <v>646</v>
      </c>
    </row>
    <row r="495" spans="1:10" x14ac:dyDescent="0.25">
      <c r="A495" s="2">
        <v>2400</v>
      </c>
      <c r="B495" s="14">
        <v>41858</v>
      </c>
      <c r="C495" s="14"/>
      <c r="D495" t="s">
        <v>5</v>
      </c>
      <c r="E495" t="s">
        <v>30</v>
      </c>
      <c r="F495" t="s">
        <v>16</v>
      </c>
      <c r="G495" t="s">
        <v>28</v>
      </c>
      <c r="J495" s="29" t="s">
        <v>242</v>
      </c>
    </row>
    <row r="496" spans="1:10" x14ac:dyDescent="0.25">
      <c r="A496" s="43">
        <v>440.97</v>
      </c>
      <c r="B496" s="44">
        <v>42051</v>
      </c>
      <c r="C496" s="16"/>
      <c r="D496" t="s">
        <v>5</v>
      </c>
      <c r="E496" t="s">
        <v>30</v>
      </c>
      <c r="F496" t="s">
        <v>16</v>
      </c>
      <c r="G496" t="s">
        <v>28</v>
      </c>
      <c r="J496" t="s">
        <v>640</v>
      </c>
    </row>
    <row r="497" spans="1:10" x14ac:dyDescent="0.25">
      <c r="A497" s="43">
        <v>183</v>
      </c>
      <c r="B497" s="14">
        <v>42067</v>
      </c>
      <c r="C497" s="16"/>
      <c r="D497" t="s">
        <v>5</v>
      </c>
      <c r="E497" t="s">
        <v>30</v>
      </c>
      <c r="F497" t="s">
        <v>16</v>
      </c>
      <c r="G497" t="s">
        <v>28</v>
      </c>
      <c r="J497" t="s">
        <v>873</v>
      </c>
    </row>
    <row r="498" spans="1:10" x14ac:dyDescent="0.25">
      <c r="A498" s="43">
        <v>20</v>
      </c>
      <c r="B498" s="44">
        <v>42050</v>
      </c>
      <c r="C498" s="16"/>
      <c r="D498" t="s">
        <v>5</v>
      </c>
      <c r="E498" t="s">
        <v>30</v>
      </c>
      <c r="F498" t="s">
        <v>16</v>
      </c>
      <c r="G498" t="s">
        <v>28</v>
      </c>
      <c r="J498" t="s">
        <v>644</v>
      </c>
    </row>
    <row r="499" spans="1:10" x14ac:dyDescent="0.25">
      <c r="A499" s="43">
        <v>175.1</v>
      </c>
      <c r="B499" s="44">
        <v>42051</v>
      </c>
      <c r="C499" s="16"/>
      <c r="D499" t="s">
        <v>5</v>
      </c>
      <c r="E499" t="s">
        <v>30</v>
      </c>
      <c r="F499" t="s">
        <v>16</v>
      </c>
      <c r="G499" t="s">
        <v>28</v>
      </c>
      <c r="J499" t="s">
        <v>639</v>
      </c>
    </row>
    <row r="500" spans="1:10" x14ac:dyDescent="0.25">
      <c r="A500" s="43">
        <v>40</v>
      </c>
      <c r="B500" s="14">
        <v>42080</v>
      </c>
      <c r="C500" s="16"/>
      <c r="D500" t="s">
        <v>5</v>
      </c>
      <c r="E500" t="s">
        <v>30</v>
      </c>
      <c r="F500" t="s">
        <v>16</v>
      </c>
      <c r="G500" t="s">
        <v>28</v>
      </c>
      <c r="J500" t="s">
        <v>870</v>
      </c>
    </row>
    <row r="501" spans="1:10" x14ac:dyDescent="0.25">
      <c r="A501" s="43">
        <v>129</v>
      </c>
      <c r="B501" s="14">
        <v>42089</v>
      </c>
      <c r="C501" s="16"/>
      <c r="D501" t="s">
        <v>5</v>
      </c>
      <c r="E501" t="s">
        <v>30</v>
      </c>
      <c r="F501" t="s">
        <v>16</v>
      </c>
      <c r="G501" t="s">
        <v>28</v>
      </c>
      <c r="J501" t="s">
        <v>861</v>
      </c>
    </row>
    <row r="502" spans="1:10" x14ac:dyDescent="0.25">
      <c r="A502" s="2">
        <v>1497.22</v>
      </c>
      <c r="B502" s="14">
        <v>41760</v>
      </c>
      <c r="C502" s="14"/>
      <c r="D502" t="s">
        <v>5</v>
      </c>
      <c r="E502" t="s">
        <v>30</v>
      </c>
      <c r="F502" t="s">
        <v>16</v>
      </c>
      <c r="G502" t="s">
        <v>28</v>
      </c>
      <c r="J502" t="s">
        <v>51</v>
      </c>
    </row>
    <row r="503" spans="1:10" x14ac:dyDescent="0.25">
      <c r="A503" s="43">
        <v>14.95</v>
      </c>
      <c r="B503" s="44">
        <v>42056</v>
      </c>
      <c r="C503" s="16"/>
      <c r="D503" t="s">
        <v>5</v>
      </c>
      <c r="E503" t="s">
        <v>30</v>
      </c>
      <c r="F503" t="s">
        <v>16</v>
      </c>
      <c r="G503" t="s">
        <v>28</v>
      </c>
      <c r="J503" t="s">
        <v>647</v>
      </c>
    </row>
    <row r="504" spans="1:10" x14ac:dyDescent="0.25">
      <c r="A504" s="43">
        <v>32.85</v>
      </c>
      <c r="B504" s="44">
        <v>42050</v>
      </c>
      <c r="C504" s="16"/>
      <c r="D504" t="s">
        <v>5</v>
      </c>
      <c r="E504" t="s">
        <v>30</v>
      </c>
      <c r="F504" t="s">
        <v>16</v>
      </c>
      <c r="G504" t="s">
        <v>28</v>
      </c>
      <c r="J504" t="s">
        <v>635</v>
      </c>
    </row>
    <row r="505" spans="1:10" x14ac:dyDescent="0.25">
      <c r="A505" s="43">
        <v>283.56</v>
      </c>
      <c r="B505" s="44">
        <v>42067</v>
      </c>
      <c r="C505" s="16"/>
      <c r="D505" t="s">
        <v>5</v>
      </c>
      <c r="E505" t="s">
        <v>30</v>
      </c>
      <c r="F505" t="s">
        <v>16</v>
      </c>
      <c r="G505" t="s">
        <v>28</v>
      </c>
      <c r="J505" t="s">
        <v>897</v>
      </c>
    </row>
    <row r="506" spans="1:10" x14ac:dyDescent="0.25">
      <c r="A506" s="43">
        <v>290.02999999999997</v>
      </c>
      <c r="B506" s="44">
        <v>42048</v>
      </c>
      <c r="C506" s="16"/>
      <c r="D506" t="s">
        <v>5</v>
      </c>
      <c r="E506" t="s">
        <v>30</v>
      </c>
      <c r="F506" t="s">
        <v>16</v>
      </c>
      <c r="G506" t="s">
        <v>28</v>
      </c>
      <c r="J506" t="s">
        <v>633</v>
      </c>
    </row>
    <row r="507" spans="1:10" x14ac:dyDescent="0.25">
      <c r="A507" s="43">
        <v>20</v>
      </c>
      <c r="B507" s="44">
        <v>42049</v>
      </c>
      <c r="C507" s="16"/>
      <c r="D507" t="s">
        <v>5</v>
      </c>
      <c r="E507" t="s">
        <v>30</v>
      </c>
      <c r="F507" t="s">
        <v>16</v>
      </c>
      <c r="G507" t="s">
        <v>28</v>
      </c>
      <c r="J507" t="s">
        <v>634</v>
      </c>
    </row>
    <row r="508" spans="1:10" x14ac:dyDescent="0.25">
      <c r="A508" s="43">
        <v>286.64999999999998</v>
      </c>
      <c r="B508" s="44">
        <v>42051</v>
      </c>
      <c r="C508" s="16"/>
      <c r="D508" t="s">
        <v>5</v>
      </c>
      <c r="E508" t="s">
        <v>30</v>
      </c>
      <c r="F508" t="s">
        <v>16</v>
      </c>
      <c r="G508" t="s">
        <v>28</v>
      </c>
      <c r="J508" t="s">
        <v>632</v>
      </c>
    </row>
    <row r="509" spans="1:10" x14ac:dyDescent="0.25">
      <c r="A509" s="43">
        <v>2944.3</v>
      </c>
      <c r="B509" s="44">
        <v>42064</v>
      </c>
      <c r="C509" s="16"/>
      <c r="D509" t="s">
        <v>5</v>
      </c>
      <c r="E509" t="s">
        <v>30</v>
      </c>
      <c r="F509" t="s">
        <v>16</v>
      </c>
      <c r="G509" t="s">
        <v>28</v>
      </c>
      <c r="J509" t="s">
        <v>896</v>
      </c>
    </row>
    <row r="510" spans="1:10" x14ac:dyDescent="0.25">
      <c r="A510" s="43">
        <v>1271.46</v>
      </c>
      <c r="B510" s="14">
        <v>42083</v>
      </c>
      <c r="C510" s="16"/>
      <c r="D510" t="s">
        <v>5</v>
      </c>
      <c r="E510" t="s">
        <v>30</v>
      </c>
      <c r="F510" t="s">
        <v>16</v>
      </c>
      <c r="G510" t="s">
        <v>28</v>
      </c>
      <c r="J510" t="s">
        <v>847</v>
      </c>
    </row>
    <row r="511" spans="1:10" x14ac:dyDescent="0.25">
      <c r="A511" s="43">
        <v>43.6</v>
      </c>
      <c r="B511" s="44">
        <v>42070</v>
      </c>
      <c r="C511" s="16"/>
      <c r="D511" t="s">
        <v>5</v>
      </c>
      <c r="E511" t="s">
        <v>30</v>
      </c>
      <c r="F511" t="s">
        <v>16</v>
      </c>
      <c r="G511" t="s">
        <v>28</v>
      </c>
      <c r="J511" t="s">
        <v>898</v>
      </c>
    </row>
    <row r="512" spans="1:10" x14ac:dyDescent="0.25">
      <c r="A512" s="43">
        <v>54.5</v>
      </c>
      <c r="B512" s="44">
        <v>42070</v>
      </c>
      <c r="C512" s="16"/>
      <c r="D512" t="s">
        <v>5</v>
      </c>
      <c r="E512" t="s">
        <v>30</v>
      </c>
      <c r="F512" t="s">
        <v>16</v>
      </c>
      <c r="G512" t="s">
        <v>28</v>
      </c>
      <c r="J512" t="s">
        <v>899</v>
      </c>
    </row>
    <row r="513" spans="1:10" x14ac:dyDescent="0.25">
      <c r="A513" s="43">
        <v>299.97000000000003</v>
      </c>
      <c r="B513" s="44">
        <v>42043</v>
      </c>
      <c r="C513" s="16"/>
      <c r="D513" t="s">
        <v>5</v>
      </c>
      <c r="E513" t="s">
        <v>30</v>
      </c>
      <c r="F513" t="s">
        <v>16</v>
      </c>
      <c r="G513" t="s">
        <v>28</v>
      </c>
      <c r="J513" t="s">
        <v>629</v>
      </c>
    </row>
    <row r="514" spans="1:10" x14ac:dyDescent="0.25">
      <c r="A514" s="43">
        <v>12</v>
      </c>
      <c r="B514" s="44">
        <v>42054</v>
      </c>
      <c r="C514" s="16"/>
      <c r="D514" t="s">
        <v>5</v>
      </c>
      <c r="E514" t="s">
        <v>30</v>
      </c>
      <c r="F514" t="s">
        <v>16</v>
      </c>
      <c r="G514" t="s">
        <v>28</v>
      </c>
      <c r="J514" t="s">
        <v>642</v>
      </c>
    </row>
    <row r="515" spans="1:10" x14ac:dyDescent="0.25">
      <c r="A515" s="43">
        <v>83</v>
      </c>
      <c r="B515" s="44">
        <v>42054</v>
      </c>
      <c r="C515" s="16"/>
      <c r="D515" t="s">
        <v>5</v>
      </c>
      <c r="E515" t="s">
        <v>30</v>
      </c>
      <c r="F515" t="s">
        <v>16</v>
      </c>
      <c r="G515" t="s">
        <v>28</v>
      </c>
      <c r="J515" t="s">
        <v>641</v>
      </c>
    </row>
    <row r="516" spans="1:10" x14ac:dyDescent="0.25">
      <c r="A516" s="43">
        <v>50</v>
      </c>
      <c r="B516" s="44">
        <v>42049</v>
      </c>
      <c r="C516" s="16"/>
      <c r="D516" t="s">
        <v>5</v>
      </c>
      <c r="E516" t="s">
        <v>30</v>
      </c>
      <c r="F516" t="s">
        <v>16</v>
      </c>
      <c r="G516" t="s">
        <v>28</v>
      </c>
      <c r="J516" t="s">
        <v>643</v>
      </c>
    </row>
    <row r="517" spans="1:10" x14ac:dyDescent="0.25">
      <c r="A517" s="43">
        <v>89</v>
      </c>
      <c r="B517" s="14">
        <v>42114</v>
      </c>
      <c r="C517" s="16"/>
      <c r="D517" t="s">
        <v>5</v>
      </c>
      <c r="E517" t="s">
        <v>30</v>
      </c>
      <c r="F517" t="s">
        <v>16</v>
      </c>
      <c r="G517" t="s">
        <v>28</v>
      </c>
      <c r="J517" t="s">
        <v>910</v>
      </c>
    </row>
    <row r="518" spans="1:10" x14ac:dyDescent="0.25">
      <c r="A518" s="43">
        <v>156.47</v>
      </c>
      <c r="B518" s="44">
        <v>42116</v>
      </c>
      <c r="C518" s="16"/>
      <c r="D518" t="s">
        <v>5</v>
      </c>
      <c r="E518" t="s">
        <v>30</v>
      </c>
      <c r="F518" t="s">
        <v>16</v>
      </c>
      <c r="G518" t="s">
        <v>28</v>
      </c>
      <c r="J518" t="s">
        <v>909</v>
      </c>
    </row>
    <row r="519" spans="1:10" x14ac:dyDescent="0.25">
      <c r="A519" s="2">
        <v>2400</v>
      </c>
      <c r="B519" s="12">
        <v>41762</v>
      </c>
      <c r="C519" s="12"/>
      <c r="D519" t="s">
        <v>5</v>
      </c>
      <c r="E519" t="s">
        <v>30</v>
      </c>
      <c r="F519" t="s">
        <v>16</v>
      </c>
      <c r="G519" t="s">
        <v>17</v>
      </c>
      <c r="J519" t="s">
        <v>59</v>
      </c>
    </row>
    <row r="520" spans="1:10" x14ac:dyDescent="0.25">
      <c r="A520" s="43">
        <v>156.44999999999999</v>
      </c>
      <c r="B520" s="44">
        <v>42065</v>
      </c>
      <c r="C520" s="16"/>
      <c r="D520" s="2" t="s">
        <v>5</v>
      </c>
      <c r="E520" s="26" t="s">
        <v>30</v>
      </c>
      <c r="F520" s="2" t="s">
        <v>16</v>
      </c>
      <c r="G520" s="2" t="s">
        <v>256</v>
      </c>
      <c r="J520" t="s">
        <v>889</v>
      </c>
    </row>
    <row r="521" spans="1:10" x14ac:dyDescent="0.25">
      <c r="A521" s="43">
        <v>124.96</v>
      </c>
      <c r="B521" s="44">
        <v>42037</v>
      </c>
      <c r="C521" s="16"/>
      <c r="D521" s="2" t="s">
        <v>5</v>
      </c>
      <c r="E521" s="26" t="s">
        <v>30</v>
      </c>
      <c r="F521" s="2" t="s">
        <v>16</v>
      </c>
      <c r="G521" s="2" t="s">
        <v>256</v>
      </c>
      <c r="J521" t="s">
        <v>571</v>
      </c>
    </row>
    <row r="522" spans="1:10" x14ac:dyDescent="0.25">
      <c r="A522" s="43">
        <v>66.7</v>
      </c>
      <c r="B522" s="44">
        <v>42037</v>
      </c>
      <c r="C522" s="16"/>
      <c r="D522" s="2" t="s">
        <v>5</v>
      </c>
      <c r="E522" s="26" t="s">
        <v>30</v>
      </c>
      <c r="F522" s="2" t="s">
        <v>16</v>
      </c>
      <c r="G522" s="2" t="s">
        <v>256</v>
      </c>
      <c r="J522" t="s">
        <v>576</v>
      </c>
    </row>
    <row r="523" spans="1:10" x14ac:dyDescent="0.25">
      <c r="A523" s="43">
        <v>156.44999999999999</v>
      </c>
      <c r="B523" s="44">
        <v>42065</v>
      </c>
      <c r="C523" s="16"/>
      <c r="D523" s="2" t="s">
        <v>5</v>
      </c>
      <c r="E523" s="26" t="s">
        <v>30</v>
      </c>
      <c r="F523" s="2" t="s">
        <v>16</v>
      </c>
      <c r="G523" s="2" t="s">
        <v>256</v>
      </c>
      <c r="J523" t="s">
        <v>776</v>
      </c>
    </row>
    <row r="524" spans="1:10" x14ac:dyDescent="0.25">
      <c r="A524" s="43">
        <v>133.69999999999999</v>
      </c>
      <c r="B524" s="44">
        <v>42037</v>
      </c>
      <c r="C524" s="16"/>
      <c r="D524" s="2" t="s">
        <v>5</v>
      </c>
      <c r="E524" s="26" t="s">
        <v>30</v>
      </c>
      <c r="F524" s="2" t="s">
        <v>16</v>
      </c>
      <c r="G524" s="2" t="s">
        <v>256</v>
      </c>
      <c r="J524" t="s">
        <v>570</v>
      </c>
    </row>
    <row r="525" spans="1:10" x14ac:dyDescent="0.25">
      <c r="A525" s="43">
        <v>124.96</v>
      </c>
      <c r="B525" s="44">
        <v>42037</v>
      </c>
      <c r="C525" s="16"/>
      <c r="D525" s="2" t="s">
        <v>5</v>
      </c>
      <c r="E525" s="26" t="s">
        <v>30</v>
      </c>
      <c r="F525" s="2" t="s">
        <v>16</v>
      </c>
      <c r="G525" s="2" t="s">
        <v>256</v>
      </c>
      <c r="J525" t="s">
        <v>572</v>
      </c>
    </row>
    <row r="526" spans="1:10" x14ac:dyDescent="0.25">
      <c r="A526" s="43">
        <v>197.4</v>
      </c>
      <c r="B526" s="44">
        <v>42065</v>
      </c>
      <c r="C526" s="16"/>
      <c r="D526" s="2" t="s">
        <v>5</v>
      </c>
      <c r="E526" s="26" t="s">
        <v>30</v>
      </c>
      <c r="F526" s="2" t="s">
        <v>16</v>
      </c>
      <c r="G526" s="2" t="s">
        <v>256</v>
      </c>
      <c r="J526" t="s">
        <v>888</v>
      </c>
    </row>
    <row r="527" spans="1:10" x14ac:dyDescent="0.25">
      <c r="A527" s="43">
        <v>76.41</v>
      </c>
      <c r="B527" s="44">
        <v>42037</v>
      </c>
      <c r="C527" s="16"/>
      <c r="D527" s="2" t="s">
        <v>5</v>
      </c>
      <c r="E527" s="26" t="s">
        <v>30</v>
      </c>
      <c r="F527" s="2" t="s">
        <v>16</v>
      </c>
      <c r="G527" s="2" t="s">
        <v>256</v>
      </c>
      <c r="J527" t="s">
        <v>574</v>
      </c>
    </row>
    <row r="528" spans="1:10" x14ac:dyDescent="0.25">
      <c r="A528" s="43">
        <v>36.75</v>
      </c>
      <c r="B528" s="44">
        <v>42065</v>
      </c>
      <c r="C528" s="16"/>
      <c r="D528" s="2" t="s">
        <v>5</v>
      </c>
      <c r="E528" s="26" t="s">
        <v>30</v>
      </c>
      <c r="F528" s="2" t="s">
        <v>16</v>
      </c>
      <c r="G528" s="2" t="s">
        <v>256</v>
      </c>
      <c r="J528" t="s">
        <v>891</v>
      </c>
    </row>
    <row r="529" spans="1:10" x14ac:dyDescent="0.25">
      <c r="A529" s="43">
        <v>63</v>
      </c>
      <c r="B529" s="44">
        <v>42065</v>
      </c>
      <c r="C529" s="16"/>
      <c r="D529" s="2" t="s">
        <v>5</v>
      </c>
      <c r="E529" s="26" t="s">
        <v>30</v>
      </c>
      <c r="F529" s="2" t="s">
        <v>16</v>
      </c>
      <c r="G529" s="2" t="s">
        <v>256</v>
      </c>
      <c r="J529" t="s">
        <v>890</v>
      </c>
    </row>
    <row r="530" spans="1:10" x14ac:dyDescent="0.25">
      <c r="A530" s="43">
        <v>36.75</v>
      </c>
      <c r="B530" s="44">
        <v>42065</v>
      </c>
      <c r="C530" s="16"/>
      <c r="D530" s="2" t="s">
        <v>5</v>
      </c>
      <c r="E530" s="26" t="s">
        <v>30</v>
      </c>
      <c r="F530" s="2" t="s">
        <v>16</v>
      </c>
      <c r="G530" s="2" t="s">
        <v>256</v>
      </c>
      <c r="J530" t="s">
        <v>892</v>
      </c>
    </row>
    <row r="531" spans="1:10" x14ac:dyDescent="0.25">
      <c r="A531" s="43">
        <v>151.18</v>
      </c>
      <c r="B531" s="44">
        <v>42037</v>
      </c>
      <c r="C531" s="16"/>
      <c r="D531" s="2" t="s">
        <v>5</v>
      </c>
      <c r="E531" s="26" t="s">
        <v>30</v>
      </c>
      <c r="F531" s="2" t="s">
        <v>16</v>
      </c>
      <c r="G531" s="2" t="s">
        <v>256</v>
      </c>
      <c r="J531" t="s">
        <v>569</v>
      </c>
    </row>
    <row r="532" spans="1:10" x14ac:dyDescent="0.25">
      <c r="A532" s="43">
        <v>40.950000000000003</v>
      </c>
      <c r="B532" s="44">
        <v>42065</v>
      </c>
      <c r="C532" s="16"/>
      <c r="D532" s="2" t="s">
        <v>5</v>
      </c>
      <c r="E532" s="26" t="s">
        <v>30</v>
      </c>
      <c r="F532" s="2" t="s">
        <v>16</v>
      </c>
      <c r="G532" s="2" t="s">
        <v>256</v>
      </c>
      <c r="J532" t="s">
        <v>438</v>
      </c>
    </row>
    <row r="533" spans="1:10" x14ac:dyDescent="0.25">
      <c r="A533" s="43">
        <v>124.96</v>
      </c>
      <c r="B533" s="44">
        <v>42037</v>
      </c>
      <c r="C533" s="16"/>
      <c r="D533" s="2" t="s">
        <v>5</v>
      </c>
      <c r="E533" s="26" t="s">
        <v>30</v>
      </c>
      <c r="F533" s="2" t="s">
        <v>16</v>
      </c>
      <c r="G533" s="2" t="s">
        <v>256</v>
      </c>
      <c r="J533" t="s">
        <v>573</v>
      </c>
    </row>
    <row r="534" spans="1:10" x14ac:dyDescent="0.25">
      <c r="A534" s="43">
        <v>188.07</v>
      </c>
      <c r="B534" s="44">
        <v>42037</v>
      </c>
      <c r="C534" s="16"/>
      <c r="D534" s="2" t="s">
        <v>5</v>
      </c>
      <c r="E534" s="26" t="s">
        <v>30</v>
      </c>
      <c r="F534" s="2" t="s">
        <v>16</v>
      </c>
      <c r="G534" s="2" t="s">
        <v>256</v>
      </c>
      <c r="J534" t="s">
        <v>568</v>
      </c>
    </row>
    <row r="535" spans="1:10" x14ac:dyDescent="0.25">
      <c r="A535" s="43">
        <v>36.75</v>
      </c>
      <c r="B535" s="44">
        <v>42065</v>
      </c>
      <c r="C535" s="16"/>
      <c r="D535" s="2" t="s">
        <v>5</v>
      </c>
      <c r="E535" s="26" t="s">
        <v>30</v>
      </c>
      <c r="F535" s="2" t="s">
        <v>16</v>
      </c>
      <c r="G535" s="2" t="s">
        <v>256</v>
      </c>
      <c r="J535" t="s">
        <v>893</v>
      </c>
    </row>
    <row r="536" spans="1:10" x14ac:dyDescent="0.25">
      <c r="A536" s="43">
        <v>315.06</v>
      </c>
      <c r="B536" s="44">
        <v>42065</v>
      </c>
      <c r="C536" s="16"/>
      <c r="D536" s="2" t="s">
        <v>5</v>
      </c>
      <c r="E536" s="26" t="s">
        <v>30</v>
      </c>
      <c r="F536" s="2" t="s">
        <v>16</v>
      </c>
      <c r="G536" s="2" t="s">
        <v>256</v>
      </c>
      <c r="J536" t="s">
        <v>887</v>
      </c>
    </row>
    <row r="537" spans="1:10" x14ac:dyDescent="0.25">
      <c r="A537" s="43">
        <v>76.41</v>
      </c>
      <c r="B537" s="44">
        <v>42037</v>
      </c>
      <c r="C537" s="16"/>
      <c r="D537" s="2" t="s">
        <v>5</v>
      </c>
      <c r="E537" s="26" t="s">
        <v>30</v>
      </c>
      <c r="F537" s="2" t="s">
        <v>16</v>
      </c>
      <c r="G537" s="2" t="s">
        <v>256</v>
      </c>
      <c r="J537" t="s">
        <v>575</v>
      </c>
    </row>
    <row r="538" spans="1:10" x14ac:dyDescent="0.25">
      <c r="A538" s="43">
        <v>134.66999999999999</v>
      </c>
      <c r="B538" s="44">
        <v>42042</v>
      </c>
      <c r="C538" s="16"/>
      <c r="D538" s="2" t="s">
        <v>5</v>
      </c>
      <c r="E538" s="26" t="s">
        <v>30</v>
      </c>
      <c r="F538" s="2" t="s">
        <v>16</v>
      </c>
      <c r="G538" s="2" t="s">
        <v>83</v>
      </c>
      <c r="J538" t="s">
        <v>580</v>
      </c>
    </row>
    <row r="539" spans="1:10" x14ac:dyDescent="0.25">
      <c r="A539" s="43">
        <v>200.7</v>
      </c>
      <c r="B539" s="44">
        <v>42026</v>
      </c>
      <c r="C539" s="16"/>
      <c r="D539" s="2" t="s">
        <v>5</v>
      </c>
      <c r="E539" s="26" t="s">
        <v>30</v>
      </c>
      <c r="F539" s="2" t="s">
        <v>16</v>
      </c>
      <c r="G539" s="2" t="s">
        <v>83</v>
      </c>
      <c r="J539" t="s">
        <v>436</v>
      </c>
    </row>
    <row r="540" spans="1:10" x14ac:dyDescent="0.25">
      <c r="A540" s="43">
        <v>355.09</v>
      </c>
      <c r="B540" s="44">
        <v>41980</v>
      </c>
      <c r="C540" s="16"/>
      <c r="D540" s="2" t="s">
        <v>5</v>
      </c>
      <c r="E540" s="26" t="s">
        <v>30</v>
      </c>
      <c r="F540" s="2" t="s">
        <v>16</v>
      </c>
      <c r="G540" s="2" t="s">
        <v>83</v>
      </c>
      <c r="J540" t="s">
        <v>345</v>
      </c>
    </row>
    <row r="541" spans="1:10" x14ac:dyDescent="0.25">
      <c r="A541" s="43">
        <v>37.57</v>
      </c>
      <c r="B541" s="44">
        <v>42038</v>
      </c>
      <c r="C541" s="16"/>
      <c r="D541" s="2" t="s">
        <v>5</v>
      </c>
      <c r="E541" s="26" t="s">
        <v>30</v>
      </c>
      <c r="F541" s="2" t="s">
        <v>16</v>
      </c>
      <c r="G541" s="2" t="s">
        <v>83</v>
      </c>
      <c r="J541" t="s">
        <v>578</v>
      </c>
    </row>
    <row r="542" spans="1:10" x14ac:dyDescent="0.25">
      <c r="A542" s="43">
        <v>122.05</v>
      </c>
      <c r="B542" s="44">
        <v>41999</v>
      </c>
      <c r="C542" s="16"/>
      <c r="D542" s="2" t="s">
        <v>5</v>
      </c>
      <c r="E542" s="26" t="s">
        <v>30</v>
      </c>
      <c r="F542" s="2" t="s">
        <v>16</v>
      </c>
      <c r="G542" s="2" t="s">
        <v>83</v>
      </c>
      <c r="J542" t="s">
        <v>356</v>
      </c>
    </row>
    <row r="543" spans="1:10" x14ac:dyDescent="0.25">
      <c r="A543" s="43">
        <v>47.28</v>
      </c>
      <c r="B543" s="44">
        <v>42030</v>
      </c>
      <c r="C543" s="16"/>
      <c r="D543" s="2" t="s">
        <v>5</v>
      </c>
      <c r="E543" s="26" t="s">
        <v>30</v>
      </c>
      <c r="F543" s="2" t="s">
        <v>16</v>
      </c>
      <c r="G543" s="2" t="s">
        <v>83</v>
      </c>
      <c r="J543" t="s">
        <v>440</v>
      </c>
    </row>
    <row r="544" spans="1:10" x14ac:dyDescent="0.25">
      <c r="A544" s="43">
        <v>105.54</v>
      </c>
      <c r="B544" s="44">
        <v>41980</v>
      </c>
      <c r="C544" s="16"/>
      <c r="D544" s="2" t="s">
        <v>5</v>
      </c>
      <c r="E544" s="26" t="s">
        <v>30</v>
      </c>
      <c r="F544" s="2" t="s">
        <v>16</v>
      </c>
      <c r="G544" s="2" t="s">
        <v>83</v>
      </c>
      <c r="J544" t="s">
        <v>344</v>
      </c>
    </row>
    <row r="545" spans="1:10" x14ac:dyDescent="0.25">
      <c r="A545" s="43">
        <v>105.54</v>
      </c>
      <c r="B545" s="44">
        <v>41980</v>
      </c>
      <c r="C545" s="16"/>
      <c r="D545" s="2" t="s">
        <v>5</v>
      </c>
      <c r="E545" s="26" t="s">
        <v>30</v>
      </c>
      <c r="F545" s="2" t="s">
        <v>16</v>
      </c>
      <c r="G545" s="2" t="s">
        <v>83</v>
      </c>
      <c r="J545" t="s">
        <v>344</v>
      </c>
    </row>
    <row r="546" spans="1:10" x14ac:dyDescent="0.25">
      <c r="A546" s="43">
        <v>124.96</v>
      </c>
      <c r="B546" s="44">
        <v>42030</v>
      </c>
      <c r="C546" s="16"/>
      <c r="D546" s="2" t="s">
        <v>5</v>
      </c>
      <c r="E546" s="26" t="s">
        <v>30</v>
      </c>
      <c r="F546" s="2" t="s">
        <v>16</v>
      </c>
      <c r="G546" s="2" t="s">
        <v>83</v>
      </c>
      <c r="J546" t="s">
        <v>439</v>
      </c>
    </row>
    <row r="547" spans="1:10" x14ac:dyDescent="0.25">
      <c r="A547" s="43">
        <v>188.07</v>
      </c>
      <c r="B547" s="44">
        <v>41986</v>
      </c>
      <c r="C547" s="16"/>
      <c r="D547" s="2" t="s">
        <v>5</v>
      </c>
      <c r="E547" s="26" t="s">
        <v>30</v>
      </c>
      <c r="F547" s="2" t="s">
        <v>16</v>
      </c>
      <c r="G547" s="2" t="s">
        <v>83</v>
      </c>
      <c r="J547" t="s">
        <v>354</v>
      </c>
    </row>
    <row r="548" spans="1:10" x14ac:dyDescent="0.25">
      <c r="A548" s="43">
        <v>38.54</v>
      </c>
      <c r="B548" s="44">
        <v>41999</v>
      </c>
      <c r="C548" s="16"/>
      <c r="D548" s="2" t="s">
        <v>5</v>
      </c>
      <c r="E548" s="26" t="s">
        <v>30</v>
      </c>
      <c r="F548" s="2" t="s">
        <v>16</v>
      </c>
      <c r="G548" s="2" t="s">
        <v>83</v>
      </c>
      <c r="J548" t="s">
        <v>357</v>
      </c>
    </row>
    <row r="549" spans="1:10" x14ac:dyDescent="0.25">
      <c r="A549" s="43">
        <v>119.13</v>
      </c>
      <c r="B549" s="44">
        <v>41980</v>
      </c>
      <c r="C549" s="16"/>
      <c r="D549" s="2" t="s">
        <v>5</v>
      </c>
      <c r="E549" s="26" t="s">
        <v>30</v>
      </c>
      <c r="F549" s="2" t="s">
        <v>16</v>
      </c>
      <c r="G549" s="2" t="s">
        <v>83</v>
      </c>
      <c r="J549" t="s">
        <v>346</v>
      </c>
    </row>
    <row r="550" spans="1:10" x14ac:dyDescent="0.25">
      <c r="A550" s="43">
        <v>124.96</v>
      </c>
      <c r="B550" s="44">
        <v>41999</v>
      </c>
      <c r="C550" s="16"/>
      <c r="D550" s="2" t="s">
        <v>5</v>
      </c>
      <c r="E550" s="26" t="s">
        <v>30</v>
      </c>
      <c r="F550" s="2" t="s">
        <v>16</v>
      </c>
      <c r="G550" s="2" t="s">
        <v>83</v>
      </c>
      <c r="J550" t="s">
        <v>358</v>
      </c>
    </row>
    <row r="551" spans="1:10" x14ac:dyDescent="0.25">
      <c r="A551" s="43">
        <v>33.68</v>
      </c>
      <c r="B551" s="44">
        <v>41999</v>
      </c>
      <c r="C551" s="16"/>
      <c r="D551" s="2" t="s">
        <v>5</v>
      </c>
      <c r="E551" s="26" t="s">
        <v>30</v>
      </c>
      <c r="F551" s="2" t="s">
        <v>16</v>
      </c>
      <c r="G551" s="2" t="s">
        <v>83</v>
      </c>
      <c r="J551" t="s">
        <v>359</v>
      </c>
    </row>
    <row r="552" spans="1:10" x14ac:dyDescent="0.25">
      <c r="A552" s="43">
        <v>81.62</v>
      </c>
      <c r="B552" s="44">
        <v>41980</v>
      </c>
      <c r="C552" s="16"/>
      <c r="D552" s="2" t="s">
        <v>5</v>
      </c>
      <c r="E552" s="26" t="s">
        <v>30</v>
      </c>
      <c r="F552" s="2" t="s">
        <v>16</v>
      </c>
      <c r="G552" s="2" t="s">
        <v>83</v>
      </c>
      <c r="J552" t="s">
        <v>347</v>
      </c>
    </row>
    <row r="553" spans="1:10" x14ac:dyDescent="0.25">
      <c r="A553" s="2">
        <v>742.17</v>
      </c>
      <c r="B553" s="25">
        <v>41802</v>
      </c>
      <c r="C553" s="25"/>
      <c r="D553" s="2" t="s">
        <v>5</v>
      </c>
      <c r="E553" s="21" t="s">
        <v>30</v>
      </c>
      <c r="F553" s="2" t="s">
        <v>16</v>
      </c>
      <c r="G553" s="2" t="s">
        <v>83</v>
      </c>
      <c r="J553" t="s">
        <v>110</v>
      </c>
    </row>
    <row r="554" spans="1:10" x14ac:dyDescent="0.25">
      <c r="A554" s="2">
        <v>952.77</v>
      </c>
      <c r="B554" s="30">
        <v>41836</v>
      </c>
      <c r="C554" s="30"/>
      <c r="D554" s="2" t="s">
        <v>5</v>
      </c>
      <c r="E554" s="21" t="s">
        <v>30</v>
      </c>
      <c r="F554" s="2" t="s">
        <v>16</v>
      </c>
      <c r="G554" s="2" t="s">
        <v>83</v>
      </c>
      <c r="H554" s="2"/>
      <c r="I554" s="2"/>
      <c r="J554" s="29" t="s">
        <v>110</v>
      </c>
    </row>
    <row r="555" spans="1:10" x14ac:dyDescent="0.25">
      <c r="A555" s="2">
        <v>172.24</v>
      </c>
      <c r="B555" s="14">
        <v>41840</v>
      </c>
      <c r="C555" s="14"/>
      <c r="D555" s="2" t="s">
        <v>5</v>
      </c>
      <c r="E555" s="26" t="s">
        <v>30</v>
      </c>
      <c r="F555" s="2" t="s">
        <v>16</v>
      </c>
      <c r="G555" s="2" t="s">
        <v>83</v>
      </c>
      <c r="H555" s="2"/>
      <c r="I555" s="2"/>
      <c r="J555" s="29" t="s">
        <v>110</v>
      </c>
    </row>
    <row r="556" spans="1:10" x14ac:dyDescent="0.25">
      <c r="A556" s="43">
        <v>129.81</v>
      </c>
      <c r="B556" s="44">
        <v>42030</v>
      </c>
      <c r="C556" s="16"/>
      <c r="D556" s="2" t="s">
        <v>5</v>
      </c>
      <c r="E556" s="26" t="s">
        <v>30</v>
      </c>
      <c r="F556" s="2" t="s">
        <v>16</v>
      </c>
      <c r="G556" s="2" t="s">
        <v>83</v>
      </c>
      <c r="J556" t="s">
        <v>438</v>
      </c>
    </row>
    <row r="557" spans="1:10" x14ac:dyDescent="0.25">
      <c r="A557" s="43">
        <v>291</v>
      </c>
      <c r="B557" s="44">
        <v>42042</v>
      </c>
      <c r="C557" s="16"/>
      <c r="D557" s="2" t="s">
        <v>5</v>
      </c>
      <c r="E557" s="26" t="s">
        <v>30</v>
      </c>
      <c r="F557" s="2" t="s">
        <v>16</v>
      </c>
      <c r="G557" s="2" t="s">
        <v>83</v>
      </c>
      <c r="J557" t="s">
        <v>579</v>
      </c>
    </row>
    <row r="558" spans="1:10" x14ac:dyDescent="0.25">
      <c r="A558" s="43">
        <v>57.96</v>
      </c>
      <c r="B558" s="44">
        <v>42038</v>
      </c>
      <c r="C558" s="16"/>
      <c r="D558" s="2" t="s">
        <v>5</v>
      </c>
      <c r="E558" s="26" t="s">
        <v>30</v>
      </c>
      <c r="F558" s="2" t="s">
        <v>16</v>
      </c>
      <c r="G558" s="2" t="s">
        <v>83</v>
      </c>
      <c r="J558" t="s">
        <v>577</v>
      </c>
    </row>
    <row r="559" spans="1:10" x14ac:dyDescent="0.25">
      <c r="A559" s="43">
        <v>33.68</v>
      </c>
      <c r="B559" s="44">
        <v>41986</v>
      </c>
      <c r="C559" s="16"/>
      <c r="D559" s="2" t="s">
        <v>5</v>
      </c>
      <c r="E559" s="26" t="s">
        <v>30</v>
      </c>
      <c r="F559" s="2" t="s">
        <v>16</v>
      </c>
      <c r="G559" s="2" t="s">
        <v>83</v>
      </c>
      <c r="J559" t="s">
        <v>355</v>
      </c>
    </row>
    <row r="560" spans="1:10" x14ac:dyDescent="0.25">
      <c r="A560" s="43">
        <v>124.96</v>
      </c>
      <c r="B560" s="44">
        <v>42026</v>
      </c>
      <c r="C560" s="16"/>
      <c r="D560" s="2" t="s">
        <v>5</v>
      </c>
      <c r="E560" s="26" t="s">
        <v>30</v>
      </c>
      <c r="F560" s="2" t="s">
        <v>16</v>
      </c>
      <c r="G560" s="2" t="s">
        <v>83</v>
      </c>
      <c r="J560" t="s">
        <v>437</v>
      </c>
    </row>
    <row r="561" spans="1:10" x14ac:dyDescent="0.25">
      <c r="A561" s="43">
        <v>151</v>
      </c>
      <c r="B561" s="44">
        <v>42052</v>
      </c>
      <c r="C561" s="16"/>
      <c r="D561" s="2" t="s">
        <v>5</v>
      </c>
      <c r="E561" s="26" t="s">
        <v>30</v>
      </c>
      <c r="F561" s="2" t="s">
        <v>16</v>
      </c>
      <c r="G561" s="2" t="s">
        <v>45</v>
      </c>
      <c r="J561" t="s">
        <v>596</v>
      </c>
    </row>
    <row r="562" spans="1:10" x14ac:dyDescent="0.25">
      <c r="A562" s="43">
        <v>10</v>
      </c>
      <c r="B562" s="44">
        <v>42052</v>
      </c>
      <c r="C562" s="16"/>
      <c r="D562" s="2" t="s">
        <v>5</v>
      </c>
      <c r="E562" s="26" t="s">
        <v>30</v>
      </c>
      <c r="F562" s="2" t="s">
        <v>16</v>
      </c>
      <c r="G562" s="2" t="s">
        <v>45</v>
      </c>
      <c r="J562" t="s">
        <v>612</v>
      </c>
    </row>
    <row r="563" spans="1:10" x14ac:dyDescent="0.25">
      <c r="A563" s="43">
        <v>48</v>
      </c>
      <c r="B563" s="44">
        <v>42052</v>
      </c>
      <c r="C563" s="16"/>
      <c r="D563" s="2" t="s">
        <v>5</v>
      </c>
      <c r="E563" s="26" t="s">
        <v>30</v>
      </c>
      <c r="F563" s="2" t="s">
        <v>16</v>
      </c>
      <c r="G563" s="2" t="s">
        <v>45</v>
      </c>
      <c r="J563" t="s">
        <v>580</v>
      </c>
    </row>
    <row r="564" spans="1:10" x14ac:dyDescent="0.25">
      <c r="A564" s="43">
        <v>129</v>
      </c>
      <c r="B564" s="44">
        <v>42045</v>
      </c>
      <c r="C564" s="16"/>
      <c r="D564" s="2" t="s">
        <v>5</v>
      </c>
      <c r="E564" s="26" t="s">
        <v>30</v>
      </c>
      <c r="F564" s="2" t="s">
        <v>16</v>
      </c>
      <c r="G564" s="2" t="s">
        <v>45</v>
      </c>
      <c r="J564" t="s">
        <v>589</v>
      </c>
    </row>
    <row r="565" spans="1:10" x14ac:dyDescent="0.25">
      <c r="A565" s="2">
        <v>1508</v>
      </c>
      <c r="B565" s="14">
        <v>41843</v>
      </c>
      <c r="C565" s="14"/>
      <c r="D565" s="2" t="s">
        <v>5</v>
      </c>
      <c r="E565" s="26" t="s">
        <v>30</v>
      </c>
      <c r="F565" s="2" t="s">
        <v>16</v>
      </c>
      <c r="G565" s="2" t="s">
        <v>45</v>
      </c>
      <c r="H565" s="2"/>
      <c r="I565" s="2"/>
      <c r="J565" s="29" t="s">
        <v>139</v>
      </c>
    </row>
    <row r="566" spans="1:10" x14ac:dyDescent="0.25">
      <c r="A566" s="2">
        <f>895.04-0.04+89</f>
        <v>984</v>
      </c>
      <c r="B566" s="14">
        <v>41843</v>
      </c>
      <c r="C566" s="14"/>
      <c r="D566" s="2" t="s">
        <v>5</v>
      </c>
      <c r="E566" s="26" t="s">
        <v>30</v>
      </c>
      <c r="F566" s="2" t="s">
        <v>16</v>
      </c>
      <c r="G566" s="2" t="s">
        <v>45</v>
      </c>
      <c r="H566" s="2"/>
      <c r="I566" s="2"/>
      <c r="J566" s="29" t="s">
        <v>140</v>
      </c>
    </row>
    <row r="567" spans="1:10" x14ac:dyDescent="0.25">
      <c r="A567" s="2">
        <v>327</v>
      </c>
      <c r="B567" s="35">
        <v>41908</v>
      </c>
      <c r="C567" s="35"/>
      <c r="D567" s="2" t="s">
        <v>5</v>
      </c>
      <c r="E567" s="26" t="s">
        <v>30</v>
      </c>
      <c r="F567" s="2" t="s">
        <v>16</v>
      </c>
      <c r="G567" s="2" t="s">
        <v>45</v>
      </c>
      <c r="J567" s="29" t="s">
        <v>245</v>
      </c>
    </row>
    <row r="568" spans="1:10" x14ac:dyDescent="0.25">
      <c r="A568" s="2">
        <v>187</v>
      </c>
      <c r="B568" s="14">
        <v>41858</v>
      </c>
      <c r="C568" s="14"/>
      <c r="D568" s="2" t="s">
        <v>5</v>
      </c>
      <c r="E568" s="26" t="s">
        <v>30</v>
      </c>
      <c r="F568" s="2" t="s">
        <v>16</v>
      </c>
      <c r="G568" s="2" t="s">
        <v>45</v>
      </c>
      <c r="J568" s="29" t="s">
        <v>214</v>
      </c>
    </row>
    <row r="569" spans="1:10" x14ac:dyDescent="0.25">
      <c r="A569" s="2">
        <v>109</v>
      </c>
      <c r="B569" s="35">
        <v>41886</v>
      </c>
      <c r="C569" s="35"/>
      <c r="D569" s="2" t="s">
        <v>5</v>
      </c>
      <c r="E569" s="26" t="s">
        <v>30</v>
      </c>
      <c r="F569" s="2" t="s">
        <v>16</v>
      </c>
      <c r="G569" s="2" t="s">
        <v>45</v>
      </c>
      <c r="J569" s="29" t="s">
        <v>244</v>
      </c>
    </row>
    <row r="570" spans="1:10" x14ac:dyDescent="0.25">
      <c r="A570" s="2">
        <v>218</v>
      </c>
      <c r="B570" s="35">
        <v>41886</v>
      </c>
      <c r="C570" s="35"/>
      <c r="D570" s="2" t="s">
        <v>5</v>
      </c>
      <c r="E570" s="26" t="s">
        <v>30</v>
      </c>
      <c r="F570" s="2" t="s">
        <v>16</v>
      </c>
      <c r="G570" s="2" t="s">
        <v>45</v>
      </c>
      <c r="J570" s="29" t="s">
        <v>243</v>
      </c>
    </row>
    <row r="571" spans="1:10" x14ac:dyDescent="0.25">
      <c r="A571" s="2">
        <v>89</v>
      </c>
      <c r="B571" s="14">
        <v>41811</v>
      </c>
      <c r="C571" s="14"/>
      <c r="D571" s="2" t="s">
        <v>5</v>
      </c>
      <c r="E571" s="26" t="s">
        <v>30</v>
      </c>
      <c r="F571" s="2" t="s">
        <v>16</v>
      </c>
      <c r="G571" s="2" t="s">
        <v>45</v>
      </c>
      <c r="J571" t="s">
        <v>111</v>
      </c>
    </row>
    <row r="572" spans="1:10" x14ac:dyDescent="0.25">
      <c r="A572" s="43">
        <v>9</v>
      </c>
      <c r="B572" s="44">
        <v>42052</v>
      </c>
      <c r="C572" s="16"/>
      <c r="D572" s="2" t="s">
        <v>5</v>
      </c>
      <c r="E572" s="26" t="s">
        <v>30</v>
      </c>
      <c r="F572" s="2" t="s">
        <v>16</v>
      </c>
      <c r="G572" s="2" t="s">
        <v>45</v>
      </c>
      <c r="J572" t="s">
        <v>613</v>
      </c>
    </row>
    <row r="573" spans="1:10" x14ac:dyDescent="0.25">
      <c r="A573" s="49">
        <v>19</v>
      </c>
      <c r="B573" s="44">
        <v>41987</v>
      </c>
      <c r="C573" s="16"/>
      <c r="D573" s="2" t="s">
        <v>5</v>
      </c>
      <c r="E573" s="26" t="s">
        <v>30</v>
      </c>
      <c r="F573" s="2" t="s">
        <v>16</v>
      </c>
      <c r="G573" s="2" t="s">
        <v>45</v>
      </c>
      <c r="J573" t="s">
        <v>352</v>
      </c>
    </row>
    <row r="574" spans="1:10" x14ac:dyDescent="0.25">
      <c r="A574" s="43">
        <v>29</v>
      </c>
      <c r="B574" s="44">
        <v>42052</v>
      </c>
      <c r="C574" s="16"/>
      <c r="D574" s="2" t="s">
        <v>5</v>
      </c>
      <c r="E574" s="26" t="s">
        <v>30</v>
      </c>
      <c r="F574" s="2" t="s">
        <v>16</v>
      </c>
      <c r="G574" s="2" t="s">
        <v>45</v>
      </c>
      <c r="J574" t="s">
        <v>352</v>
      </c>
    </row>
    <row r="575" spans="1:10" x14ac:dyDescent="0.25">
      <c r="A575" s="43">
        <v>109</v>
      </c>
      <c r="B575" s="44">
        <v>41953</v>
      </c>
      <c r="C575" s="16"/>
      <c r="D575" s="2" t="s">
        <v>5</v>
      </c>
      <c r="E575" s="26" t="s">
        <v>30</v>
      </c>
      <c r="F575" s="2" t="s">
        <v>16</v>
      </c>
      <c r="G575" s="2" t="s">
        <v>45</v>
      </c>
      <c r="I575" s="15"/>
      <c r="J575" s="15" t="s">
        <v>316</v>
      </c>
    </row>
    <row r="576" spans="1:10" x14ac:dyDescent="0.25">
      <c r="A576" s="49">
        <v>129</v>
      </c>
      <c r="B576" s="44">
        <v>41981</v>
      </c>
      <c r="C576" s="16"/>
      <c r="D576" s="2" t="s">
        <v>5</v>
      </c>
      <c r="E576" s="26" t="s">
        <v>30</v>
      </c>
      <c r="F576" s="2" t="s">
        <v>16</v>
      </c>
      <c r="G576" s="2" t="s">
        <v>45</v>
      </c>
      <c r="J576" t="s">
        <v>342</v>
      </c>
    </row>
    <row r="577" spans="1:10" x14ac:dyDescent="0.25">
      <c r="A577" s="43">
        <v>387</v>
      </c>
      <c r="B577" s="44">
        <v>42045</v>
      </c>
      <c r="C577" s="16"/>
      <c r="D577" s="2" t="s">
        <v>5</v>
      </c>
      <c r="E577" s="26" t="s">
        <v>30</v>
      </c>
      <c r="F577" s="2" t="s">
        <v>16</v>
      </c>
      <c r="G577" s="2" t="s">
        <v>45</v>
      </c>
      <c r="J577" t="s">
        <v>581</v>
      </c>
    </row>
    <row r="578" spans="1:10" x14ac:dyDescent="0.25">
      <c r="A578" s="43">
        <v>30</v>
      </c>
      <c r="B578" s="44">
        <v>42052</v>
      </c>
      <c r="C578" s="16"/>
      <c r="D578" s="2" t="s">
        <v>5</v>
      </c>
      <c r="E578" s="26" t="s">
        <v>30</v>
      </c>
      <c r="F578" s="2" t="s">
        <v>16</v>
      </c>
      <c r="G578" s="2" t="s">
        <v>45</v>
      </c>
      <c r="J578" t="s">
        <v>581</v>
      </c>
    </row>
    <row r="579" spans="1:10" x14ac:dyDescent="0.25">
      <c r="A579" s="43">
        <v>60</v>
      </c>
      <c r="B579" s="44">
        <v>42052</v>
      </c>
      <c r="C579" s="16"/>
      <c r="D579" s="2" t="s">
        <v>5</v>
      </c>
      <c r="E579" s="26" t="s">
        <v>30</v>
      </c>
      <c r="F579" s="2" t="s">
        <v>16</v>
      </c>
      <c r="G579" s="2" t="s">
        <v>45</v>
      </c>
      <c r="J579" t="s">
        <v>618</v>
      </c>
    </row>
    <row r="580" spans="1:10" x14ac:dyDescent="0.25">
      <c r="A580" s="43">
        <v>35</v>
      </c>
      <c r="B580" s="44">
        <v>42052</v>
      </c>
      <c r="C580" s="16"/>
      <c r="D580" s="2" t="s">
        <v>5</v>
      </c>
      <c r="E580" s="26" t="s">
        <v>30</v>
      </c>
      <c r="F580" s="2" t="s">
        <v>16</v>
      </c>
      <c r="G580" s="2" t="s">
        <v>45</v>
      </c>
      <c r="J580" t="s">
        <v>620</v>
      </c>
    </row>
    <row r="581" spans="1:10" x14ac:dyDescent="0.25">
      <c r="A581" s="43">
        <v>258</v>
      </c>
      <c r="B581" s="44">
        <v>42027</v>
      </c>
      <c r="C581" s="16"/>
      <c r="D581" s="2" t="s">
        <v>5</v>
      </c>
      <c r="E581" s="26" t="s">
        <v>30</v>
      </c>
      <c r="F581" s="2" t="s">
        <v>16</v>
      </c>
      <c r="G581" s="2" t="s">
        <v>45</v>
      </c>
      <c r="J581" t="s">
        <v>430</v>
      </c>
    </row>
    <row r="582" spans="1:10" x14ac:dyDescent="0.25">
      <c r="A582" s="43">
        <v>39</v>
      </c>
      <c r="B582" s="44">
        <v>42052</v>
      </c>
      <c r="C582" s="16"/>
      <c r="D582" s="2" t="s">
        <v>5</v>
      </c>
      <c r="E582" s="26" t="s">
        <v>30</v>
      </c>
      <c r="F582" s="2" t="s">
        <v>16</v>
      </c>
      <c r="G582" s="2" t="s">
        <v>45</v>
      </c>
      <c r="J582" t="s">
        <v>571</v>
      </c>
    </row>
    <row r="583" spans="1:10" x14ac:dyDescent="0.25">
      <c r="A583" s="43">
        <v>336</v>
      </c>
      <c r="B583" s="44">
        <v>42045</v>
      </c>
      <c r="C583" s="16"/>
      <c r="D583" s="2" t="s">
        <v>5</v>
      </c>
      <c r="E583" s="26" t="s">
        <v>30</v>
      </c>
      <c r="F583" s="2" t="s">
        <v>16</v>
      </c>
      <c r="G583" s="2" t="s">
        <v>45</v>
      </c>
      <c r="J583" t="s">
        <v>582</v>
      </c>
    </row>
    <row r="584" spans="1:10" x14ac:dyDescent="0.25">
      <c r="A584" s="43">
        <v>12</v>
      </c>
      <c r="B584" s="44">
        <v>42052</v>
      </c>
      <c r="C584" s="16"/>
      <c r="D584" s="2" t="s">
        <v>5</v>
      </c>
      <c r="E584" s="26" t="s">
        <v>30</v>
      </c>
      <c r="F584" s="2" t="s">
        <v>16</v>
      </c>
      <c r="G584" s="2" t="s">
        <v>45</v>
      </c>
      <c r="J584" t="s">
        <v>582</v>
      </c>
    </row>
    <row r="585" spans="1:10" x14ac:dyDescent="0.25">
      <c r="A585" s="43">
        <v>139</v>
      </c>
      <c r="B585" s="44">
        <v>42052</v>
      </c>
      <c r="C585" s="16"/>
      <c r="D585" s="2" t="s">
        <v>5</v>
      </c>
      <c r="E585" s="26" t="s">
        <v>30</v>
      </c>
      <c r="F585" s="2" t="s">
        <v>16</v>
      </c>
      <c r="G585" s="2" t="s">
        <v>45</v>
      </c>
      <c r="J585" t="s">
        <v>597</v>
      </c>
    </row>
    <row r="586" spans="1:10" x14ac:dyDescent="0.25">
      <c r="A586" s="43">
        <v>56</v>
      </c>
      <c r="B586" s="44">
        <v>42045</v>
      </c>
      <c r="C586" s="16"/>
      <c r="D586" s="2" t="s">
        <v>5</v>
      </c>
      <c r="E586" s="26" t="s">
        <v>30</v>
      </c>
      <c r="F586" s="2" t="s">
        <v>16</v>
      </c>
      <c r="G586" s="2" t="s">
        <v>45</v>
      </c>
      <c r="J586" t="s">
        <v>592</v>
      </c>
    </row>
    <row r="587" spans="1:10" x14ac:dyDescent="0.25">
      <c r="A587" s="43">
        <v>110</v>
      </c>
      <c r="B587" s="44">
        <v>42045</v>
      </c>
      <c r="C587" s="16"/>
      <c r="D587" s="2" t="s">
        <v>5</v>
      </c>
      <c r="E587" s="26" t="s">
        <v>30</v>
      </c>
      <c r="F587" s="2" t="s">
        <v>16</v>
      </c>
      <c r="G587" s="2" t="s">
        <v>45</v>
      </c>
      <c r="J587" t="s">
        <v>590</v>
      </c>
    </row>
    <row r="588" spans="1:10" x14ac:dyDescent="0.25">
      <c r="A588" s="43">
        <v>54</v>
      </c>
      <c r="B588" s="44">
        <v>42052</v>
      </c>
      <c r="C588" s="16"/>
      <c r="D588" s="2" t="s">
        <v>5</v>
      </c>
      <c r="E588" s="26" t="s">
        <v>30</v>
      </c>
      <c r="F588" s="2" t="s">
        <v>16</v>
      </c>
      <c r="G588" s="2" t="s">
        <v>45</v>
      </c>
      <c r="J588" t="s">
        <v>590</v>
      </c>
    </row>
    <row r="589" spans="1:10" x14ac:dyDescent="0.25">
      <c r="A589" s="49">
        <v>146</v>
      </c>
      <c r="B589" s="44">
        <v>41987</v>
      </c>
      <c r="C589" s="16"/>
      <c r="D589" s="2" t="s">
        <v>5</v>
      </c>
      <c r="E589" s="26" t="s">
        <v>30</v>
      </c>
      <c r="F589" s="2" t="s">
        <v>16</v>
      </c>
      <c r="G589" s="2" t="s">
        <v>45</v>
      </c>
      <c r="J589" t="s">
        <v>349</v>
      </c>
    </row>
    <row r="590" spans="1:10" x14ac:dyDescent="0.25">
      <c r="A590" s="43">
        <v>134</v>
      </c>
      <c r="B590" s="44">
        <v>42052</v>
      </c>
      <c r="C590" s="16"/>
      <c r="D590" s="2" t="s">
        <v>5</v>
      </c>
      <c r="E590" s="26" t="s">
        <v>30</v>
      </c>
      <c r="F590" s="2" t="s">
        <v>16</v>
      </c>
      <c r="G590" s="2" t="s">
        <v>45</v>
      </c>
      <c r="J590" t="s">
        <v>616</v>
      </c>
    </row>
    <row r="591" spans="1:10" x14ac:dyDescent="0.25">
      <c r="A591" s="43">
        <v>255</v>
      </c>
      <c r="B591" s="44">
        <v>42052</v>
      </c>
      <c r="C591" s="16"/>
      <c r="D591" s="2" t="s">
        <v>5</v>
      </c>
      <c r="E591" s="26" t="s">
        <v>30</v>
      </c>
      <c r="F591" s="2" t="s">
        <v>16</v>
      </c>
      <c r="G591" s="2" t="s">
        <v>45</v>
      </c>
      <c r="J591" t="s">
        <v>595</v>
      </c>
    </row>
    <row r="592" spans="1:10" x14ac:dyDescent="0.25">
      <c r="A592" s="43">
        <v>108</v>
      </c>
      <c r="B592" s="44">
        <v>42027</v>
      </c>
      <c r="C592" s="16"/>
      <c r="D592" s="2" t="s">
        <v>5</v>
      </c>
      <c r="E592" s="26" t="s">
        <v>30</v>
      </c>
      <c r="F592" s="2" t="s">
        <v>16</v>
      </c>
      <c r="G592" s="2" t="s">
        <v>45</v>
      </c>
      <c r="J592" t="s">
        <v>434</v>
      </c>
    </row>
    <row r="593" spans="1:10" x14ac:dyDescent="0.25">
      <c r="A593" s="49">
        <v>52</v>
      </c>
      <c r="B593" s="44">
        <v>41981</v>
      </c>
      <c r="C593" s="16"/>
      <c r="D593" s="2" t="s">
        <v>5</v>
      </c>
      <c r="E593" s="26" t="s">
        <v>30</v>
      </c>
      <c r="F593" s="2" t="s">
        <v>16</v>
      </c>
      <c r="G593" s="2" t="s">
        <v>45</v>
      </c>
      <c r="J593" t="s">
        <v>344</v>
      </c>
    </row>
    <row r="594" spans="1:10" x14ac:dyDescent="0.25">
      <c r="A594" s="43">
        <v>15</v>
      </c>
      <c r="B594" s="44">
        <v>42052</v>
      </c>
      <c r="C594" s="16"/>
      <c r="D594" s="2" t="s">
        <v>5</v>
      </c>
      <c r="E594" s="26" t="s">
        <v>30</v>
      </c>
      <c r="F594" s="2" t="s">
        <v>16</v>
      </c>
      <c r="G594" s="2" t="s">
        <v>45</v>
      </c>
      <c r="J594" t="s">
        <v>624</v>
      </c>
    </row>
    <row r="595" spans="1:10" x14ac:dyDescent="0.25">
      <c r="A595" s="43">
        <v>128</v>
      </c>
      <c r="B595" s="44">
        <v>41953</v>
      </c>
      <c r="C595" s="16"/>
      <c r="D595" s="2" t="s">
        <v>5</v>
      </c>
      <c r="E595" s="26" t="s">
        <v>30</v>
      </c>
      <c r="F595" s="2" t="s">
        <v>16</v>
      </c>
      <c r="G595" s="2" t="s">
        <v>45</v>
      </c>
      <c r="I595" s="15"/>
      <c r="J595" s="15" t="s">
        <v>315</v>
      </c>
    </row>
    <row r="596" spans="1:10" x14ac:dyDescent="0.25">
      <c r="A596" s="43">
        <v>35</v>
      </c>
      <c r="B596" s="44">
        <v>42052</v>
      </c>
      <c r="C596" s="16"/>
      <c r="D596" s="2" t="s">
        <v>5</v>
      </c>
      <c r="E596" s="26" t="s">
        <v>30</v>
      </c>
      <c r="F596" s="2" t="s">
        <v>16</v>
      </c>
      <c r="G596" s="2" t="s">
        <v>45</v>
      </c>
      <c r="J596" t="s">
        <v>607</v>
      </c>
    </row>
    <row r="597" spans="1:10" x14ac:dyDescent="0.25">
      <c r="A597" s="43">
        <v>258</v>
      </c>
      <c r="B597" s="44">
        <v>42045</v>
      </c>
      <c r="C597" s="16"/>
      <c r="D597" s="2" t="s">
        <v>5</v>
      </c>
      <c r="E597" s="26" t="s">
        <v>30</v>
      </c>
      <c r="F597" s="2" t="s">
        <v>16</v>
      </c>
      <c r="G597" s="2" t="s">
        <v>45</v>
      </c>
      <c r="J597" t="s">
        <v>583</v>
      </c>
    </row>
    <row r="598" spans="1:10" x14ac:dyDescent="0.25">
      <c r="A598" s="43">
        <v>36</v>
      </c>
      <c r="B598" s="44">
        <v>42027</v>
      </c>
      <c r="C598" s="16"/>
      <c r="D598" s="2" t="s">
        <v>5</v>
      </c>
      <c r="E598" s="26" t="s">
        <v>30</v>
      </c>
      <c r="F598" s="2" t="s">
        <v>16</v>
      </c>
      <c r="G598" s="2" t="s">
        <v>45</v>
      </c>
      <c r="J598" t="s">
        <v>435</v>
      </c>
    </row>
    <row r="599" spans="1:10" x14ac:dyDescent="0.25">
      <c r="A599" s="49">
        <v>183</v>
      </c>
      <c r="B599" s="44">
        <v>41987</v>
      </c>
      <c r="C599" s="16"/>
      <c r="D599" s="2" t="s">
        <v>5</v>
      </c>
      <c r="E599" s="26" t="s">
        <v>30</v>
      </c>
      <c r="F599" s="2" t="s">
        <v>16</v>
      </c>
      <c r="G599" s="2" t="s">
        <v>45</v>
      </c>
      <c r="J599" t="s">
        <v>348</v>
      </c>
    </row>
    <row r="600" spans="1:10" x14ac:dyDescent="0.25">
      <c r="A600" s="49">
        <v>129</v>
      </c>
      <c r="B600" s="44">
        <v>41987</v>
      </c>
      <c r="C600" s="16"/>
      <c r="D600" s="2" t="s">
        <v>5</v>
      </c>
      <c r="E600" s="26" t="s">
        <v>30</v>
      </c>
      <c r="F600" s="2" t="s">
        <v>16</v>
      </c>
      <c r="G600" s="2" t="s">
        <v>45</v>
      </c>
      <c r="J600" t="s">
        <v>350</v>
      </c>
    </row>
    <row r="601" spans="1:10" x14ac:dyDescent="0.25">
      <c r="A601" s="43">
        <v>39</v>
      </c>
      <c r="B601" s="44">
        <v>42052</v>
      </c>
      <c r="C601" s="16"/>
      <c r="D601" s="2" t="s">
        <v>5</v>
      </c>
      <c r="E601" s="26" t="s">
        <v>30</v>
      </c>
      <c r="F601" s="2" t="s">
        <v>16</v>
      </c>
      <c r="G601" s="2" t="s">
        <v>45</v>
      </c>
      <c r="J601" t="s">
        <v>615</v>
      </c>
    </row>
    <row r="602" spans="1:10" x14ac:dyDescent="0.25">
      <c r="A602" s="43">
        <v>98</v>
      </c>
      <c r="B602" s="44">
        <v>41953</v>
      </c>
      <c r="C602" s="16"/>
      <c r="D602" s="2" t="s">
        <v>5</v>
      </c>
      <c r="E602" s="26" t="s">
        <v>30</v>
      </c>
      <c r="F602" s="2" t="s">
        <v>16</v>
      </c>
      <c r="G602" s="2" t="s">
        <v>45</v>
      </c>
      <c r="I602" s="15"/>
      <c r="J602" s="15" t="s">
        <v>317</v>
      </c>
    </row>
    <row r="603" spans="1:10" x14ac:dyDescent="0.25">
      <c r="A603" s="43">
        <v>183</v>
      </c>
      <c r="B603" s="44">
        <v>42045</v>
      </c>
      <c r="C603" s="16"/>
      <c r="D603" s="2" t="s">
        <v>5</v>
      </c>
      <c r="E603" s="26" t="s">
        <v>30</v>
      </c>
      <c r="F603" s="2" t="s">
        <v>16</v>
      </c>
      <c r="G603" s="2" t="s">
        <v>45</v>
      </c>
      <c r="J603" t="s">
        <v>587</v>
      </c>
    </row>
    <row r="604" spans="1:10" x14ac:dyDescent="0.25">
      <c r="A604" s="49">
        <v>116</v>
      </c>
      <c r="B604" s="44">
        <v>41987</v>
      </c>
      <c r="C604" s="16"/>
      <c r="D604" s="2" t="s">
        <v>5</v>
      </c>
      <c r="E604" s="26" t="s">
        <v>30</v>
      </c>
      <c r="F604" s="2" t="s">
        <v>16</v>
      </c>
      <c r="G604" s="2" t="s">
        <v>45</v>
      </c>
      <c r="J604" t="s">
        <v>351</v>
      </c>
    </row>
    <row r="605" spans="1:10" x14ac:dyDescent="0.25">
      <c r="A605" s="43">
        <v>53</v>
      </c>
      <c r="B605" s="44">
        <v>42052</v>
      </c>
      <c r="C605" s="16"/>
      <c r="D605" s="2" t="s">
        <v>5</v>
      </c>
      <c r="E605" s="26" t="s">
        <v>30</v>
      </c>
      <c r="F605" s="2" t="s">
        <v>16</v>
      </c>
      <c r="G605" s="2" t="s">
        <v>45</v>
      </c>
      <c r="J605" t="s">
        <v>604</v>
      </c>
    </row>
    <row r="606" spans="1:10" x14ac:dyDescent="0.25">
      <c r="A606" s="43">
        <v>15</v>
      </c>
      <c r="B606" s="44">
        <v>42052</v>
      </c>
      <c r="C606" s="16"/>
      <c r="D606" s="2" t="s">
        <v>5</v>
      </c>
      <c r="E606" s="26" t="s">
        <v>30</v>
      </c>
      <c r="F606" s="2" t="s">
        <v>16</v>
      </c>
      <c r="G606" s="2" t="s">
        <v>45</v>
      </c>
      <c r="J606" t="s">
        <v>611</v>
      </c>
    </row>
    <row r="607" spans="1:10" x14ac:dyDescent="0.25">
      <c r="A607" s="43">
        <v>15</v>
      </c>
      <c r="B607" s="44">
        <v>42052</v>
      </c>
      <c r="C607" s="16"/>
      <c r="D607" s="2" t="s">
        <v>5</v>
      </c>
      <c r="E607" s="26" t="s">
        <v>30</v>
      </c>
      <c r="F607" s="2" t="s">
        <v>16</v>
      </c>
      <c r="G607" s="2" t="s">
        <v>45</v>
      </c>
      <c r="J607" t="s">
        <v>611</v>
      </c>
    </row>
    <row r="608" spans="1:10" x14ac:dyDescent="0.25">
      <c r="A608" s="43">
        <v>238</v>
      </c>
      <c r="B608" s="44">
        <v>42045</v>
      </c>
      <c r="C608" s="16"/>
      <c r="D608" s="2" t="s">
        <v>5</v>
      </c>
      <c r="E608" s="26" t="s">
        <v>30</v>
      </c>
      <c r="F608" s="2" t="s">
        <v>16</v>
      </c>
      <c r="G608" s="2" t="s">
        <v>45</v>
      </c>
      <c r="J608" t="s">
        <v>584</v>
      </c>
    </row>
    <row r="609" spans="1:10" x14ac:dyDescent="0.25">
      <c r="A609" s="43">
        <v>30</v>
      </c>
      <c r="B609" s="44">
        <v>42052</v>
      </c>
      <c r="C609" s="16"/>
      <c r="D609" s="2" t="s">
        <v>5</v>
      </c>
      <c r="E609" s="26" t="s">
        <v>30</v>
      </c>
      <c r="F609" s="2" t="s">
        <v>16</v>
      </c>
      <c r="G609" s="2" t="s">
        <v>45</v>
      </c>
      <c r="J609" t="s">
        <v>584</v>
      </c>
    </row>
    <row r="610" spans="1:10" x14ac:dyDescent="0.25">
      <c r="A610" s="43">
        <v>35</v>
      </c>
      <c r="B610" s="44">
        <v>42052</v>
      </c>
      <c r="C610" s="16"/>
      <c r="D610" s="2" t="s">
        <v>5</v>
      </c>
      <c r="E610" s="26" t="s">
        <v>30</v>
      </c>
      <c r="F610" s="2" t="s">
        <v>16</v>
      </c>
      <c r="G610" s="2" t="s">
        <v>45</v>
      </c>
      <c r="J610" t="s">
        <v>608</v>
      </c>
    </row>
    <row r="611" spans="1:10" x14ac:dyDescent="0.25">
      <c r="A611" s="43">
        <v>84</v>
      </c>
      <c r="B611" s="44">
        <v>42045</v>
      </c>
      <c r="C611" s="16"/>
      <c r="D611" s="2" t="s">
        <v>5</v>
      </c>
      <c r="E611" s="26" t="s">
        <v>30</v>
      </c>
      <c r="F611" s="2" t="s">
        <v>16</v>
      </c>
      <c r="G611" s="2" t="s">
        <v>45</v>
      </c>
      <c r="J611" t="s">
        <v>591</v>
      </c>
    </row>
    <row r="612" spans="1:10" x14ac:dyDescent="0.25">
      <c r="A612" s="43">
        <v>12</v>
      </c>
      <c r="B612" s="44">
        <v>42052</v>
      </c>
      <c r="C612" s="16"/>
      <c r="D612" s="2" t="s">
        <v>5</v>
      </c>
      <c r="E612" s="26" t="s">
        <v>30</v>
      </c>
      <c r="F612" s="2" t="s">
        <v>16</v>
      </c>
      <c r="G612" s="2" t="s">
        <v>45</v>
      </c>
      <c r="J612" t="s">
        <v>591</v>
      </c>
    </row>
    <row r="613" spans="1:10" x14ac:dyDescent="0.25">
      <c r="A613" s="43">
        <v>157</v>
      </c>
      <c r="B613" s="44">
        <v>42045</v>
      </c>
      <c r="C613" s="16"/>
      <c r="D613" s="2" t="s">
        <v>5</v>
      </c>
      <c r="E613" s="26" t="s">
        <v>30</v>
      </c>
      <c r="F613" s="2" t="s">
        <v>16</v>
      </c>
      <c r="G613" s="2" t="s">
        <v>45</v>
      </c>
      <c r="J613" t="s">
        <v>588</v>
      </c>
    </row>
    <row r="614" spans="1:10" x14ac:dyDescent="0.25">
      <c r="A614" s="43">
        <v>12</v>
      </c>
      <c r="B614" s="44">
        <v>42052</v>
      </c>
      <c r="C614" s="16"/>
      <c r="D614" s="2" t="s">
        <v>5</v>
      </c>
      <c r="E614" s="26" t="s">
        <v>30</v>
      </c>
      <c r="F614" s="2" t="s">
        <v>16</v>
      </c>
      <c r="G614" s="2" t="s">
        <v>45</v>
      </c>
      <c r="J614" t="s">
        <v>588</v>
      </c>
    </row>
    <row r="615" spans="1:10" x14ac:dyDescent="0.25">
      <c r="A615" s="43">
        <v>78</v>
      </c>
      <c r="B615" s="44">
        <v>42052</v>
      </c>
      <c r="C615" s="16"/>
      <c r="D615" s="2" t="s">
        <v>5</v>
      </c>
      <c r="E615" s="26" t="s">
        <v>30</v>
      </c>
      <c r="F615" s="2" t="s">
        <v>16</v>
      </c>
      <c r="G615" s="2" t="s">
        <v>45</v>
      </c>
      <c r="J615" t="s">
        <v>601</v>
      </c>
    </row>
    <row r="616" spans="1:10" x14ac:dyDescent="0.25">
      <c r="A616" s="43">
        <v>235</v>
      </c>
      <c r="B616" s="44">
        <v>42045</v>
      </c>
      <c r="C616" s="16"/>
      <c r="D616" s="2" t="s">
        <v>5</v>
      </c>
      <c r="E616" s="26" t="s">
        <v>30</v>
      </c>
      <c r="F616" s="2" t="s">
        <v>16</v>
      </c>
      <c r="G616" s="2" t="s">
        <v>45</v>
      </c>
      <c r="J616" t="s">
        <v>585</v>
      </c>
    </row>
    <row r="617" spans="1:10" x14ac:dyDescent="0.25">
      <c r="A617" s="43">
        <v>35</v>
      </c>
      <c r="B617" s="44">
        <v>42045</v>
      </c>
      <c r="C617" s="16"/>
      <c r="D617" s="2" t="s">
        <v>5</v>
      </c>
      <c r="E617" s="26" t="s">
        <v>30</v>
      </c>
      <c r="F617" s="2" t="s">
        <v>16</v>
      </c>
      <c r="G617" s="2" t="s">
        <v>45</v>
      </c>
      <c r="J617" t="s">
        <v>593</v>
      </c>
    </row>
    <row r="618" spans="1:10" x14ac:dyDescent="0.25">
      <c r="A618" s="43">
        <v>258</v>
      </c>
      <c r="B618" s="44">
        <v>42052</v>
      </c>
      <c r="C618" s="16"/>
      <c r="D618" s="2" t="s">
        <v>5</v>
      </c>
      <c r="E618" s="26" t="s">
        <v>30</v>
      </c>
      <c r="F618" s="2" t="s">
        <v>16</v>
      </c>
      <c r="G618" s="2" t="s">
        <v>45</v>
      </c>
      <c r="J618" t="s">
        <v>594</v>
      </c>
    </row>
    <row r="619" spans="1:10" x14ac:dyDescent="0.25">
      <c r="A619" s="43">
        <v>192</v>
      </c>
      <c r="B619" s="44">
        <v>42045</v>
      </c>
      <c r="C619" s="16"/>
      <c r="D619" s="2" t="s">
        <v>5</v>
      </c>
      <c r="E619" s="26" t="s">
        <v>30</v>
      </c>
      <c r="F619" s="2" t="s">
        <v>16</v>
      </c>
      <c r="G619" s="2" t="s">
        <v>45</v>
      </c>
      <c r="J619" t="s">
        <v>586</v>
      </c>
    </row>
    <row r="620" spans="1:10" x14ac:dyDescent="0.25">
      <c r="A620" s="43">
        <v>90</v>
      </c>
      <c r="B620" s="44">
        <v>42052</v>
      </c>
      <c r="C620" s="16"/>
      <c r="D620" s="2" t="s">
        <v>5</v>
      </c>
      <c r="E620" s="26" t="s">
        <v>30</v>
      </c>
      <c r="F620" s="2" t="s">
        <v>16</v>
      </c>
      <c r="G620" s="2" t="s">
        <v>45</v>
      </c>
      <c r="J620" t="s">
        <v>598</v>
      </c>
    </row>
    <row r="621" spans="1:10" x14ac:dyDescent="0.25">
      <c r="A621" s="43">
        <v>55</v>
      </c>
      <c r="B621" s="44">
        <v>42052</v>
      </c>
      <c r="C621" s="16"/>
      <c r="D621" s="2" t="s">
        <v>5</v>
      </c>
      <c r="E621" s="26" t="s">
        <v>30</v>
      </c>
      <c r="F621" s="2" t="s">
        <v>16</v>
      </c>
      <c r="G621" s="2" t="s">
        <v>45</v>
      </c>
      <c r="J621" t="s">
        <v>619</v>
      </c>
    </row>
    <row r="622" spans="1:10" x14ac:dyDescent="0.25">
      <c r="A622" s="49">
        <v>296</v>
      </c>
      <c r="B622" s="44">
        <v>41977</v>
      </c>
      <c r="C622" s="16"/>
      <c r="D622" s="2" t="s">
        <v>5</v>
      </c>
      <c r="E622" s="26" t="s">
        <v>30</v>
      </c>
      <c r="F622" s="2" t="s">
        <v>16</v>
      </c>
      <c r="G622" s="2" t="s">
        <v>45</v>
      </c>
      <c r="J622" t="s">
        <v>341</v>
      </c>
    </row>
    <row r="623" spans="1:10" x14ac:dyDescent="0.25">
      <c r="A623" s="43">
        <v>10</v>
      </c>
      <c r="B623" s="44">
        <v>42052</v>
      </c>
      <c r="C623" s="16"/>
      <c r="D623" s="2" t="s">
        <v>5</v>
      </c>
      <c r="E623" s="26" t="s">
        <v>30</v>
      </c>
      <c r="F623" s="2" t="s">
        <v>16</v>
      </c>
      <c r="G623" s="2" t="s">
        <v>45</v>
      </c>
      <c r="J623" t="s">
        <v>438</v>
      </c>
    </row>
    <row r="624" spans="1:10" x14ac:dyDescent="0.25">
      <c r="A624" s="43">
        <v>75</v>
      </c>
      <c r="B624" s="44">
        <v>42052</v>
      </c>
      <c r="C624" s="16"/>
      <c r="D624" s="2" t="s">
        <v>5</v>
      </c>
      <c r="E624" s="26" t="s">
        <v>30</v>
      </c>
      <c r="F624" s="2" t="s">
        <v>16</v>
      </c>
      <c r="G624" s="2" t="s">
        <v>45</v>
      </c>
      <c r="J624" t="s">
        <v>602</v>
      </c>
    </row>
    <row r="625" spans="1:10" x14ac:dyDescent="0.25">
      <c r="A625" s="43">
        <v>18</v>
      </c>
      <c r="B625" s="44">
        <v>42052</v>
      </c>
      <c r="C625" s="16"/>
      <c r="D625" s="2" t="s">
        <v>5</v>
      </c>
      <c r="E625" s="26" t="s">
        <v>30</v>
      </c>
      <c r="F625" s="2" t="s">
        <v>16</v>
      </c>
      <c r="G625" s="2" t="s">
        <v>45</v>
      </c>
      <c r="J625" t="s">
        <v>610</v>
      </c>
    </row>
    <row r="626" spans="1:10" x14ac:dyDescent="0.25">
      <c r="A626" s="43">
        <v>89</v>
      </c>
      <c r="B626" s="44">
        <v>42052</v>
      </c>
      <c r="C626" s="16"/>
      <c r="D626" s="2" t="s">
        <v>5</v>
      </c>
      <c r="E626" s="26" t="s">
        <v>30</v>
      </c>
      <c r="F626" s="2" t="s">
        <v>16</v>
      </c>
      <c r="G626" s="2" t="s">
        <v>45</v>
      </c>
      <c r="J626" t="s">
        <v>599</v>
      </c>
    </row>
    <row r="627" spans="1:10" x14ac:dyDescent="0.25">
      <c r="A627" s="43">
        <v>39</v>
      </c>
      <c r="B627" s="44">
        <v>42052</v>
      </c>
      <c r="C627" s="16"/>
      <c r="D627" s="2" t="s">
        <v>5</v>
      </c>
      <c r="E627" s="26" t="s">
        <v>30</v>
      </c>
      <c r="F627" s="2" t="s">
        <v>16</v>
      </c>
      <c r="G627" s="2" t="s">
        <v>45</v>
      </c>
      <c r="J627" t="s">
        <v>606</v>
      </c>
    </row>
    <row r="628" spans="1:10" x14ac:dyDescent="0.25">
      <c r="A628" s="49">
        <v>19</v>
      </c>
      <c r="B628" s="44">
        <v>41987</v>
      </c>
      <c r="C628" s="16"/>
      <c r="D628" s="2" t="s">
        <v>5</v>
      </c>
      <c r="E628" s="26" t="s">
        <v>30</v>
      </c>
      <c r="F628" s="2" t="s">
        <v>16</v>
      </c>
      <c r="G628" s="2" t="s">
        <v>45</v>
      </c>
      <c r="J628" t="s">
        <v>353</v>
      </c>
    </row>
    <row r="629" spans="1:10" x14ac:dyDescent="0.25">
      <c r="A629" s="43">
        <v>157</v>
      </c>
      <c r="B629" s="44">
        <v>42027</v>
      </c>
      <c r="C629" s="16"/>
      <c r="D629" s="2" t="s">
        <v>5</v>
      </c>
      <c r="E629" s="26" t="s">
        <v>30</v>
      </c>
      <c r="F629" s="2" t="s">
        <v>16</v>
      </c>
      <c r="G629" s="2" t="s">
        <v>45</v>
      </c>
      <c r="J629" t="s">
        <v>432</v>
      </c>
    </row>
    <row r="630" spans="1:10" x14ac:dyDescent="0.25">
      <c r="A630" s="43">
        <v>70</v>
      </c>
      <c r="B630" s="44">
        <v>42052</v>
      </c>
      <c r="C630" s="16"/>
      <c r="D630" s="2" t="s">
        <v>5</v>
      </c>
      <c r="E630" s="26" t="s">
        <v>30</v>
      </c>
      <c r="F630" s="2" t="s">
        <v>16</v>
      </c>
      <c r="G630" s="2" t="s">
        <v>45</v>
      </c>
      <c r="J630" t="s">
        <v>603</v>
      </c>
    </row>
    <row r="631" spans="1:10" x14ac:dyDescent="0.25">
      <c r="A631" s="43">
        <v>218</v>
      </c>
      <c r="B631" s="44">
        <v>41953</v>
      </c>
      <c r="C631" s="16"/>
      <c r="D631" s="2" t="s">
        <v>5</v>
      </c>
      <c r="E631" s="26" t="s">
        <v>30</v>
      </c>
      <c r="F631" s="2" t="s">
        <v>16</v>
      </c>
      <c r="G631" s="2" t="s">
        <v>45</v>
      </c>
      <c r="I631" s="15"/>
      <c r="J631" s="15" t="s">
        <v>314</v>
      </c>
    </row>
    <row r="632" spans="1:10" x14ac:dyDescent="0.25">
      <c r="A632" s="43">
        <v>18</v>
      </c>
      <c r="B632" s="44">
        <v>42052</v>
      </c>
      <c r="C632" s="16"/>
      <c r="D632" s="2" t="s">
        <v>5</v>
      </c>
      <c r="E632" s="26" t="s">
        <v>30</v>
      </c>
      <c r="F632" s="2" t="s">
        <v>16</v>
      </c>
      <c r="G632" s="2" t="s">
        <v>45</v>
      </c>
      <c r="J632" t="s">
        <v>623</v>
      </c>
    </row>
    <row r="633" spans="1:10" x14ac:dyDescent="0.25">
      <c r="A633" s="43">
        <v>85</v>
      </c>
      <c r="B633" s="44">
        <v>42052</v>
      </c>
      <c r="C633" s="16"/>
      <c r="D633" s="2" t="s">
        <v>5</v>
      </c>
      <c r="E633" s="26" t="s">
        <v>30</v>
      </c>
      <c r="F633" s="2" t="s">
        <v>16</v>
      </c>
      <c r="G633" s="2" t="s">
        <v>45</v>
      </c>
      <c r="J633" t="s">
        <v>617</v>
      </c>
    </row>
    <row r="634" spans="1:10" x14ac:dyDescent="0.25">
      <c r="A634" s="43">
        <v>129</v>
      </c>
      <c r="B634" s="44">
        <v>42027</v>
      </c>
      <c r="C634" s="16"/>
      <c r="D634" s="2" t="s">
        <v>5</v>
      </c>
      <c r="E634" s="26" t="s">
        <v>30</v>
      </c>
      <c r="F634" s="2" t="s">
        <v>16</v>
      </c>
      <c r="G634" s="2" t="s">
        <v>45</v>
      </c>
      <c r="J634" t="s">
        <v>433</v>
      </c>
    </row>
    <row r="635" spans="1:10" x14ac:dyDescent="0.25">
      <c r="A635" s="43">
        <v>35</v>
      </c>
      <c r="B635" s="44">
        <v>42052</v>
      </c>
      <c r="C635" s="16"/>
      <c r="D635" s="2" t="s">
        <v>5</v>
      </c>
      <c r="E635" s="26" t="s">
        <v>30</v>
      </c>
      <c r="F635" s="2" t="s">
        <v>16</v>
      </c>
      <c r="G635" s="2" t="s">
        <v>45</v>
      </c>
      <c r="J635" t="s">
        <v>621</v>
      </c>
    </row>
    <row r="636" spans="1:10" x14ac:dyDescent="0.25">
      <c r="A636" s="43">
        <v>5</v>
      </c>
      <c r="B636" s="44">
        <v>42052</v>
      </c>
      <c r="C636" s="16"/>
      <c r="D636" s="2" t="s">
        <v>5</v>
      </c>
      <c r="E636" s="26" t="s">
        <v>30</v>
      </c>
      <c r="F636" s="2" t="s">
        <v>16</v>
      </c>
      <c r="G636" s="2" t="s">
        <v>45</v>
      </c>
      <c r="J636" t="s">
        <v>626</v>
      </c>
    </row>
    <row r="637" spans="1:10" x14ac:dyDescent="0.25">
      <c r="A637" s="43">
        <v>30</v>
      </c>
      <c r="B637" s="44">
        <v>42052</v>
      </c>
      <c r="C637" s="16"/>
      <c r="D637" s="2" t="s">
        <v>5</v>
      </c>
      <c r="E637" s="26" t="s">
        <v>30</v>
      </c>
      <c r="F637" s="2" t="s">
        <v>16</v>
      </c>
      <c r="G637" s="2" t="s">
        <v>45</v>
      </c>
      <c r="J637" t="s">
        <v>622</v>
      </c>
    </row>
    <row r="638" spans="1:10" x14ac:dyDescent="0.25">
      <c r="A638" s="43">
        <v>83</v>
      </c>
      <c r="B638" s="44">
        <v>42052</v>
      </c>
      <c r="C638" s="16"/>
      <c r="D638" s="2" t="s">
        <v>5</v>
      </c>
      <c r="E638" s="26" t="s">
        <v>30</v>
      </c>
      <c r="F638" s="2" t="s">
        <v>16</v>
      </c>
      <c r="G638" s="2" t="s">
        <v>45</v>
      </c>
      <c r="J638" t="s">
        <v>600</v>
      </c>
    </row>
    <row r="639" spans="1:10" x14ac:dyDescent="0.25">
      <c r="A639" s="43">
        <v>44</v>
      </c>
      <c r="B639" s="44">
        <v>42052</v>
      </c>
      <c r="C639" s="16"/>
      <c r="D639" s="2" t="s">
        <v>5</v>
      </c>
      <c r="E639" s="26" t="s">
        <v>30</v>
      </c>
      <c r="F639" s="2" t="s">
        <v>16</v>
      </c>
      <c r="G639" s="2" t="s">
        <v>45</v>
      </c>
      <c r="J639" t="s">
        <v>605</v>
      </c>
    </row>
    <row r="640" spans="1:10" x14ac:dyDescent="0.25">
      <c r="A640" s="43">
        <v>78</v>
      </c>
      <c r="B640" s="44">
        <v>41981</v>
      </c>
      <c r="C640" s="16"/>
      <c r="D640" s="2" t="s">
        <v>5</v>
      </c>
      <c r="E640" s="26" t="s">
        <v>30</v>
      </c>
      <c r="F640" s="2" t="s">
        <v>16</v>
      </c>
      <c r="G640" s="2" t="s">
        <v>45</v>
      </c>
      <c r="J640" t="s">
        <v>343</v>
      </c>
    </row>
    <row r="641" spans="1:10" x14ac:dyDescent="0.25">
      <c r="A641" s="43">
        <v>30</v>
      </c>
      <c r="B641" s="44">
        <v>42052</v>
      </c>
      <c r="C641" s="16"/>
      <c r="D641" s="2" t="s">
        <v>5</v>
      </c>
      <c r="E641" s="26" t="s">
        <v>30</v>
      </c>
      <c r="F641" s="2" t="s">
        <v>16</v>
      </c>
      <c r="G641" s="2" t="s">
        <v>45</v>
      </c>
      <c r="J641" t="s">
        <v>609</v>
      </c>
    </row>
    <row r="642" spans="1:10" x14ac:dyDescent="0.25">
      <c r="A642" s="43">
        <v>158</v>
      </c>
      <c r="B642" s="44">
        <v>42027</v>
      </c>
      <c r="C642" s="16"/>
      <c r="D642" s="2" t="s">
        <v>5</v>
      </c>
      <c r="E642" s="26" t="s">
        <v>30</v>
      </c>
      <c r="F642" s="2" t="s">
        <v>16</v>
      </c>
      <c r="G642" s="2" t="s">
        <v>45</v>
      </c>
      <c r="J642" t="s">
        <v>431</v>
      </c>
    </row>
    <row r="643" spans="1:10" x14ac:dyDescent="0.25">
      <c r="A643" s="43">
        <v>83</v>
      </c>
      <c r="B643" s="44">
        <v>42052</v>
      </c>
      <c r="C643" s="16"/>
      <c r="D643" s="2" t="s">
        <v>5</v>
      </c>
      <c r="E643" s="26" t="s">
        <v>30</v>
      </c>
      <c r="F643" s="2" t="s">
        <v>16</v>
      </c>
      <c r="G643" s="2" t="s">
        <v>45</v>
      </c>
      <c r="J643" t="s">
        <v>614</v>
      </c>
    </row>
    <row r="644" spans="1:10" x14ac:dyDescent="0.25">
      <c r="A644" s="43">
        <v>10</v>
      </c>
      <c r="B644" s="44">
        <v>42052</v>
      </c>
      <c r="C644" s="16"/>
      <c r="D644" s="2" t="s">
        <v>5</v>
      </c>
      <c r="E644" s="26" t="s">
        <v>30</v>
      </c>
      <c r="F644" s="2" t="s">
        <v>16</v>
      </c>
      <c r="G644" s="2" t="s">
        <v>45</v>
      </c>
      <c r="J644" t="s">
        <v>625</v>
      </c>
    </row>
    <row r="645" spans="1:10" x14ac:dyDescent="0.25">
      <c r="A645" s="43">
        <v>-28.56</v>
      </c>
      <c r="B645" s="44">
        <v>42065</v>
      </c>
      <c r="C645" s="16"/>
      <c r="D645" s="2" t="s">
        <v>20</v>
      </c>
      <c r="E645" s="2" t="s">
        <v>30</v>
      </c>
      <c r="F645" s="2" t="s">
        <v>49</v>
      </c>
      <c r="G645" s="2" t="s">
        <v>648</v>
      </c>
      <c r="J645" t="s">
        <v>894</v>
      </c>
    </row>
    <row r="646" spans="1:10" x14ac:dyDescent="0.25">
      <c r="A646" s="2">
        <v>0.01</v>
      </c>
      <c r="B646" s="14">
        <v>41820</v>
      </c>
      <c r="C646" s="14"/>
      <c r="D646" s="39" t="s">
        <v>9</v>
      </c>
      <c r="E646" s="2" t="s">
        <v>24</v>
      </c>
      <c r="F646" s="2" t="s">
        <v>273</v>
      </c>
      <c r="G646" s="2" t="s">
        <v>274</v>
      </c>
      <c r="J646" t="s">
        <v>275</v>
      </c>
    </row>
    <row r="647" spans="1:10" x14ac:dyDescent="0.25">
      <c r="A647" s="2">
        <v>0.01</v>
      </c>
      <c r="B647" s="14">
        <v>41912</v>
      </c>
      <c r="C647" s="14"/>
      <c r="D647" s="39" t="s">
        <v>9</v>
      </c>
      <c r="E647" s="2" t="s">
        <v>24</v>
      </c>
      <c r="F647" s="2" t="s">
        <v>273</v>
      </c>
      <c r="G647" s="2" t="s">
        <v>274</v>
      </c>
      <c r="J647" t="s">
        <v>275</v>
      </c>
    </row>
    <row r="648" spans="1:10" x14ac:dyDescent="0.25">
      <c r="A648" s="2">
        <v>0.01</v>
      </c>
      <c r="B648" s="22">
        <v>42004</v>
      </c>
      <c r="C648" s="16"/>
      <c r="D648" s="39" t="s">
        <v>9</v>
      </c>
      <c r="E648" s="2" t="s">
        <v>24</v>
      </c>
      <c r="F648" s="2" t="s">
        <v>273</v>
      </c>
      <c r="G648" s="2" t="s">
        <v>274</v>
      </c>
      <c r="J648" t="s">
        <v>275</v>
      </c>
    </row>
    <row r="649" spans="1:10" x14ac:dyDescent="0.25">
      <c r="A649" s="2">
        <v>0.01</v>
      </c>
      <c r="B649" s="12">
        <v>42094</v>
      </c>
      <c r="C649" s="16"/>
      <c r="D649" s="39" t="s">
        <v>9</v>
      </c>
      <c r="E649" s="2" t="s">
        <v>24</v>
      </c>
      <c r="F649" s="2" t="s">
        <v>273</v>
      </c>
      <c r="G649" s="2" t="s">
        <v>274</v>
      </c>
      <c r="J649" t="s">
        <v>275</v>
      </c>
    </row>
    <row r="650" spans="1:10" x14ac:dyDescent="0.25">
      <c r="A650" s="2">
        <v>1269.54</v>
      </c>
      <c r="B650" s="12">
        <v>41810</v>
      </c>
      <c r="C650" s="12"/>
      <c r="D650" s="2" t="s">
        <v>9</v>
      </c>
      <c r="E650" s="2" t="s">
        <v>24</v>
      </c>
      <c r="F650" s="2" t="s">
        <v>98</v>
      </c>
      <c r="G650" s="2"/>
      <c r="J650" s="3" t="s">
        <v>100</v>
      </c>
    </row>
    <row r="651" spans="1:10" x14ac:dyDescent="0.25">
      <c r="A651" s="2">
        <v>2747.86</v>
      </c>
      <c r="B651" s="12">
        <v>41821</v>
      </c>
      <c r="C651" s="12"/>
      <c r="D651" t="s">
        <v>9</v>
      </c>
      <c r="E651" t="s">
        <v>24</v>
      </c>
      <c r="F651" t="s">
        <v>98</v>
      </c>
      <c r="H651" s="3"/>
      <c r="I651" s="3"/>
      <c r="J651" s="3" t="s">
        <v>136</v>
      </c>
    </row>
    <row r="652" spans="1:10" x14ac:dyDescent="0.25">
      <c r="A652" s="2">
        <v>80</v>
      </c>
      <c r="B652" s="12">
        <v>41811</v>
      </c>
      <c r="C652" s="12"/>
      <c r="D652" s="2" t="s">
        <v>9</v>
      </c>
      <c r="E652" s="2" t="s">
        <v>24</v>
      </c>
      <c r="F652" s="2" t="s">
        <v>94</v>
      </c>
      <c r="G652" s="2"/>
      <c r="J652" s="3" t="s">
        <v>104</v>
      </c>
    </row>
    <row r="653" spans="1:10" x14ac:dyDescent="0.25">
      <c r="A653" s="2">
        <v>75</v>
      </c>
      <c r="B653" s="12">
        <v>41867</v>
      </c>
      <c r="C653" s="12"/>
      <c r="D653" t="s">
        <v>9</v>
      </c>
      <c r="E653" t="s">
        <v>24</v>
      </c>
      <c r="F653" t="s">
        <v>94</v>
      </c>
      <c r="J653" s="3" t="s">
        <v>201</v>
      </c>
    </row>
    <row r="654" spans="1:10" x14ac:dyDescent="0.25">
      <c r="A654" s="2">
        <v>8</v>
      </c>
      <c r="B654" s="12">
        <v>41811</v>
      </c>
      <c r="C654" s="12"/>
      <c r="D654" s="2" t="s">
        <v>9</v>
      </c>
      <c r="E654" s="2" t="s">
        <v>24</v>
      </c>
      <c r="F654" s="2" t="s">
        <v>94</v>
      </c>
      <c r="G654" s="2"/>
      <c r="J654" s="3" t="s">
        <v>105</v>
      </c>
    </row>
    <row r="655" spans="1:10" x14ac:dyDescent="0.25">
      <c r="A655" s="11">
        <v>52.96</v>
      </c>
      <c r="B655" s="12">
        <v>41789</v>
      </c>
      <c r="C655" s="12"/>
      <c r="D655" s="2" t="s">
        <v>9</v>
      </c>
      <c r="E655" s="2" t="s">
        <v>8</v>
      </c>
      <c r="F655" s="2" t="s">
        <v>10</v>
      </c>
      <c r="G655" s="2"/>
      <c r="J655" t="s">
        <v>15</v>
      </c>
    </row>
    <row r="656" spans="1:10" x14ac:dyDescent="0.25">
      <c r="A656" s="11">
        <v>22.02</v>
      </c>
      <c r="B656" s="12">
        <v>41820</v>
      </c>
      <c r="C656" s="12"/>
      <c r="D656" s="2" t="s">
        <v>9</v>
      </c>
      <c r="E656" s="2" t="s">
        <v>8</v>
      </c>
      <c r="F656" s="2" t="s">
        <v>10</v>
      </c>
      <c r="G656" s="2"/>
      <c r="J656" t="s">
        <v>15</v>
      </c>
    </row>
    <row r="657" spans="1:10" x14ac:dyDescent="0.25">
      <c r="A657" s="11">
        <v>28.21</v>
      </c>
      <c r="B657" s="12">
        <v>41851</v>
      </c>
      <c r="C657" s="12"/>
      <c r="D657" s="2" t="s">
        <v>9</v>
      </c>
      <c r="E657" s="2" t="s">
        <v>8</v>
      </c>
      <c r="F657" s="2" t="s">
        <v>10</v>
      </c>
      <c r="G657" s="2"/>
      <c r="H657" s="3"/>
      <c r="I657" s="3"/>
      <c r="J657" s="29" t="s">
        <v>15</v>
      </c>
    </row>
    <row r="658" spans="1:10" x14ac:dyDescent="0.25">
      <c r="A658" s="11">
        <v>48.43</v>
      </c>
      <c r="B658" s="12">
        <v>41879</v>
      </c>
      <c r="C658" s="12"/>
      <c r="D658" s="2" t="s">
        <v>9</v>
      </c>
      <c r="E658" s="2" t="s">
        <v>8</v>
      </c>
      <c r="F658" s="2" t="s">
        <v>10</v>
      </c>
      <c r="G658" s="2"/>
      <c r="H658" s="3"/>
      <c r="I658" s="3"/>
      <c r="J658" s="29" t="s">
        <v>15</v>
      </c>
    </row>
    <row r="659" spans="1:10" x14ac:dyDescent="0.25">
      <c r="A659" s="11">
        <v>37.89</v>
      </c>
      <c r="B659" s="37">
        <v>41908</v>
      </c>
      <c r="C659" s="37"/>
      <c r="D659" s="2" t="s">
        <v>9</v>
      </c>
      <c r="E659" s="2" t="s">
        <v>8</v>
      </c>
      <c r="F659" s="2" t="s">
        <v>10</v>
      </c>
      <c r="H659" s="15"/>
      <c r="I659" s="15"/>
      <c r="J659" s="20" t="s">
        <v>15</v>
      </c>
    </row>
    <row r="660" spans="1:10" x14ac:dyDescent="0.25">
      <c r="A660" s="11">
        <v>43.82</v>
      </c>
      <c r="B660" s="37">
        <v>41940</v>
      </c>
      <c r="C660" s="37"/>
      <c r="D660" s="2" t="s">
        <v>9</v>
      </c>
      <c r="E660" s="2" t="s">
        <v>8</v>
      </c>
      <c r="F660" s="2" t="s">
        <v>10</v>
      </c>
      <c r="H660" s="15"/>
      <c r="I660" s="1"/>
      <c r="J660" s="20" t="s">
        <v>15</v>
      </c>
    </row>
    <row r="661" spans="1:10" x14ac:dyDescent="0.25">
      <c r="A661" s="11">
        <v>13.15</v>
      </c>
      <c r="B661" s="36">
        <v>41971</v>
      </c>
      <c r="C661" s="16"/>
      <c r="D661" s="2" t="s">
        <v>9</v>
      </c>
      <c r="E661" s="2" t="s">
        <v>8</v>
      </c>
      <c r="F661" s="2" t="s">
        <v>10</v>
      </c>
      <c r="G661" s="2"/>
      <c r="I661" s="15"/>
      <c r="J661" s="15" t="s">
        <v>15</v>
      </c>
    </row>
    <row r="662" spans="1:10" x14ac:dyDescent="0.25">
      <c r="A662" s="11">
        <v>9.8699999999999992</v>
      </c>
      <c r="B662" s="36">
        <v>42002</v>
      </c>
      <c r="C662" s="16"/>
      <c r="D662" s="2" t="s">
        <v>9</v>
      </c>
      <c r="E662" s="2" t="s">
        <v>8</v>
      </c>
      <c r="F662" s="2" t="s">
        <v>10</v>
      </c>
      <c r="I662" s="15"/>
      <c r="J662" s="15" t="s">
        <v>15</v>
      </c>
    </row>
    <row r="663" spans="1:10" x14ac:dyDescent="0.25">
      <c r="A663" s="11">
        <v>5.1100000000000003</v>
      </c>
      <c r="B663" s="36">
        <v>42003</v>
      </c>
      <c r="C663" s="16"/>
      <c r="D663" s="2" t="s">
        <v>9</v>
      </c>
      <c r="E663" s="2" t="s">
        <v>8</v>
      </c>
      <c r="F663" s="2" t="s">
        <v>10</v>
      </c>
      <c r="I663" s="15"/>
      <c r="J663" s="15" t="s">
        <v>15</v>
      </c>
    </row>
    <row r="664" spans="1:10" x14ac:dyDescent="0.25">
      <c r="A664" s="11">
        <v>11.17</v>
      </c>
      <c r="B664" s="37">
        <v>42032</v>
      </c>
      <c r="C664" s="16"/>
      <c r="D664" s="2" t="s">
        <v>9</v>
      </c>
      <c r="E664" s="2" t="s">
        <v>8</v>
      </c>
      <c r="F664" s="2" t="s">
        <v>10</v>
      </c>
      <c r="J664" t="s">
        <v>15</v>
      </c>
    </row>
    <row r="665" spans="1:10" x14ac:dyDescent="0.25">
      <c r="A665" s="11">
        <v>11.56</v>
      </c>
      <c r="B665" s="36">
        <v>42093</v>
      </c>
      <c r="C665" s="16"/>
      <c r="D665" s="2" t="s">
        <v>9</v>
      </c>
      <c r="E665" s="2" t="s">
        <v>8</v>
      </c>
      <c r="F665" s="2" t="s">
        <v>10</v>
      </c>
      <c r="G665" s="2"/>
      <c r="J665" t="s">
        <v>15</v>
      </c>
    </row>
    <row r="666" spans="1:10" x14ac:dyDescent="0.25">
      <c r="A666" s="32">
        <v>1.4</v>
      </c>
      <c r="B666" s="12">
        <v>41912</v>
      </c>
      <c r="C666" s="12"/>
      <c r="D666" t="s">
        <v>9</v>
      </c>
      <c r="E666" t="s">
        <v>8</v>
      </c>
      <c r="F666" t="s">
        <v>7</v>
      </c>
      <c r="G666" t="s">
        <v>265</v>
      </c>
      <c r="H666" s="15"/>
      <c r="I666" s="15"/>
      <c r="J666" s="20"/>
    </row>
    <row r="667" spans="1:10" x14ac:dyDescent="0.25">
      <c r="A667" s="2">
        <v>1671.98</v>
      </c>
      <c r="B667" s="12">
        <v>41790</v>
      </c>
      <c r="C667" s="12"/>
      <c r="D667" t="s">
        <v>9</v>
      </c>
      <c r="E667" t="s">
        <v>8</v>
      </c>
      <c r="F667" t="s">
        <v>7</v>
      </c>
      <c r="G667" t="s">
        <v>11</v>
      </c>
    </row>
    <row r="668" spans="1:10" x14ac:dyDescent="0.25">
      <c r="A668" s="2">
        <v>1690.02</v>
      </c>
      <c r="B668" s="12">
        <v>41820</v>
      </c>
      <c r="C668" s="12"/>
      <c r="D668" s="2" t="s">
        <v>9</v>
      </c>
      <c r="E668" s="2" t="s">
        <v>8</v>
      </c>
      <c r="F668" s="2" t="s">
        <v>7</v>
      </c>
      <c r="G668" s="2" t="s">
        <v>11</v>
      </c>
    </row>
    <row r="669" spans="1:10" x14ac:dyDescent="0.25">
      <c r="A669" s="2">
        <v>1716.26</v>
      </c>
      <c r="B669" s="12">
        <v>41851</v>
      </c>
      <c r="C669" s="12"/>
      <c r="D669" t="s">
        <v>9</v>
      </c>
      <c r="E669" t="s">
        <v>8</v>
      </c>
      <c r="F669" t="s">
        <v>7</v>
      </c>
      <c r="G669" t="s">
        <v>11</v>
      </c>
      <c r="H669" s="3"/>
      <c r="I669" s="3"/>
      <c r="J669" s="29"/>
    </row>
    <row r="670" spans="1:10" x14ac:dyDescent="0.25">
      <c r="A670" s="32">
        <v>1733.48</v>
      </c>
      <c r="B670" s="12">
        <v>41882</v>
      </c>
      <c r="C670" s="12"/>
      <c r="D670" t="s">
        <v>9</v>
      </c>
      <c r="E670" t="s">
        <v>8</v>
      </c>
      <c r="F670" t="s">
        <v>7</v>
      </c>
      <c r="G670" t="s">
        <v>11</v>
      </c>
      <c r="J670" s="29"/>
    </row>
    <row r="671" spans="1:10" x14ac:dyDescent="0.25">
      <c r="A671" s="32">
        <v>1762.18</v>
      </c>
      <c r="B671" s="12">
        <v>41912</v>
      </c>
      <c r="C671" s="12"/>
      <c r="D671" t="s">
        <v>9</v>
      </c>
      <c r="E671" t="s">
        <v>8</v>
      </c>
      <c r="F671" t="s">
        <v>7</v>
      </c>
      <c r="G671" t="s">
        <v>11</v>
      </c>
      <c r="H671" s="15"/>
      <c r="I671" s="15"/>
      <c r="J671" s="20"/>
    </row>
    <row r="672" spans="1:10" x14ac:dyDescent="0.25">
      <c r="A672" s="2">
        <v>1809.74</v>
      </c>
      <c r="B672" s="12">
        <v>41943</v>
      </c>
      <c r="C672" s="12"/>
      <c r="D672" t="s">
        <v>9</v>
      </c>
      <c r="E672" t="s">
        <v>8</v>
      </c>
      <c r="F672" t="s">
        <v>7</v>
      </c>
      <c r="G672" t="s">
        <v>11</v>
      </c>
      <c r="H672" s="15"/>
      <c r="I672" s="1"/>
      <c r="J672" s="20"/>
    </row>
    <row r="673" spans="1:10" x14ac:dyDescent="0.25">
      <c r="A673" s="32">
        <v>1837.62</v>
      </c>
      <c r="B673" s="22">
        <v>41973</v>
      </c>
      <c r="C673" s="16"/>
      <c r="D673" t="s">
        <v>9</v>
      </c>
      <c r="E673" t="s">
        <v>8</v>
      </c>
      <c r="F673" t="s">
        <v>7</v>
      </c>
      <c r="G673" t="s">
        <v>11</v>
      </c>
      <c r="I673" s="15"/>
      <c r="J673" s="15"/>
    </row>
    <row r="674" spans="1:10" x14ac:dyDescent="0.25">
      <c r="A674" s="32">
        <v>1853.2</v>
      </c>
      <c r="B674" s="22">
        <v>42004</v>
      </c>
      <c r="C674" s="16"/>
      <c r="D674" t="s">
        <v>9</v>
      </c>
      <c r="E674" t="s">
        <v>8</v>
      </c>
      <c r="F674" t="s">
        <v>7</v>
      </c>
      <c r="G674" t="s">
        <v>11</v>
      </c>
      <c r="I674" s="15"/>
      <c r="J674" s="15"/>
    </row>
    <row r="675" spans="1:10" x14ac:dyDescent="0.25">
      <c r="A675" s="23">
        <v>1884.36</v>
      </c>
      <c r="B675" s="5">
        <v>42035</v>
      </c>
      <c r="C675" s="16"/>
      <c r="D675" t="s">
        <v>9</v>
      </c>
      <c r="E675" t="s">
        <v>8</v>
      </c>
      <c r="F675" t="s">
        <v>7</v>
      </c>
      <c r="G675" t="s">
        <v>11</v>
      </c>
    </row>
    <row r="676" spans="1:10" x14ac:dyDescent="0.25">
      <c r="A676" s="2">
        <v>1912.24</v>
      </c>
      <c r="B676" s="12">
        <v>42063</v>
      </c>
      <c r="C676" s="16"/>
      <c r="D676" t="s">
        <v>9</v>
      </c>
      <c r="E676" t="s">
        <v>8</v>
      </c>
      <c r="F676" t="s">
        <v>7</v>
      </c>
      <c r="G676" t="s">
        <v>11</v>
      </c>
    </row>
    <row r="677" spans="1:10" x14ac:dyDescent="0.25">
      <c r="A677" s="2">
        <v>1969.64</v>
      </c>
      <c r="B677" s="12">
        <v>42094</v>
      </c>
      <c r="C677" s="16"/>
      <c r="D677" t="s">
        <v>9</v>
      </c>
      <c r="E677" t="s">
        <v>8</v>
      </c>
      <c r="F677" t="s">
        <v>7</v>
      </c>
      <c r="G677" t="s">
        <v>11</v>
      </c>
    </row>
    <row r="678" spans="1:10" x14ac:dyDescent="0.25">
      <c r="A678" s="11">
        <v>1582.6</v>
      </c>
      <c r="B678" s="36">
        <v>42124</v>
      </c>
      <c r="C678" s="16"/>
      <c r="D678" s="2" t="s">
        <v>9</v>
      </c>
      <c r="E678" s="2" t="s">
        <v>8</v>
      </c>
      <c r="F678" s="2" t="s">
        <v>7</v>
      </c>
      <c r="G678" s="2" t="s">
        <v>11</v>
      </c>
    </row>
    <row r="679" spans="1:10" x14ac:dyDescent="0.25">
      <c r="A679" s="2">
        <v>6</v>
      </c>
      <c r="B679" s="12">
        <v>41790</v>
      </c>
      <c r="C679" s="12"/>
      <c r="D679" t="s">
        <v>9</v>
      </c>
      <c r="E679" t="s">
        <v>8</v>
      </c>
      <c r="F679" t="s">
        <v>7</v>
      </c>
      <c r="G679" t="s">
        <v>12</v>
      </c>
    </row>
    <row r="680" spans="1:10" x14ac:dyDescent="0.25">
      <c r="A680" s="2">
        <v>12</v>
      </c>
      <c r="B680" s="12">
        <v>41820</v>
      </c>
      <c r="C680" s="12"/>
      <c r="D680" s="2" t="s">
        <v>9</v>
      </c>
      <c r="E680" s="2" t="s">
        <v>8</v>
      </c>
      <c r="F680" s="2" t="s">
        <v>7</v>
      </c>
      <c r="G680" s="2" t="s">
        <v>12</v>
      </c>
    </row>
    <row r="681" spans="1:10" x14ac:dyDescent="0.25">
      <c r="A681" s="2">
        <v>8</v>
      </c>
      <c r="B681" s="12">
        <v>41851</v>
      </c>
      <c r="C681" s="12"/>
      <c r="D681" t="s">
        <v>9</v>
      </c>
      <c r="E681" t="s">
        <v>8</v>
      </c>
      <c r="F681" t="s">
        <v>7</v>
      </c>
      <c r="G681" t="s">
        <v>12</v>
      </c>
      <c r="H681" s="3"/>
      <c r="I681" s="3"/>
      <c r="J681" s="29"/>
    </row>
    <row r="682" spans="1:10" x14ac:dyDescent="0.25">
      <c r="A682" s="32">
        <v>15</v>
      </c>
      <c r="B682" s="12">
        <v>41882</v>
      </c>
      <c r="C682" s="12"/>
      <c r="D682" t="s">
        <v>9</v>
      </c>
      <c r="E682" t="s">
        <v>8</v>
      </c>
      <c r="F682" t="s">
        <v>7</v>
      </c>
      <c r="G682" t="s">
        <v>12</v>
      </c>
      <c r="J682" s="29"/>
    </row>
    <row r="683" spans="1:10" x14ac:dyDescent="0.25">
      <c r="A683" s="32">
        <v>18</v>
      </c>
      <c r="B683" s="12">
        <v>41912</v>
      </c>
      <c r="C683" s="12"/>
      <c r="D683" t="s">
        <v>9</v>
      </c>
      <c r="E683" t="s">
        <v>8</v>
      </c>
      <c r="F683" t="s">
        <v>7</v>
      </c>
      <c r="G683" t="s">
        <v>12</v>
      </c>
      <c r="H683" s="15"/>
      <c r="I683" s="15"/>
      <c r="J683" s="20"/>
    </row>
    <row r="684" spans="1:10" x14ac:dyDescent="0.25">
      <c r="A684" s="2">
        <v>8</v>
      </c>
      <c r="B684" s="12">
        <v>41943</v>
      </c>
      <c r="C684" s="12"/>
      <c r="D684" t="s">
        <v>9</v>
      </c>
      <c r="E684" t="s">
        <v>8</v>
      </c>
      <c r="F684" t="s">
        <v>7</v>
      </c>
      <c r="G684" t="s">
        <v>12</v>
      </c>
      <c r="H684" s="15"/>
      <c r="I684" s="1"/>
      <c r="J684" s="20"/>
    </row>
    <row r="685" spans="1:10" x14ac:dyDescent="0.25">
      <c r="A685" s="32">
        <v>15</v>
      </c>
      <c r="B685" s="22">
        <v>41973</v>
      </c>
      <c r="C685" s="16"/>
      <c r="D685" t="s">
        <v>9</v>
      </c>
      <c r="E685" t="s">
        <v>8</v>
      </c>
      <c r="F685" t="s">
        <v>7</v>
      </c>
      <c r="G685" t="s">
        <v>12</v>
      </c>
      <c r="I685" s="15"/>
      <c r="J685" s="15"/>
    </row>
    <row r="686" spans="1:10" x14ac:dyDescent="0.25">
      <c r="A686" s="32">
        <v>9</v>
      </c>
      <c r="B686" s="22">
        <v>42004</v>
      </c>
      <c r="C686" s="16"/>
      <c r="D686" t="s">
        <v>9</v>
      </c>
      <c r="E686" t="s">
        <v>8</v>
      </c>
      <c r="F686" t="s">
        <v>7</v>
      </c>
      <c r="G686" t="s">
        <v>12</v>
      </c>
      <c r="I686" s="15"/>
      <c r="J686" s="15"/>
    </row>
    <row r="687" spans="1:10" x14ac:dyDescent="0.25">
      <c r="A687" s="23">
        <v>22</v>
      </c>
      <c r="B687" s="5">
        <v>42035</v>
      </c>
      <c r="C687" s="16"/>
      <c r="D687" t="s">
        <v>9</v>
      </c>
      <c r="E687" t="s">
        <v>8</v>
      </c>
      <c r="F687" t="s">
        <v>7</v>
      </c>
      <c r="G687" t="s">
        <v>12</v>
      </c>
    </row>
    <row r="688" spans="1:10" x14ac:dyDescent="0.25">
      <c r="A688" s="2">
        <v>12</v>
      </c>
      <c r="B688" s="12">
        <v>42063</v>
      </c>
      <c r="C688" s="16"/>
      <c r="D688" t="s">
        <v>9</v>
      </c>
      <c r="E688" t="s">
        <v>8</v>
      </c>
      <c r="F688" t="s">
        <v>7</v>
      </c>
      <c r="G688" t="s">
        <v>12</v>
      </c>
    </row>
    <row r="689" spans="1:10" x14ac:dyDescent="0.25">
      <c r="A689" s="2">
        <v>17</v>
      </c>
      <c r="B689" s="12">
        <v>42094</v>
      </c>
      <c r="C689" s="16"/>
      <c r="D689" t="s">
        <v>9</v>
      </c>
      <c r="E689" t="s">
        <v>8</v>
      </c>
      <c r="F689" t="s">
        <v>7</v>
      </c>
      <c r="G689" t="s">
        <v>12</v>
      </c>
    </row>
    <row r="690" spans="1:10" x14ac:dyDescent="0.25">
      <c r="A690" s="11">
        <v>60</v>
      </c>
      <c r="B690" s="36">
        <v>42124</v>
      </c>
      <c r="C690" s="16"/>
      <c r="D690" s="2" t="s">
        <v>9</v>
      </c>
      <c r="E690" s="2" t="s">
        <v>8</v>
      </c>
      <c r="F690" s="2" t="s">
        <v>7</v>
      </c>
      <c r="G690" s="2" t="s">
        <v>12</v>
      </c>
    </row>
    <row r="691" spans="1:10" x14ac:dyDescent="0.25">
      <c r="A691" s="2">
        <v>11</v>
      </c>
      <c r="B691" s="12">
        <v>41790</v>
      </c>
      <c r="C691" s="12"/>
      <c r="D691" t="s">
        <v>9</v>
      </c>
      <c r="E691" t="s">
        <v>8</v>
      </c>
      <c r="F691" t="s">
        <v>7</v>
      </c>
      <c r="G691" t="s">
        <v>13</v>
      </c>
    </row>
    <row r="692" spans="1:10" x14ac:dyDescent="0.25">
      <c r="A692" s="2">
        <v>6</v>
      </c>
      <c r="B692" s="12">
        <v>41820</v>
      </c>
      <c r="C692" s="12"/>
      <c r="D692" s="2" t="s">
        <v>9</v>
      </c>
      <c r="E692" s="2" t="s">
        <v>8</v>
      </c>
      <c r="F692" s="2" t="s">
        <v>7</v>
      </c>
      <c r="G692" s="2" t="s">
        <v>13</v>
      </c>
    </row>
    <row r="693" spans="1:10" x14ac:dyDescent="0.25">
      <c r="A693" s="2">
        <v>13</v>
      </c>
      <c r="B693" s="12">
        <v>41851</v>
      </c>
      <c r="C693" s="12"/>
      <c r="D693" t="s">
        <v>9</v>
      </c>
      <c r="E693" t="s">
        <v>8</v>
      </c>
      <c r="F693" t="s">
        <v>7</v>
      </c>
      <c r="G693" t="s">
        <v>13</v>
      </c>
      <c r="H693" s="3"/>
      <c r="I693" s="3"/>
      <c r="J693" s="29"/>
    </row>
    <row r="694" spans="1:10" x14ac:dyDescent="0.25">
      <c r="A694" s="32">
        <v>6</v>
      </c>
      <c r="B694" s="12">
        <v>41882</v>
      </c>
      <c r="C694" s="12"/>
      <c r="D694" t="s">
        <v>9</v>
      </c>
      <c r="E694" t="s">
        <v>8</v>
      </c>
      <c r="F694" t="s">
        <v>7</v>
      </c>
      <c r="G694" t="s">
        <v>13</v>
      </c>
      <c r="J694" s="29"/>
    </row>
    <row r="695" spans="1:10" x14ac:dyDescent="0.25">
      <c r="A695" s="32">
        <v>6</v>
      </c>
      <c r="B695" s="12">
        <v>41912</v>
      </c>
      <c r="C695" s="12"/>
      <c r="D695" t="s">
        <v>9</v>
      </c>
      <c r="E695" t="s">
        <v>8</v>
      </c>
      <c r="F695" t="s">
        <v>7</v>
      </c>
      <c r="G695" t="s">
        <v>13</v>
      </c>
      <c r="H695" s="15"/>
      <c r="I695" s="15"/>
      <c r="J695" s="20"/>
    </row>
    <row r="696" spans="1:10" x14ac:dyDescent="0.25">
      <c r="A696" s="2">
        <v>15</v>
      </c>
      <c r="B696" s="12">
        <v>41943</v>
      </c>
      <c r="C696" s="12"/>
      <c r="D696" t="s">
        <v>9</v>
      </c>
      <c r="E696" t="s">
        <v>8</v>
      </c>
      <c r="F696" t="s">
        <v>7</v>
      </c>
      <c r="G696" t="s">
        <v>13</v>
      </c>
      <c r="H696" s="15"/>
      <c r="I696" s="1"/>
      <c r="J696" s="20"/>
    </row>
    <row r="697" spans="1:10" x14ac:dyDescent="0.25">
      <c r="A697" s="32">
        <v>6</v>
      </c>
      <c r="B697" s="22">
        <v>41973</v>
      </c>
      <c r="C697" s="16"/>
      <c r="D697" t="s">
        <v>9</v>
      </c>
      <c r="E697" t="s">
        <v>8</v>
      </c>
      <c r="F697" t="s">
        <v>7</v>
      </c>
      <c r="G697" t="s">
        <v>13</v>
      </c>
      <c r="I697" s="15"/>
      <c r="J697" s="15"/>
    </row>
    <row r="698" spans="1:10" x14ac:dyDescent="0.25">
      <c r="A698" s="32">
        <v>7</v>
      </c>
      <c r="B698" s="22">
        <v>42004</v>
      </c>
      <c r="C698" s="16"/>
      <c r="D698" t="s">
        <v>9</v>
      </c>
      <c r="E698" t="s">
        <v>8</v>
      </c>
      <c r="F698" t="s">
        <v>7</v>
      </c>
      <c r="G698" t="s">
        <v>13</v>
      </c>
      <c r="I698" s="15"/>
      <c r="J698" s="15"/>
    </row>
    <row r="699" spans="1:10" x14ac:dyDescent="0.25">
      <c r="A699" s="23">
        <v>15</v>
      </c>
      <c r="B699" s="5">
        <v>42035</v>
      </c>
      <c r="C699" s="16"/>
      <c r="D699" t="s">
        <v>9</v>
      </c>
      <c r="E699" t="s">
        <v>8</v>
      </c>
      <c r="F699" t="s">
        <v>7</v>
      </c>
      <c r="G699" t="s">
        <v>13</v>
      </c>
    </row>
    <row r="700" spans="1:10" x14ac:dyDescent="0.25">
      <c r="A700" s="2">
        <v>18</v>
      </c>
      <c r="B700" s="12">
        <v>42063</v>
      </c>
      <c r="C700" s="16"/>
      <c r="D700" t="s">
        <v>9</v>
      </c>
      <c r="E700" t="s">
        <v>8</v>
      </c>
      <c r="F700" t="s">
        <v>7</v>
      </c>
      <c r="G700" t="s">
        <v>13</v>
      </c>
    </row>
    <row r="701" spans="1:10" x14ac:dyDescent="0.25">
      <c r="A701" s="2">
        <v>45</v>
      </c>
      <c r="B701" s="12">
        <v>42094</v>
      </c>
      <c r="C701" s="16"/>
      <c r="D701" t="s">
        <v>9</v>
      </c>
      <c r="E701" t="s">
        <v>8</v>
      </c>
      <c r="F701" t="s">
        <v>7</v>
      </c>
      <c r="G701" t="s">
        <v>13</v>
      </c>
    </row>
    <row r="702" spans="1:10" x14ac:dyDescent="0.25">
      <c r="A702" s="11">
        <v>13</v>
      </c>
      <c r="B702" s="36">
        <v>42124</v>
      </c>
      <c r="C702" s="16"/>
      <c r="D702" s="2" t="s">
        <v>9</v>
      </c>
      <c r="E702" s="2" t="s">
        <v>8</v>
      </c>
      <c r="F702" s="2" t="s">
        <v>7</v>
      </c>
      <c r="G702" s="2" t="s">
        <v>13</v>
      </c>
    </row>
    <row r="703" spans="1:10" x14ac:dyDescent="0.25">
      <c r="A703" s="27">
        <v>36</v>
      </c>
      <c r="B703" s="28">
        <v>41858</v>
      </c>
      <c r="C703" s="28"/>
      <c r="D703" t="s">
        <v>9</v>
      </c>
      <c r="E703" t="s">
        <v>8</v>
      </c>
      <c r="F703" t="s">
        <v>25</v>
      </c>
      <c r="G703" t="s">
        <v>39</v>
      </c>
      <c r="J703" s="29" t="s">
        <v>230</v>
      </c>
    </row>
    <row r="704" spans="1:10" x14ac:dyDescent="0.25">
      <c r="A704" s="27">
        <v>18</v>
      </c>
      <c r="B704" s="28">
        <v>41864</v>
      </c>
      <c r="C704" s="28"/>
      <c r="D704" t="s">
        <v>9</v>
      </c>
      <c r="E704" t="s">
        <v>8</v>
      </c>
      <c r="F704" t="s">
        <v>25</v>
      </c>
      <c r="G704" t="s">
        <v>39</v>
      </c>
      <c r="J704" s="29" t="s">
        <v>233</v>
      </c>
    </row>
    <row r="705" spans="1:10" x14ac:dyDescent="0.25">
      <c r="A705" s="2">
        <v>27</v>
      </c>
      <c r="B705" s="14">
        <v>41764</v>
      </c>
      <c r="C705" s="14"/>
      <c r="D705" s="2" t="s">
        <v>9</v>
      </c>
      <c r="E705" s="21" t="s">
        <v>8</v>
      </c>
      <c r="F705" s="2" t="s">
        <v>25</v>
      </c>
      <c r="G705" s="2" t="s">
        <v>39</v>
      </c>
      <c r="J705" t="s">
        <v>74</v>
      </c>
    </row>
    <row r="706" spans="1:10" x14ac:dyDescent="0.25">
      <c r="A706" s="2">
        <v>18</v>
      </c>
      <c r="B706" s="14">
        <v>41778</v>
      </c>
      <c r="C706" s="14"/>
      <c r="D706" s="2" t="s">
        <v>9</v>
      </c>
      <c r="E706" s="21" t="s">
        <v>8</v>
      </c>
      <c r="F706" s="2" t="s">
        <v>25</v>
      </c>
      <c r="G706" s="2" t="s">
        <v>39</v>
      </c>
      <c r="J706" t="s">
        <v>78</v>
      </c>
    </row>
    <row r="707" spans="1:10" x14ac:dyDescent="0.25">
      <c r="A707" s="2">
        <v>18</v>
      </c>
      <c r="B707" s="14">
        <v>41874</v>
      </c>
      <c r="C707" s="14"/>
      <c r="D707" s="2" t="s">
        <v>9</v>
      </c>
      <c r="E707" s="21" t="s">
        <v>8</v>
      </c>
      <c r="F707" s="2" t="s">
        <v>25</v>
      </c>
      <c r="G707" s="2" t="s">
        <v>39</v>
      </c>
      <c r="J707" s="29" t="s">
        <v>226</v>
      </c>
    </row>
    <row r="708" spans="1:10" x14ac:dyDescent="0.25">
      <c r="A708" s="2">
        <v>9</v>
      </c>
      <c r="B708" s="14">
        <v>41847</v>
      </c>
      <c r="C708" s="14"/>
      <c r="D708" s="2" t="s">
        <v>9</v>
      </c>
      <c r="E708" s="21" t="s">
        <v>8</v>
      </c>
      <c r="F708" s="2" t="s">
        <v>25</v>
      </c>
      <c r="G708" s="2" t="s">
        <v>39</v>
      </c>
      <c r="H708" s="2"/>
      <c r="I708" s="2"/>
      <c r="J708" s="29" t="s">
        <v>143</v>
      </c>
    </row>
    <row r="709" spans="1:10" x14ac:dyDescent="0.25">
      <c r="A709" s="2">
        <v>36</v>
      </c>
      <c r="B709" s="14">
        <v>41858</v>
      </c>
      <c r="C709" s="14"/>
      <c r="D709" s="2" t="s">
        <v>9</v>
      </c>
      <c r="E709" s="21" t="s">
        <v>8</v>
      </c>
      <c r="F709" s="2" t="s">
        <v>25</v>
      </c>
      <c r="G709" s="2" t="s">
        <v>39</v>
      </c>
      <c r="J709" s="29" t="s">
        <v>215</v>
      </c>
    </row>
    <row r="710" spans="1:10" x14ac:dyDescent="0.25">
      <c r="A710" s="2">
        <v>18</v>
      </c>
      <c r="B710" s="14">
        <v>41778</v>
      </c>
      <c r="C710" s="14"/>
      <c r="D710" s="2" t="s">
        <v>9</v>
      </c>
      <c r="E710" s="21" t="s">
        <v>8</v>
      </c>
      <c r="F710" s="2" t="s">
        <v>25</v>
      </c>
      <c r="G710" s="2" t="s">
        <v>39</v>
      </c>
      <c r="J710" t="s">
        <v>77</v>
      </c>
    </row>
    <row r="711" spans="1:10" x14ac:dyDescent="0.25">
      <c r="A711" s="2">
        <v>27</v>
      </c>
      <c r="B711" s="14">
        <v>41859</v>
      </c>
      <c r="C711" s="14"/>
      <c r="D711" s="2" t="s">
        <v>9</v>
      </c>
      <c r="E711" s="21" t="s">
        <v>8</v>
      </c>
      <c r="F711" s="2" t="s">
        <v>25</v>
      </c>
      <c r="G711" s="2" t="s">
        <v>39</v>
      </c>
      <c r="J711" s="29" t="s">
        <v>222</v>
      </c>
    </row>
    <row r="712" spans="1:10" x14ac:dyDescent="0.25">
      <c r="A712" s="2">
        <v>9</v>
      </c>
      <c r="B712" s="14">
        <v>41874</v>
      </c>
      <c r="C712" s="14"/>
      <c r="D712" s="2" t="s">
        <v>9</v>
      </c>
      <c r="E712" s="21" t="s">
        <v>8</v>
      </c>
      <c r="F712" s="2" t="s">
        <v>25</v>
      </c>
      <c r="G712" s="2" t="s">
        <v>39</v>
      </c>
      <c r="J712" s="29" t="s">
        <v>227</v>
      </c>
    </row>
    <row r="713" spans="1:10" x14ac:dyDescent="0.25">
      <c r="A713" s="2">
        <v>18</v>
      </c>
      <c r="B713" s="14">
        <v>41784</v>
      </c>
      <c r="C713" s="14"/>
      <c r="D713" s="2" t="s">
        <v>9</v>
      </c>
      <c r="E713" s="21" t="s">
        <v>8</v>
      </c>
      <c r="F713" s="2" t="s">
        <v>25</v>
      </c>
      <c r="G713" s="2" t="s">
        <v>39</v>
      </c>
      <c r="J713" t="s">
        <v>79</v>
      </c>
    </row>
    <row r="714" spans="1:10" x14ac:dyDescent="0.25">
      <c r="A714" s="33">
        <v>9</v>
      </c>
      <c r="B714" s="14">
        <v>41860</v>
      </c>
      <c r="C714" s="14"/>
      <c r="D714" s="2" t="s">
        <v>9</v>
      </c>
      <c r="E714" s="21" t="s">
        <v>8</v>
      </c>
      <c r="F714" s="2" t="s">
        <v>25</v>
      </c>
      <c r="G714" s="2" t="s">
        <v>39</v>
      </c>
      <c r="J714" s="29" t="s">
        <v>225</v>
      </c>
    </row>
    <row r="715" spans="1:10" x14ac:dyDescent="0.25">
      <c r="A715" s="2">
        <v>36</v>
      </c>
      <c r="B715" s="14">
        <v>41760</v>
      </c>
      <c r="C715" s="14"/>
      <c r="D715" s="2" t="s">
        <v>9</v>
      </c>
      <c r="E715" s="21" t="s">
        <v>8</v>
      </c>
      <c r="F715" s="2" t="s">
        <v>25</v>
      </c>
      <c r="G715" s="2" t="s">
        <v>39</v>
      </c>
      <c r="J715" t="s">
        <v>75</v>
      </c>
    </row>
    <row r="716" spans="1:10" x14ac:dyDescent="0.25">
      <c r="A716" s="2">
        <v>36</v>
      </c>
      <c r="B716" s="14">
        <v>41858</v>
      </c>
      <c r="C716" s="14"/>
      <c r="D716" s="2" t="s">
        <v>9</v>
      </c>
      <c r="E716" s="21" t="s">
        <v>8</v>
      </c>
      <c r="F716" s="2" t="s">
        <v>25</v>
      </c>
      <c r="G716" s="2" t="s">
        <v>39</v>
      </c>
      <c r="J716" s="29" t="s">
        <v>219</v>
      </c>
    </row>
    <row r="717" spans="1:10" x14ac:dyDescent="0.25">
      <c r="A717" s="2">
        <v>18</v>
      </c>
      <c r="B717" s="14">
        <v>41862</v>
      </c>
      <c r="C717" s="14"/>
      <c r="D717" s="2" t="s">
        <v>9</v>
      </c>
      <c r="E717" s="21" t="s">
        <v>8</v>
      </c>
      <c r="F717" s="2" t="s">
        <v>25</v>
      </c>
      <c r="G717" s="2" t="s">
        <v>39</v>
      </c>
      <c r="J717" s="29" t="s">
        <v>221</v>
      </c>
    </row>
    <row r="718" spans="1:10" x14ac:dyDescent="0.25">
      <c r="A718" s="2">
        <v>18</v>
      </c>
      <c r="B718" s="14">
        <v>41770</v>
      </c>
      <c r="C718" s="14"/>
      <c r="D718" s="2" t="s">
        <v>9</v>
      </c>
      <c r="E718" s="21" t="s">
        <v>8</v>
      </c>
      <c r="F718" s="2" t="s">
        <v>25</v>
      </c>
      <c r="G718" s="2" t="s">
        <v>39</v>
      </c>
      <c r="J718" t="s">
        <v>76</v>
      </c>
    </row>
    <row r="719" spans="1:10" x14ac:dyDescent="0.25">
      <c r="A719" s="2">
        <v>18</v>
      </c>
      <c r="B719" s="14">
        <v>41853</v>
      </c>
      <c r="C719" s="14"/>
      <c r="D719" s="2" t="s">
        <v>9</v>
      </c>
      <c r="E719" s="21" t="s">
        <v>8</v>
      </c>
      <c r="F719" s="2" t="s">
        <v>25</v>
      </c>
      <c r="G719" s="2" t="s">
        <v>39</v>
      </c>
      <c r="J719" s="3" t="s">
        <v>213</v>
      </c>
    </row>
    <row r="720" spans="1:10" x14ac:dyDescent="0.25">
      <c r="A720" s="2">
        <v>36</v>
      </c>
      <c r="B720" s="25">
        <v>41793</v>
      </c>
      <c r="C720" s="25"/>
      <c r="D720" s="2" t="s">
        <v>9</v>
      </c>
      <c r="E720" s="21" t="s">
        <v>8</v>
      </c>
      <c r="F720" s="2" t="s">
        <v>25</v>
      </c>
      <c r="G720" s="2" t="s">
        <v>39</v>
      </c>
      <c r="J720" t="s">
        <v>109</v>
      </c>
    </row>
    <row r="721" spans="1:10" x14ac:dyDescent="0.25">
      <c r="A721" s="27">
        <v>18</v>
      </c>
      <c r="B721" s="28">
        <v>41864</v>
      </c>
      <c r="C721" s="28"/>
      <c r="D721" t="s">
        <v>9</v>
      </c>
      <c r="E721" t="s">
        <v>8</v>
      </c>
      <c r="F721" t="s">
        <v>25</v>
      </c>
      <c r="G721" t="s">
        <v>39</v>
      </c>
      <c r="J721" s="29" t="s">
        <v>235</v>
      </c>
    </row>
    <row r="722" spans="1:10" x14ac:dyDescent="0.25">
      <c r="A722" s="27">
        <v>18</v>
      </c>
      <c r="B722" s="28">
        <v>41864</v>
      </c>
      <c r="C722" s="28"/>
      <c r="D722" t="s">
        <v>9</v>
      </c>
      <c r="E722" t="s">
        <v>8</v>
      </c>
      <c r="F722" t="s">
        <v>25</v>
      </c>
      <c r="G722" t="s">
        <v>39</v>
      </c>
      <c r="J722" s="29" t="s">
        <v>234</v>
      </c>
    </row>
    <row r="723" spans="1:10" x14ac:dyDescent="0.25">
      <c r="A723" s="27">
        <v>18</v>
      </c>
      <c r="B723" s="28">
        <v>41859</v>
      </c>
      <c r="C723" s="28"/>
      <c r="D723" t="s">
        <v>9</v>
      </c>
      <c r="E723" t="s">
        <v>8</v>
      </c>
      <c r="F723" t="s">
        <v>25</v>
      </c>
      <c r="G723" t="s">
        <v>39</v>
      </c>
      <c r="J723" s="29" t="s">
        <v>231</v>
      </c>
    </row>
    <row r="724" spans="1:10" x14ac:dyDescent="0.25">
      <c r="A724" s="27">
        <v>18</v>
      </c>
      <c r="B724" s="28">
        <v>41862</v>
      </c>
      <c r="C724" s="28"/>
      <c r="D724" t="s">
        <v>9</v>
      </c>
      <c r="E724" t="s">
        <v>8</v>
      </c>
      <c r="F724" t="s">
        <v>25</v>
      </c>
      <c r="G724" t="s">
        <v>39</v>
      </c>
      <c r="J724" s="29" t="s">
        <v>232</v>
      </c>
    </row>
    <row r="725" spans="1:10" x14ac:dyDescent="0.25">
      <c r="A725" s="27">
        <v>-0.82</v>
      </c>
      <c r="B725" s="28">
        <v>41864</v>
      </c>
      <c r="C725" s="28"/>
      <c r="D725" t="s">
        <v>9</v>
      </c>
      <c r="E725" t="s">
        <v>8</v>
      </c>
      <c r="F725" t="s">
        <v>25</v>
      </c>
      <c r="G725" t="s">
        <v>48</v>
      </c>
      <c r="J725" s="29" t="s">
        <v>235</v>
      </c>
    </row>
    <row r="726" spans="1:10" x14ac:dyDescent="0.25">
      <c r="A726" s="27">
        <v>0.52</v>
      </c>
      <c r="B726" s="28">
        <v>41864</v>
      </c>
      <c r="C726" s="28"/>
      <c r="D726" t="s">
        <v>9</v>
      </c>
      <c r="E726" t="s">
        <v>8</v>
      </c>
      <c r="F726" t="s">
        <v>25</v>
      </c>
      <c r="G726" t="s">
        <v>48</v>
      </c>
      <c r="J726" s="29" t="s">
        <v>237</v>
      </c>
    </row>
    <row r="727" spans="1:10" x14ac:dyDescent="0.25">
      <c r="A727" s="27">
        <v>-0.82</v>
      </c>
      <c r="B727" s="28">
        <v>41864</v>
      </c>
      <c r="C727" s="28"/>
      <c r="D727" t="s">
        <v>9</v>
      </c>
      <c r="E727" t="s">
        <v>8</v>
      </c>
      <c r="F727" t="s">
        <v>25</v>
      </c>
      <c r="G727" t="s">
        <v>48</v>
      </c>
      <c r="J727" s="29" t="s">
        <v>234</v>
      </c>
    </row>
    <row r="728" spans="1:10" x14ac:dyDescent="0.25">
      <c r="A728" s="32">
        <v>60</v>
      </c>
      <c r="B728" s="22">
        <v>42004</v>
      </c>
      <c r="C728" s="16"/>
      <c r="D728" t="s">
        <v>9</v>
      </c>
      <c r="E728" t="s">
        <v>8</v>
      </c>
      <c r="F728" t="s">
        <v>14</v>
      </c>
      <c r="I728" s="15"/>
      <c r="J728" s="15" t="s">
        <v>340</v>
      </c>
    </row>
    <row r="729" spans="1:10" x14ac:dyDescent="0.25">
      <c r="A729" s="2">
        <v>40</v>
      </c>
      <c r="B729" s="12">
        <v>41790</v>
      </c>
      <c r="C729" s="12"/>
      <c r="D729" t="s">
        <v>9</v>
      </c>
      <c r="E729" t="s">
        <v>8</v>
      </c>
      <c r="F729" t="s">
        <v>14</v>
      </c>
    </row>
    <row r="730" spans="1:10" x14ac:dyDescent="0.25">
      <c r="A730" s="2">
        <v>40</v>
      </c>
      <c r="B730" s="12">
        <v>41820</v>
      </c>
      <c r="C730" s="12"/>
      <c r="D730" s="2" t="s">
        <v>9</v>
      </c>
      <c r="E730" s="2" t="s">
        <v>8</v>
      </c>
      <c r="F730" s="2" t="s">
        <v>14</v>
      </c>
      <c r="G730" s="2"/>
    </row>
    <row r="731" spans="1:10" x14ac:dyDescent="0.25">
      <c r="A731" s="2">
        <v>115</v>
      </c>
      <c r="B731" s="12">
        <v>41851</v>
      </c>
      <c r="C731" s="12"/>
      <c r="D731" t="s">
        <v>9</v>
      </c>
      <c r="E731" t="s">
        <v>8</v>
      </c>
      <c r="F731" t="s">
        <v>14</v>
      </c>
      <c r="H731" s="3"/>
      <c r="I731" s="3"/>
      <c r="J731" s="29"/>
    </row>
    <row r="732" spans="1:10" x14ac:dyDescent="0.25">
      <c r="A732" s="32">
        <v>55</v>
      </c>
      <c r="B732" s="12">
        <v>41882</v>
      </c>
      <c r="C732" s="12"/>
      <c r="D732" t="s">
        <v>9</v>
      </c>
      <c r="E732" t="s">
        <v>8</v>
      </c>
      <c r="F732" t="s">
        <v>14</v>
      </c>
      <c r="J732" s="29"/>
    </row>
    <row r="733" spans="1:10" x14ac:dyDescent="0.25">
      <c r="A733" s="32">
        <v>100</v>
      </c>
      <c r="B733" s="12">
        <v>41912</v>
      </c>
      <c r="C733" s="12"/>
      <c r="D733" t="s">
        <v>9</v>
      </c>
      <c r="E733" t="s">
        <v>8</v>
      </c>
      <c r="F733" t="s">
        <v>14</v>
      </c>
      <c r="H733" s="15"/>
      <c r="I733" s="15"/>
      <c r="J733" s="20"/>
    </row>
    <row r="734" spans="1:10" x14ac:dyDescent="0.25">
      <c r="A734" s="32">
        <v>205</v>
      </c>
      <c r="B734" s="22">
        <v>41973</v>
      </c>
      <c r="C734" s="16"/>
      <c r="D734" t="s">
        <v>9</v>
      </c>
      <c r="E734" t="s">
        <v>8</v>
      </c>
      <c r="F734" t="s">
        <v>14</v>
      </c>
      <c r="I734" s="15"/>
      <c r="J734" s="15"/>
    </row>
    <row r="735" spans="1:10" x14ac:dyDescent="0.25">
      <c r="A735" s="23">
        <v>85</v>
      </c>
      <c r="B735" s="5">
        <v>42035</v>
      </c>
      <c r="C735" s="16"/>
      <c r="D735" t="s">
        <v>9</v>
      </c>
      <c r="E735" t="s">
        <v>8</v>
      </c>
      <c r="F735" t="s">
        <v>14</v>
      </c>
    </row>
    <row r="736" spans="1:10" x14ac:dyDescent="0.25">
      <c r="A736" s="2">
        <v>70</v>
      </c>
      <c r="B736" s="12">
        <v>42063</v>
      </c>
      <c r="C736" s="16"/>
      <c r="D736" t="s">
        <v>9</v>
      </c>
      <c r="E736" t="s">
        <v>8</v>
      </c>
      <c r="F736" t="s">
        <v>14</v>
      </c>
    </row>
    <row r="737" spans="1:10" x14ac:dyDescent="0.25">
      <c r="A737" s="2">
        <v>55</v>
      </c>
      <c r="B737" s="12">
        <v>42094</v>
      </c>
      <c r="C737" s="16"/>
      <c r="D737" t="s">
        <v>9</v>
      </c>
      <c r="E737" t="s">
        <v>8</v>
      </c>
      <c r="F737" t="s">
        <v>14</v>
      </c>
    </row>
    <row r="738" spans="1:10" x14ac:dyDescent="0.25">
      <c r="A738" s="2">
        <f>0.04-89</f>
        <v>-88.96</v>
      </c>
      <c r="B738" s="14">
        <v>41843</v>
      </c>
      <c r="C738" s="14"/>
      <c r="D738" s="2" t="s">
        <v>9</v>
      </c>
      <c r="E738" s="26" t="s">
        <v>30</v>
      </c>
      <c r="F738" s="3" t="s">
        <v>145</v>
      </c>
      <c r="G738" s="3" t="s">
        <v>146</v>
      </c>
      <c r="H738" s="2"/>
      <c r="I738" s="2"/>
      <c r="J738" s="29" t="s">
        <v>141</v>
      </c>
    </row>
    <row r="739" spans="1:10" x14ac:dyDescent="0.25">
      <c r="A739" s="2">
        <v>88.96</v>
      </c>
      <c r="B739" s="14">
        <v>41859</v>
      </c>
      <c r="C739" s="14"/>
      <c r="D739" s="2" t="s">
        <v>9</v>
      </c>
      <c r="E739" s="26" t="s">
        <v>30</v>
      </c>
      <c r="F739" s="3" t="s">
        <v>145</v>
      </c>
      <c r="G739" s="3" t="s">
        <v>146</v>
      </c>
      <c r="J739" s="29" t="s">
        <v>216</v>
      </c>
    </row>
    <row r="740" spans="1:10" x14ac:dyDescent="0.25">
      <c r="A740" s="43">
        <v>-283.56</v>
      </c>
      <c r="B740" s="44">
        <v>42067</v>
      </c>
      <c r="C740" s="16"/>
      <c r="D740" t="s">
        <v>9</v>
      </c>
      <c r="E740" t="s">
        <v>30</v>
      </c>
      <c r="F740" t="s">
        <v>46</v>
      </c>
      <c r="G740" t="s">
        <v>196</v>
      </c>
      <c r="J740" t="s">
        <v>900</v>
      </c>
    </row>
    <row r="741" spans="1:10" x14ac:dyDescent="0.25">
      <c r="A741" s="27">
        <v>5</v>
      </c>
      <c r="B741" s="28">
        <v>41800</v>
      </c>
      <c r="C741" s="28"/>
      <c r="D741" s="2" t="s">
        <v>9</v>
      </c>
      <c r="E741" s="2" t="s">
        <v>30</v>
      </c>
      <c r="F741" s="2" t="s">
        <v>46</v>
      </c>
      <c r="G741" s="27" t="s">
        <v>115</v>
      </c>
      <c r="H741" s="27" t="s">
        <v>116</v>
      </c>
      <c r="I741" s="27"/>
      <c r="J741" s="27" t="s">
        <v>124</v>
      </c>
    </row>
    <row r="742" spans="1:10" x14ac:dyDescent="0.25">
      <c r="A742" s="27">
        <v>5</v>
      </c>
      <c r="B742" s="28">
        <v>41802</v>
      </c>
      <c r="C742" s="28"/>
      <c r="D742" s="2" t="s">
        <v>9</v>
      </c>
      <c r="E742" s="2" t="s">
        <v>30</v>
      </c>
      <c r="F742" s="2" t="s">
        <v>46</v>
      </c>
      <c r="G742" s="27" t="s">
        <v>115</v>
      </c>
      <c r="H742" s="27" t="s">
        <v>116</v>
      </c>
      <c r="I742" s="27"/>
      <c r="J742" s="29" t="s">
        <v>128</v>
      </c>
    </row>
    <row r="743" spans="1:10" x14ac:dyDescent="0.25">
      <c r="A743" s="27">
        <v>5</v>
      </c>
      <c r="B743" s="28">
        <v>41830</v>
      </c>
      <c r="C743" s="28"/>
      <c r="D743" s="2" t="s">
        <v>9</v>
      </c>
      <c r="E743" s="2" t="s">
        <v>30</v>
      </c>
      <c r="F743" s="2" t="s">
        <v>46</v>
      </c>
      <c r="G743" s="27" t="s">
        <v>115</v>
      </c>
      <c r="H743" s="27" t="s">
        <v>116</v>
      </c>
      <c r="I743" s="27"/>
      <c r="J743" s="29" t="s">
        <v>164</v>
      </c>
    </row>
    <row r="744" spans="1:10" x14ac:dyDescent="0.25">
      <c r="A744" s="27">
        <v>5</v>
      </c>
      <c r="B744" s="28">
        <v>41796</v>
      </c>
      <c r="C744" s="28"/>
      <c r="D744" s="2" t="s">
        <v>9</v>
      </c>
      <c r="E744" s="2" t="s">
        <v>30</v>
      </c>
      <c r="F744" s="2" t="s">
        <v>46</v>
      </c>
      <c r="G744" s="27" t="s">
        <v>115</v>
      </c>
      <c r="H744" s="27" t="s">
        <v>116</v>
      </c>
      <c r="I744" s="27"/>
      <c r="J744" s="29" t="s">
        <v>121</v>
      </c>
    </row>
    <row r="745" spans="1:10" x14ac:dyDescent="0.25">
      <c r="A745" s="27">
        <v>5</v>
      </c>
      <c r="B745" s="28">
        <v>41836</v>
      </c>
      <c r="C745" s="28"/>
      <c r="D745" s="2" t="s">
        <v>9</v>
      </c>
      <c r="E745" s="2" t="s">
        <v>30</v>
      </c>
      <c r="F745" s="2" t="s">
        <v>46</v>
      </c>
      <c r="G745" s="27" t="s">
        <v>115</v>
      </c>
      <c r="H745" s="27" t="s">
        <v>116</v>
      </c>
      <c r="I745" s="27"/>
      <c r="J745" s="29" t="s">
        <v>179</v>
      </c>
    </row>
    <row r="746" spans="1:10" x14ac:dyDescent="0.25">
      <c r="A746" s="27">
        <v>10</v>
      </c>
      <c r="B746" s="28">
        <v>41828</v>
      </c>
      <c r="C746" s="28"/>
      <c r="D746" s="2" t="s">
        <v>9</v>
      </c>
      <c r="E746" s="2" t="s">
        <v>30</v>
      </c>
      <c r="F746" s="2" t="s">
        <v>46</v>
      </c>
      <c r="G746" s="27" t="s">
        <v>115</v>
      </c>
      <c r="H746" s="27" t="s">
        <v>116</v>
      </c>
      <c r="I746" s="27"/>
      <c r="J746" s="29" t="s">
        <v>160</v>
      </c>
    </row>
    <row r="747" spans="1:10" x14ac:dyDescent="0.25">
      <c r="A747" s="43">
        <v>116</v>
      </c>
      <c r="B747" s="44">
        <v>42052</v>
      </c>
      <c r="C747" s="16"/>
      <c r="D747" s="2" t="s">
        <v>9</v>
      </c>
      <c r="E747" s="2" t="s">
        <v>30</v>
      </c>
      <c r="F747" s="2" t="s">
        <v>46</v>
      </c>
      <c r="G747" s="2" t="s">
        <v>628</v>
      </c>
      <c r="J747" t="s">
        <v>627</v>
      </c>
    </row>
    <row r="748" spans="1:10" x14ac:dyDescent="0.25">
      <c r="A748" s="43">
        <v>78</v>
      </c>
      <c r="B748" s="44">
        <v>41980</v>
      </c>
      <c r="C748" s="28"/>
      <c r="D748" s="2" t="s">
        <v>9</v>
      </c>
      <c r="E748" s="2" t="s">
        <v>30</v>
      </c>
      <c r="F748" s="2" t="s">
        <v>46</v>
      </c>
      <c r="G748" s="2" t="s">
        <v>302</v>
      </c>
      <c r="H748" s="2" t="s">
        <v>303</v>
      </c>
      <c r="I748" s="27"/>
      <c r="J748" s="27" t="s">
        <v>423</v>
      </c>
    </row>
    <row r="749" spans="1:10" x14ac:dyDescent="0.25">
      <c r="A749" s="15">
        <v>-2.88</v>
      </c>
      <c r="B749" s="16">
        <v>41789</v>
      </c>
      <c r="C749" s="16"/>
      <c r="D749" t="s">
        <v>9</v>
      </c>
      <c r="E749" t="s">
        <v>30</v>
      </c>
      <c r="F749" s="1" t="s">
        <v>46</v>
      </c>
      <c r="G749" s="1" t="s">
        <v>48</v>
      </c>
      <c r="H749" s="1"/>
      <c r="I749" s="1"/>
      <c r="J749" s="20" t="s">
        <v>85</v>
      </c>
    </row>
    <row r="750" spans="1:10" x14ac:dyDescent="0.25">
      <c r="A750" s="27">
        <v>-3.03</v>
      </c>
      <c r="B750" s="28">
        <v>41800</v>
      </c>
      <c r="C750" s="28"/>
      <c r="D750" s="2" t="s">
        <v>9</v>
      </c>
      <c r="E750" s="2" t="s">
        <v>30</v>
      </c>
      <c r="F750" s="3" t="s">
        <v>46</v>
      </c>
      <c r="G750" s="3" t="s">
        <v>48</v>
      </c>
      <c r="H750" s="27"/>
      <c r="I750" s="27"/>
      <c r="J750" s="27" t="s">
        <v>124</v>
      </c>
    </row>
    <row r="751" spans="1:10" x14ac:dyDescent="0.25">
      <c r="A751" s="27">
        <v>-3.03</v>
      </c>
      <c r="B751" s="28">
        <v>41802</v>
      </c>
      <c r="C751" s="28"/>
      <c r="D751" s="2" t="s">
        <v>9</v>
      </c>
      <c r="E751" s="2" t="s">
        <v>30</v>
      </c>
      <c r="F751" s="3" t="s">
        <v>46</v>
      </c>
      <c r="G751" s="3" t="s">
        <v>48</v>
      </c>
      <c r="H751" s="27"/>
      <c r="I751" s="27"/>
      <c r="J751" s="29" t="s">
        <v>128</v>
      </c>
    </row>
    <row r="752" spans="1:10" x14ac:dyDescent="0.25">
      <c r="A752" s="27">
        <v>-2.88</v>
      </c>
      <c r="B752" s="28">
        <v>41835</v>
      </c>
      <c r="C752" s="28"/>
      <c r="D752" s="2" t="s">
        <v>9</v>
      </c>
      <c r="E752" s="2" t="s">
        <v>30</v>
      </c>
      <c r="F752" s="3" t="s">
        <v>46</v>
      </c>
      <c r="G752" s="3" t="s">
        <v>48</v>
      </c>
      <c r="H752" s="3"/>
      <c r="I752" s="3"/>
      <c r="J752" s="29" t="s">
        <v>170</v>
      </c>
    </row>
    <row r="753" spans="1:10" x14ac:dyDescent="0.25">
      <c r="A753" s="27">
        <v>-5.46</v>
      </c>
      <c r="B753" s="28">
        <v>41829</v>
      </c>
      <c r="C753" s="28"/>
      <c r="D753" s="2" t="s">
        <v>9</v>
      </c>
      <c r="E753" s="2" t="s">
        <v>30</v>
      </c>
      <c r="F753" s="3" t="s">
        <v>46</v>
      </c>
      <c r="G753" s="3" t="s">
        <v>48</v>
      </c>
      <c r="H753" s="3"/>
      <c r="I753" s="3"/>
      <c r="J753" s="27" t="s">
        <v>163</v>
      </c>
    </row>
    <row r="754" spans="1:10" x14ac:dyDescent="0.25">
      <c r="A754" s="27">
        <v>-2.88</v>
      </c>
      <c r="B754" s="28">
        <v>41835</v>
      </c>
      <c r="C754" s="28"/>
      <c r="D754" s="2" t="s">
        <v>9</v>
      </c>
      <c r="E754" s="2" t="s">
        <v>30</v>
      </c>
      <c r="F754" s="3" t="s">
        <v>46</v>
      </c>
      <c r="G754" s="3" t="s">
        <v>48</v>
      </c>
      <c r="H754" s="27"/>
      <c r="I754" s="27"/>
      <c r="J754" s="29" t="s">
        <v>172</v>
      </c>
    </row>
    <row r="755" spans="1:10" x14ac:dyDescent="0.25">
      <c r="A755" s="27">
        <v>-5.46</v>
      </c>
      <c r="B755" s="28">
        <v>41831</v>
      </c>
      <c r="C755" s="28"/>
      <c r="D755" s="2" t="s">
        <v>9</v>
      </c>
      <c r="E755" s="2" t="s">
        <v>30</v>
      </c>
      <c r="F755" s="3" t="s">
        <v>46</v>
      </c>
      <c r="G755" s="3" t="s">
        <v>48</v>
      </c>
      <c r="H755" s="3"/>
      <c r="I755" s="3"/>
      <c r="J755" s="27" t="s">
        <v>165</v>
      </c>
    </row>
    <row r="756" spans="1:10" x14ac:dyDescent="0.25">
      <c r="A756" s="27">
        <v>-2.88</v>
      </c>
      <c r="B756" s="28">
        <v>41829</v>
      </c>
      <c r="C756" s="28"/>
      <c r="D756" s="2" t="s">
        <v>9</v>
      </c>
      <c r="E756" s="2" t="s">
        <v>30</v>
      </c>
      <c r="F756" s="3" t="s">
        <v>46</v>
      </c>
      <c r="G756" s="3" t="s">
        <v>48</v>
      </c>
      <c r="H756" s="3"/>
      <c r="I756" s="3"/>
      <c r="J756" s="29" t="s">
        <v>162</v>
      </c>
    </row>
    <row r="757" spans="1:10" x14ac:dyDescent="0.25">
      <c r="A757" s="27">
        <v>-3.03</v>
      </c>
      <c r="B757" s="28">
        <v>41830</v>
      </c>
      <c r="C757" s="28"/>
      <c r="D757" s="2" t="s">
        <v>9</v>
      </c>
      <c r="E757" s="2" t="s">
        <v>30</v>
      </c>
      <c r="F757" s="3" t="s">
        <v>46</v>
      </c>
      <c r="G757" s="3" t="s">
        <v>48</v>
      </c>
      <c r="H757" s="27"/>
      <c r="I757" s="27"/>
      <c r="J757" s="29" t="s">
        <v>164</v>
      </c>
    </row>
    <row r="758" spans="1:10" x14ac:dyDescent="0.25">
      <c r="A758" s="27">
        <v>-2.88</v>
      </c>
      <c r="B758" s="28">
        <v>41800</v>
      </c>
      <c r="C758" s="28"/>
      <c r="D758" s="2" t="s">
        <v>9</v>
      </c>
      <c r="E758" s="2" t="s">
        <v>30</v>
      </c>
      <c r="F758" s="3" t="s">
        <v>46</v>
      </c>
      <c r="G758" s="3" t="s">
        <v>48</v>
      </c>
      <c r="H758" s="27"/>
      <c r="I758" s="27"/>
      <c r="J758" s="27" t="s">
        <v>125</v>
      </c>
    </row>
    <row r="759" spans="1:10" x14ac:dyDescent="0.25">
      <c r="A759" s="27">
        <v>-2.88</v>
      </c>
      <c r="B759" s="28">
        <v>41808</v>
      </c>
      <c r="C759" s="28"/>
      <c r="D759" s="2" t="s">
        <v>9</v>
      </c>
      <c r="E759" s="2" t="s">
        <v>30</v>
      </c>
      <c r="F759" s="3" t="s">
        <v>46</v>
      </c>
      <c r="G759" s="3" t="s">
        <v>48</v>
      </c>
      <c r="H759" s="3"/>
      <c r="I759" s="3"/>
      <c r="J759" s="29" t="s">
        <v>131</v>
      </c>
    </row>
    <row r="760" spans="1:10" x14ac:dyDescent="0.25">
      <c r="A760" s="27">
        <v>-2.88</v>
      </c>
      <c r="B760" s="28">
        <v>41834</v>
      </c>
      <c r="C760" s="28"/>
      <c r="D760" s="2" t="s">
        <v>9</v>
      </c>
      <c r="E760" s="2" t="s">
        <v>30</v>
      </c>
      <c r="F760" s="3" t="s">
        <v>46</v>
      </c>
      <c r="G760" s="3" t="s">
        <v>48</v>
      </c>
      <c r="H760" s="3"/>
      <c r="I760" s="3"/>
      <c r="J760" s="29" t="s">
        <v>169</v>
      </c>
    </row>
    <row r="761" spans="1:10" x14ac:dyDescent="0.25">
      <c r="A761" s="27">
        <v>-2.88</v>
      </c>
      <c r="B761" s="28">
        <v>41828</v>
      </c>
      <c r="C761" s="28"/>
      <c r="D761" s="2" t="s">
        <v>9</v>
      </c>
      <c r="E761" s="2" t="s">
        <v>30</v>
      </c>
      <c r="F761" s="3" t="s">
        <v>46</v>
      </c>
      <c r="G761" s="3" t="s">
        <v>48</v>
      </c>
      <c r="H761" s="3"/>
      <c r="I761" s="3"/>
      <c r="J761" s="29" t="s">
        <v>159</v>
      </c>
    </row>
    <row r="762" spans="1:10" x14ac:dyDescent="0.25">
      <c r="A762" s="27">
        <v>-2.88</v>
      </c>
      <c r="B762" s="28">
        <v>41833</v>
      </c>
      <c r="C762" s="28"/>
      <c r="D762" s="2" t="s">
        <v>9</v>
      </c>
      <c r="E762" s="2" t="s">
        <v>30</v>
      </c>
      <c r="F762" s="3" t="s">
        <v>46</v>
      </c>
      <c r="G762" s="3" t="s">
        <v>48</v>
      </c>
      <c r="H762" s="3"/>
      <c r="I762" s="3"/>
      <c r="J762" s="29" t="s">
        <v>167</v>
      </c>
    </row>
    <row r="763" spans="1:10" x14ac:dyDescent="0.25">
      <c r="A763" s="27">
        <v>-2.88</v>
      </c>
      <c r="B763" s="28">
        <v>41797</v>
      </c>
      <c r="C763" s="28"/>
      <c r="D763" s="2" t="s">
        <v>9</v>
      </c>
      <c r="E763" s="2" t="s">
        <v>30</v>
      </c>
      <c r="F763" s="3" t="s">
        <v>46</v>
      </c>
      <c r="G763" s="3" t="s">
        <v>48</v>
      </c>
      <c r="H763" s="3"/>
      <c r="I763" s="3"/>
      <c r="J763" s="27" t="s">
        <v>122</v>
      </c>
    </row>
    <row r="764" spans="1:10" x14ac:dyDescent="0.25">
      <c r="A764" s="27">
        <v>-4.17</v>
      </c>
      <c r="B764" s="28">
        <v>41800</v>
      </c>
      <c r="C764" s="28"/>
      <c r="D764" s="2" t="s">
        <v>9</v>
      </c>
      <c r="E764" s="2" t="s">
        <v>30</v>
      </c>
      <c r="F764" s="3" t="s">
        <v>46</v>
      </c>
      <c r="G764" s="3" t="s">
        <v>48</v>
      </c>
      <c r="H764" s="3"/>
      <c r="I764" s="3"/>
      <c r="J764" s="27" t="s">
        <v>126</v>
      </c>
    </row>
    <row r="765" spans="1:10" x14ac:dyDescent="0.25">
      <c r="A765" s="27">
        <v>-2.88</v>
      </c>
      <c r="B765" s="28">
        <v>41825</v>
      </c>
      <c r="C765" s="28"/>
      <c r="D765" s="2" t="s">
        <v>9</v>
      </c>
      <c r="E765" s="2" t="s">
        <v>30</v>
      </c>
      <c r="F765" s="3" t="s">
        <v>46</v>
      </c>
      <c r="G765" s="3" t="s">
        <v>48</v>
      </c>
      <c r="H765" s="3"/>
      <c r="I765" s="3"/>
      <c r="J765" s="29" t="s">
        <v>156</v>
      </c>
    </row>
    <row r="766" spans="1:10" x14ac:dyDescent="0.25">
      <c r="A766" s="15">
        <v>-5.46</v>
      </c>
      <c r="B766" s="16">
        <v>41782</v>
      </c>
      <c r="C766" s="16"/>
      <c r="D766" t="s">
        <v>9</v>
      </c>
      <c r="E766" t="s">
        <v>30</v>
      </c>
      <c r="F766" s="1" t="s">
        <v>46</v>
      </c>
      <c r="G766" s="1" t="s">
        <v>48</v>
      </c>
      <c r="H766" s="1"/>
      <c r="I766" s="1"/>
      <c r="J766" s="20" t="s">
        <v>84</v>
      </c>
    </row>
    <row r="767" spans="1:10" x14ac:dyDescent="0.25">
      <c r="A767" s="43">
        <v>89</v>
      </c>
      <c r="B767" s="44">
        <v>42033</v>
      </c>
      <c r="C767" s="16"/>
      <c r="D767" t="s">
        <v>9</v>
      </c>
      <c r="E767" t="s">
        <v>30</v>
      </c>
      <c r="F767" t="s">
        <v>46</v>
      </c>
      <c r="G767" t="s">
        <v>47</v>
      </c>
      <c r="H767" t="s">
        <v>53</v>
      </c>
      <c r="J767" t="s">
        <v>525</v>
      </c>
    </row>
    <row r="768" spans="1:10" x14ac:dyDescent="0.25">
      <c r="A768" s="27">
        <v>-44.5</v>
      </c>
      <c r="B768" s="28">
        <v>41800</v>
      </c>
      <c r="C768" s="28"/>
      <c r="D768" s="2" t="s">
        <v>9</v>
      </c>
      <c r="E768" s="2" t="s">
        <v>30</v>
      </c>
      <c r="F768" s="2" t="s">
        <v>46</v>
      </c>
      <c r="G768" s="2" t="s">
        <v>47</v>
      </c>
      <c r="H768" s="3" t="s">
        <v>117</v>
      </c>
      <c r="I768" s="3"/>
      <c r="J768" s="27" t="s">
        <v>126</v>
      </c>
    </row>
    <row r="769" spans="1:10" x14ac:dyDescent="0.25">
      <c r="A769" s="27">
        <v>-80</v>
      </c>
      <c r="B769" s="28">
        <v>41842</v>
      </c>
      <c r="C769" s="28"/>
      <c r="D769" s="2" t="s">
        <v>9</v>
      </c>
      <c r="E769" s="2" t="s">
        <v>30</v>
      </c>
      <c r="F769" s="2" t="s">
        <v>46</v>
      </c>
      <c r="G769" s="2" t="s">
        <v>47</v>
      </c>
      <c r="H769" s="3" t="s">
        <v>150</v>
      </c>
      <c r="I769" s="3"/>
      <c r="J769" s="29" t="s">
        <v>182</v>
      </c>
    </row>
    <row r="770" spans="1:10" x14ac:dyDescent="0.25">
      <c r="A770" s="27">
        <v>-20</v>
      </c>
      <c r="B770" s="28">
        <v>41823</v>
      </c>
      <c r="C770" s="28"/>
      <c r="D770" s="2" t="s">
        <v>9</v>
      </c>
      <c r="E770" s="2" t="s">
        <v>30</v>
      </c>
      <c r="F770" s="2" t="s">
        <v>46</v>
      </c>
      <c r="G770" s="2" t="s">
        <v>47</v>
      </c>
      <c r="H770" s="3" t="s">
        <v>150</v>
      </c>
      <c r="I770" s="3"/>
      <c r="J770" s="29" t="s">
        <v>153</v>
      </c>
    </row>
    <row r="771" spans="1:10" x14ac:dyDescent="0.25">
      <c r="A771" s="15">
        <v>218</v>
      </c>
      <c r="B771" s="16">
        <v>41888</v>
      </c>
      <c r="C771" s="16"/>
      <c r="D771" s="2" t="s">
        <v>9</v>
      </c>
      <c r="E771" s="26" t="s">
        <v>30</v>
      </c>
      <c r="F771" s="2" t="s">
        <v>46</v>
      </c>
      <c r="G771" s="2" t="s">
        <v>47</v>
      </c>
      <c r="H771" s="3" t="s">
        <v>229</v>
      </c>
      <c r="I771" s="3"/>
      <c r="J771" s="15" t="s">
        <v>248</v>
      </c>
    </row>
    <row r="772" spans="1:10" x14ac:dyDescent="0.25">
      <c r="A772" s="15">
        <v>109</v>
      </c>
      <c r="B772" s="16">
        <v>41895</v>
      </c>
      <c r="C772" s="16"/>
      <c r="D772" s="2" t="s">
        <v>9</v>
      </c>
      <c r="E772" s="26" t="s">
        <v>30</v>
      </c>
      <c r="F772" s="2" t="s">
        <v>46</v>
      </c>
      <c r="G772" s="2" t="s">
        <v>47</v>
      </c>
      <c r="H772" s="3" t="s">
        <v>229</v>
      </c>
      <c r="I772" s="3"/>
      <c r="J772" s="29" t="s">
        <v>249</v>
      </c>
    </row>
    <row r="773" spans="1:10" x14ac:dyDescent="0.25">
      <c r="A773" s="15">
        <v>109</v>
      </c>
      <c r="B773" s="16">
        <v>41926</v>
      </c>
      <c r="C773" s="16"/>
      <c r="D773" s="2" t="s">
        <v>9</v>
      </c>
      <c r="E773" s="26" t="s">
        <v>30</v>
      </c>
      <c r="F773" s="2" t="s">
        <v>46</v>
      </c>
      <c r="G773" s="2" t="s">
        <v>47</v>
      </c>
      <c r="H773" s="3" t="s">
        <v>229</v>
      </c>
      <c r="I773" s="1"/>
      <c r="J773" s="15" t="s">
        <v>284</v>
      </c>
    </row>
    <row r="774" spans="1:10" x14ac:dyDescent="0.25">
      <c r="A774" s="27">
        <v>109</v>
      </c>
      <c r="B774" s="28">
        <v>41866</v>
      </c>
      <c r="C774" s="28"/>
      <c r="D774" t="s">
        <v>9</v>
      </c>
      <c r="E774" t="s">
        <v>30</v>
      </c>
      <c r="F774" t="s">
        <v>46</v>
      </c>
      <c r="G774" t="s">
        <v>47</v>
      </c>
      <c r="H774" t="s">
        <v>229</v>
      </c>
      <c r="J774" s="29" t="s">
        <v>238</v>
      </c>
    </row>
    <row r="775" spans="1:10" x14ac:dyDescent="0.25">
      <c r="A775" s="15">
        <v>109</v>
      </c>
      <c r="B775" s="28">
        <v>41878</v>
      </c>
      <c r="C775" s="28"/>
      <c r="D775" t="s">
        <v>9</v>
      </c>
      <c r="E775" t="s">
        <v>30</v>
      </c>
      <c r="F775" t="s">
        <v>46</v>
      </c>
      <c r="G775" t="s">
        <v>47</v>
      </c>
      <c r="H775" t="s">
        <v>229</v>
      </c>
      <c r="J775" s="15" t="s">
        <v>241</v>
      </c>
    </row>
    <row r="776" spans="1:10" x14ac:dyDescent="0.25">
      <c r="A776" s="15">
        <v>109</v>
      </c>
      <c r="B776" s="16">
        <v>41886</v>
      </c>
      <c r="C776" s="16"/>
      <c r="D776" s="2" t="s">
        <v>9</v>
      </c>
      <c r="E776" s="26" t="s">
        <v>30</v>
      </c>
      <c r="F776" s="2" t="s">
        <v>46</v>
      </c>
      <c r="G776" s="2" t="s">
        <v>47</v>
      </c>
      <c r="H776" s="3" t="s">
        <v>229</v>
      </c>
      <c r="I776" s="3"/>
      <c r="J776" s="15" t="s">
        <v>247</v>
      </c>
    </row>
    <row r="777" spans="1:10" x14ac:dyDescent="0.25">
      <c r="A777" s="15">
        <v>218</v>
      </c>
      <c r="B777" s="16">
        <v>41924</v>
      </c>
      <c r="C777" s="16"/>
      <c r="D777" s="2" t="s">
        <v>9</v>
      </c>
      <c r="E777" s="26" t="s">
        <v>30</v>
      </c>
      <c r="F777" s="2" t="s">
        <v>46</v>
      </c>
      <c r="G777" s="2" t="s">
        <v>47</v>
      </c>
      <c r="H777" s="3" t="s">
        <v>229</v>
      </c>
      <c r="I777" s="1"/>
      <c r="J777" s="15" t="s">
        <v>281</v>
      </c>
    </row>
    <row r="778" spans="1:10" x14ac:dyDescent="0.25">
      <c r="A778" s="27">
        <v>109</v>
      </c>
      <c r="B778" s="28">
        <v>41878</v>
      </c>
      <c r="C778" s="28"/>
      <c r="D778" t="s">
        <v>9</v>
      </c>
      <c r="E778" t="s">
        <v>30</v>
      </c>
      <c r="F778" t="s">
        <v>46</v>
      </c>
      <c r="G778" t="s">
        <v>47</v>
      </c>
      <c r="H778" t="s">
        <v>229</v>
      </c>
      <c r="J778" s="29" t="s">
        <v>240</v>
      </c>
    </row>
    <row r="779" spans="1:10" x14ac:dyDescent="0.25">
      <c r="A779" s="43">
        <v>-40</v>
      </c>
      <c r="B779" s="44">
        <v>42059</v>
      </c>
      <c r="C779" s="16"/>
      <c r="D779" t="s">
        <v>9</v>
      </c>
      <c r="E779" t="s">
        <v>30</v>
      </c>
      <c r="F779" t="s">
        <v>46</v>
      </c>
      <c r="G779" t="s">
        <v>47</v>
      </c>
      <c r="H779" t="s">
        <v>319</v>
      </c>
      <c r="J779" t="s">
        <v>870</v>
      </c>
    </row>
    <row r="780" spans="1:10" x14ac:dyDescent="0.25">
      <c r="A780" s="43">
        <v>-40</v>
      </c>
      <c r="B780" s="44">
        <v>42059</v>
      </c>
      <c r="C780" s="16"/>
      <c r="D780" t="s">
        <v>9</v>
      </c>
      <c r="E780" t="s">
        <v>30</v>
      </c>
      <c r="F780" t="s">
        <v>46</v>
      </c>
      <c r="G780" t="s">
        <v>47</v>
      </c>
      <c r="H780" t="s">
        <v>319</v>
      </c>
      <c r="J780" t="s">
        <v>871</v>
      </c>
    </row>
    <row r="781" spans="1:10" x14ac:dyDescent="0.25">
      <c r="A781" s="15">
        <v>40</v>
      </c>
      <c r="B781" s="16">
        <v>42124</v>
      </c>
      <c r="C781" s="16"/>
      <c r="D781" s="15" t="s">
        <v>9</v>
      </c>
      <c r="E781" s="15" t="s">
        <v>30</v>
      </c>
      <c r="F781" s="15" t="s">
        <v>46</v>
      </c>
      <c r="G781" s="15" t="s">
        <v>47</v>
      </c>
      <c r="H781" s="15" t="s">
        <v>319</v>
      </c>
      <c r="I781" s="15"/>
      <c r="J781" s="15" t="s">
        <v>917</v>
      </c>
    </row>
    <row r="782" spans="1:10" x14ac:dyDescent="0.25">
      <c r="A782" s="15">
        <v>89</v>
      </c>
      <c r="B782" s="16">
        <v>41789</v>
      </c>
      <c r="C782" s="16"/>
      <c r="D782" t="s">
        <v>9</v>
      </c>
      <c r="E782" t="s">
        <v>30</v>
      </c>
      <c r="F782" t="s">
        <v>46</v>
      </c>
      <c r="G782" t="s">
        <v>47</v>
      </c>
      <c r="H782" s="1" t="s">
        <v>81</v>
      </c>
      <c r="I782" s="1"/>
      <c r="J782" s="20" t="s">
        <v>86</v>
      </c>
    </row>
    <row r="783" spans="1:10" x14ac:dyDescent="0.25">
      <c r="A783" s="15">
        <v>89</v>
      </c>
      <c r="B783" s="16">
        <v>41789</v>
      </c>
      <c r="C783" s="16"/>
      <c r="D783" t="s">
        <v>9</v>
      </c>
      <c r="E783" t="s">
        <v>30</v>
      </c>
      <c r="F783" t="s">
        <v>46</v>
      </c>
      <c r="G783" t="s">
        <v>47</v>
      </c>
      <c r="H783" s="1" t="s">
        <v>81</v>
      </c>
      <c r="I783" s="1"/>
      <c r="J783" s="20" t="s">
        <v>85</v>
      </c>
    </row>
    <row r="784" spans="1:10" x14ac:dyDescent="0.25">
      <c r="A784" s="27">
        <v>89</v>
      </c>
      <c r="B784" s="28">
        <v>41796</v>
      </c>
      <c r="C784" s="28"/>
      <c r="D784" s="2" t="s">
        <v>9</v>
      </c>
      <c r="E784" s="2" t="s">
        <v>30</v>
      </c>
      <c r="F784" s="2" t="s">
        <v>46</v>
      </c>
      <c r="G784" s="2" t="s">
        <v>47</v>
      </c>
      <c r="H784" s="3" t="s">
        <v>81</v>
      </c>
      <c r="I784" s="3"/>
      <c r="J784" s="29" t="s">
        <v>119</v>
      </c>
    </row>
    <row r="785" spans="1:10" x14ac:dyDescent="0.25">
      <c r="A785" s="27">
        <v>89</v>
      </c>
      <c r="B785" s="28">
        <v>41835</v>
      </c>
      <c r="C785" s="28"/>
      <c r="D785" s="2" t="s">
        <v>9</v>
      </c>
      <c r="E785" s="2" t="s">
        <v>30</v>
      </c>
      <c r="F785" s="2" t="s">
        <v>46</v>
      </c>
      <c r="G785" s="2" t="s">
        <v>47</v>
      </c>
      <c r="H785" s="3" t="s">
        <v>81</v>
      </c>
      <c r="I785" s="3"/>
      <c r="J785" s="29" t="s">
        <v>175</v>
      </c>
    </row>
    <row r="786" spans="1:10" x14ac:dyDescent="0.25">
      <c r="A786" s="27">
        <v>89</v>
      </c>
      <c r="B786" s="28">
        <v>41800</v>
      </c>
      <c r="C786" s="28"/>
      <c r="D786" s="2" t="s">
        <v>9</v>
      </c>
      <c r="E786" s="2" t="s">
        <v>30</v>
      </c>
      <c r="F786" s="2" t="s">
        <v>46</v>
      </c>
      <c r="G786" s="2" t="s">
        <v>47</v>
      </c>
      <c r="H786" s="3" t="s">
        <v>81</v>
      </c>
      <c r="I786" s="3"/>
      <c r="J786" s="27" t="s">
        <v>124</v>
      </c>
    </row>
    <row r="787" spans="1:10" x14ac:dyDescent="0.25">
      <c r="A787" s="27">
        <v>89</v>
      </c>
      <c r="B787" s="28">
        <v>41802</v>
      </c>
      <c r="C787" s="28"/>
      <c r="D787" s="2" t="s">
        <v>9</v>
      </c>
      <c r="E787" s="2" t="s">
        <v>30</v>
      </c>
      <c r="F787" s="2" t="s">
        <v>46</v>
      </c>
      <c r="G787" s="2" t="s">
        <v>47</v>
      </c>
      <c r="H787" s="3" t="s">
        <v>81</v>
      </c>
      <c r="I787" s="3"/>
      <c r="J787" s="29" t="s">
        <v>128</v>
      </c>
    </row>
    <row r="788" spans="1:10" x14ac:dyDescent="0.25">
      <c r="A788" s="27">
        <v>89</v>
      </c>
      <c r="B788" s="28">
        <v>41797</v>
      </c>
      <c r="C788" s="28"/>
      <c r="D788" s="2" t="s">
        <v>9</v>
      </c>
      <c r="E788" s="2" t="s">
        <v>30</v>
      </c>
      <c r="F788" s="2" t="s">
        <v>46</v>
      </c>
      <c r="G788" s="2" t="s">
        <v>47</v>
      </c>
      <c r="H788" s="3" t="s">
        <v>81</v>
      </c>
      <c r="I788" s="3"/>
      <c r="J788" s="27" t="s">
        <v>112</v>
      </c>
    </row>
    <row r="789" spans="1:10" x14ac:dyDescent="0.25">
      <c r="A789" s="27">
        <v>89</v>
      </c>
      <c r="B789" s="28">
        <v>41819</v>
      </c>
      <c r="C789" s="28"/>
      <c r="D789" s="2" t="s">
        <v>9</v>
      </c>
      <c r="E789" s="2" t="s">
        <v>30</v>
      </c>
      <c r="F789" s="2" t="s">
        <v>46</v>
      </c>
      <c r="G789" s="2" t="s">
        <v>47</v>
      </c>
      <c r="H789" s="3" t="s">
        <v>81</v>
      </c>
      <c r="I789" s="3"/>
      <c r="J789" s="29" t="s">
        <v>132</v>
      </c>
    </row>
    <row r="790" spans="1:10" x14ac:dyDescent="0.25">
      <c r="A790" s="27">
        <v>89</v>
      </c>
      <c r="B790" s="28">
        <v>41878</v>
      </c>
      <c r="C790" s="28"/>
      <c r="D790" t="s">
        <v>9</v>
      </c>
      <c r="E790" t="s">
        <v>30</v>
      </c>
      <c r="F790" t="s">
        <v>46</v>
      </c>
      <c r="G790" t="s">
        <v>47</v>
      </c>
      <c r="H790" t="s">
        <v>81</v>
      </c>
      <c r="J790" s="29" t="s">
        <v>239</v>
      </c>
    </row>
    <row r="791" spans="1:10" x14ac:dyDescent="0.25">
      <c r="A791" s="27">
        <v>89</v>
      </c>
      <c r="B791" s="28">
        <v>41820</v>
      </c>
      <c r="C791" s="28"/>
      <c r="D791" s="2" t="s">
        <v>9</v>
      </c>
      <c r="E791" s="2" t="s">
        <v>30</v>
      </c>
      <c r="F791" s="2" t="s">
        <v>46</v>
      </c>
      <c r="G791" s="2" t="s">
        <v>47</v>
      </c>
      <c r="H791" s="3" t="s">
        <v>81</v>
      </c>
      <c r="I791" s="3"/>
      <c r="J791" s="29" t="s">
        <v>133</v>
      </c>
    </row>
    <row r="792" spans="1:10" x14ac:dyDescent="0.25">
      <c r="A792" s="27">
        <v>89</v>
      </c>
      <c r="B792" s="28">
        <v>41835</v>
      </c>
      <c r="C792" s="28"/>
      <c r="D792" s="2" t="s">
        <v>9</v>
      </c>
      <c r="E792" s="2" t="s">
        <v>30</v>
      </c>
      <c r="F792" s="2" t="s">
        <v>46</v>
      </c>
      <c r="G792" s="2" t="s">
        <v>47</v>
      </c>
      <c r="H792" s="3" t="s">
        <v>81</v>
      </c>
      <c r="I792" s="3"/>
      <c r="J792" s="29" t="s">
        <v>170</v>
      </c>
    </row>
    <row r="793" spans="1:10" x14ac:dyDescent="0.25">
      <c r="A793" s="27">
        <v>178</v>
      </c>
      <c r="B793" s="28">
        <v>41829</v>
      </c>
      <c r="C793" s="28"/>
      <c r="D793" s="2" t="s">
        <v>9</v>
      </c>
      <c r="E793" s="2" t="s">
        <v>30</v>
      </c>
      <c r="F793" s="2" t="s">
        <v>46</v>
      </c>
      <c r="G793" s="2" t="s">
        <v>47</v>
      </c>
      <c r="H793" s="3" t="s">
        <v>81</v>
      </c>
      <c r="I793" s="3"/>
      <c r="J793" s="27" t="s">
        <v>163</v>
      </c>
    </row>
    <row r="794" spans="1:10" x14ac:dyDescent="0.25">
      <c r="A794" s="27">
        <v>89</v>
      </c>
      <c r="B794" s="28">
        <v>41835</v>
      </c>
      <c r="C794" s="28"/>
      <c r="D794" s="2" t="s">
        <v>9</v>
      </c>
      <c r="E794" s="2" t="s">
        <v>30</v>
      </c>
      <c r="F794" s="2" t="s">
        <v>46</v>
      </c>
      <c r="G794" s="2" t="s">
        <v>47</v>
      </c>
      <c r="H794" s="3" t="s">
        <v>81</v>
      </c>
      <c r="I794" s="3"/>
      <c r="J794" s="29" t="s">
        <v>171</v>
      </c>
    </row>
    <row r="795" spans="1:10" x14ac:dyDescent="0.25">
      <c r="A795" s="27">
        <v>178</v>
      </c>
      <c r="B795" s="28">
        <v>41831</v>
      </c>
      <c r="C795" s="28"/>
      <c r="D795" s="2" t="s">
        <v>9</v>
      </c>
      <c r="E795" s="2" t="s">
        <v>30</v>
      </c>
      <c r="F795" s="2" t="s">
        <v>46</v>
      </c>
      <c r="G795" s="2" t="s">
        <v>47</v>
      </c>
      <c r="H795" s="3" t="s">
        <v>81</v>
      </c>
      <c r="I795" s="3"/>
      <c r="J795" s="27" t="s">
        <v>165</v>
      </c>
    </row>
    <row r="796" spans="1:10" x14ac:dyDescent="0.25">
      <c r="A796" s="27">
        <v>89</v>
      </c>
      <c r="B796" s="28">
        <v>41829</v>
      </c>
      <c r="C796" s="28"/>
      <c r="D796" s="2" t="s">
        <v>9</v>
      </c>
      <c r="E796" s="2" t="s">
        <v>30</v>
      </c>
      <c r="F796" s="2" t="s">
        <v>46</v>
      </c>
      <c r="G796" s="2" t="s">
        <v>47</v>
      </c>
      <c r="H796" s="3" t="s">
        <v>81</v>
      </c>
      <c r="I796" s="3"/>
      <c r="J796" s="29" t="s">
        <v>161</v>
      </c>
    </row>
    <row r="797" spans="1:10" x14ac:dyDescent="0.25">
      <c r="A797" s="27">
        <v>89</v>
      </c>
      <c r="B797" s="28">
        <v>41830</v>
      </c>
      <c r="C797" s="28"/>
      <c r="D797" s="2" t="s">
        <v>9</v>
      </c>
      <c r="E797" s="2" t="s">
        <v>30</v>
      </c>
      <c r="F797" s="2" t="s">
        <v>46</v>
      </c>
      <c r="G797" s="2" t="s">
        <v>47</v>
      </c>
      <c r="H797" s="3" t="s">
        <v>81</v>
      </c>
      <c r="I797" s="3"/>
      <c r="J797" s="29" t="s">
        <v>164</v>
      </c>
    </row>
    <row r="798" spans="1:10" x14ac:dyDescent="0.25">
      <c r="A798" s="27">
        <v>89</v>
      </c>
      <c r="B798" s="28">
        <v>41800</v>
      </c>
      <c r="C798" s="28"/>
      <c r="D798" s="2" t="s">
        <v>9</v>
      </c>
      <c r="E798" s="2" t="s">
        <v>30</v>
      </c>
      <c r="F798" s="2" t="s">
        <v>46</v>
      </c>
      <c r="G798" s="2" t="s">
        <v>47</v>
      </c>
      <c r="H798" s="3" t="s">
        <v>81</v>
      </c>
      <c r="I798" s="3"/>
      <c r="J798" s="27" t="s">
        <v>125</v>
      </c>
    </row>
    <row r="799" spans="1:10" x14ac:dyDescent="0.25">
      <c r="A799" s="27">
        <v>89</v>
      </c>
      <c r="B799" s="28">
        <v>41796</v>
      </c>
      <c r="C799" s="28"/>
      <c r="D799" s="2" t="s">
        <v>9</v>
      </c>
      <c r="E799" s="2" t="s">
        <v>30</v>
      </c>
      <c r="F799" s="2" t="s">
        <v>46</v>
      </c>
      <c r="G799" s="2" t="s">
        <v>47</v>
      </c>
      <c r="H799" s="3" t="s">
        <v>81</v>
      </c>
      <c r="I799" s="3"/>
      <c r="J799" s="29" t="s">
        <v>120</v>
      </c>
    </row>
    <row r="800" spans="1:10" x14ac:dyDescent="0.25">
      <c r="A800" s="27">
        <v>89</v>
      </c>
      <c r="B800" s="28">
        <v>41808</v>
      </c>
      <c r="C800" s="28"/>
      <c r="D800" s="2" t="s">
        <v>9</v>
      </c>
      <c r="E800" s="2" t="s">
        <v>30</v>
      </c>
      <c r="F800" s="2" t="s">
        <v>46</v>
      </c>
      <c r="G800" s="2" t="s">
        <v>47</v>
      </c>
      <c r="H800" s="3" t="s">
        <v>81</v>
      </c>
      <c r="I800" s="3"/>
      <c r="J800" s="29" t="s">
        <v>131</v>
      </c>
    </row>
    <row r="801" spans="1:10" x14ac:dyDescent="0.25">
      <c r="A801" s="27">
        <v>89</v>
      </c>
      <c r="B801" s="28">
        <v>41834</v>
      </c>
      <c r="C801" s="28"/>
      <c r="D801" s="2" t="s">
        <v>9</v>
      </c>
      <c r="E801" s="2" t="s">
        <v>30</v>
      </c>
      <c r="F801" s="2" t="s">
        <v>46</v>
      </c>
      <c r="G801" s="2" t="s">
        <v>47</v>
      </c>
      <c r="H801" s="3" t="s">
        <v>81</v>
      </c>
      <c r="I801" s="3"/>
      <c r="J801" s="29" t="s">
        <v>169</v>
      </c>
    </row>
    <row r="802" spans="1:10" x14ac:dyDescent="0.25">
      <c r="A802" s="27">
        <v>89</v>
      </c>
      <c r="B802" s="28">
        <v>41842</v>
      </c>
      <c r="C802" s="28"/>
      <c r="D802" s="2" t="s">
        <v>9</v>
      </c>
      <c r="E802" s="2" t="s">
        <v>30</v>
      </c>
      <c r="F802" s="2" t="s">
        <v>46</v>
      </c>
      <c r="G802" s="2" t="s">
        <v>47</v>
      </c>
      <c r="H802" s="3" t="s">
        <v>81</v>
      </c>
      <c r="I802" s="3"/>
      <c r="J802" s="27" t="s">
        <v>181</v>
      </c>
    </row>
    <row r="803" spans="1:10" x14ac:dyDescent="0.25">
      <c r="A803" s="27">
        <v>89</v>
      </c>
      <c r="B803" s="28">
        <v>41824</v>
      </c>
      <c r="C803" s="28"/>
      <c r="D803" s="2" t="s">
        <v>9</v>
      </c>
      <c r="E803" s="2" t="s">
        <v>30</v>
      </c>
      <c r="F803" s="2" t="s">
        <v>46</v>
      </c>
      <c r="G803" s="2" t="s">
        <v>47</v>
      </c>
      <c r="H803" s="3" t="s">
        <v>81</v>
      </c>
      <c r="I803" s="3"/>
      <c r="J803" s="27" t="s">
        <v>155</v>
      </c>
    </row>
    <row r="804" spans="1:10" x14ac:dyDescent="0.25">
      <c r="A804" s="27">
        <v>178</v>
      </c>
      <c r="B804" s="28">
        <v>41823</v>
      </c>
      <c r="C804" s="28"/>
      <c r="D804" s="2" t="s">
        <v>9</v>
      </c>
      <c r="E804" s="2" t="s">
        <v>30</v>
      </c>
      <c r="F804" s="2" t="s">
        <v>46</v>
      </c>
      <c r="G804" s="2" t="s">
        <v>47</v>
      </c>
      <c r="H804" s="3" t="s">
        <v>81</v>
      </c>
      <c r="I804" s="3"/>
      <c r="J804" s="29" t="s">
        <v>152</v>
      </c>
    </row>
    <row r="805" spans="1:10" x14ac:dyDescent="0.25">
      <c r="A805" s="27">
        <v>89</v>
      </c>
      <c r="B805" s="28">
        <v>41801</v>
      </c>
      <c r="C805" s="28"/>
      <c r="D805" s="2" t="s">
        <v>9</v>
      </c>
      <c r="E805" s="2" t="s">
        <v>30</v>
      </c>
      <c r="F805" s="2" t="s">
        <v>46</v>
      </c>
      <c r="G805" s="2" t="s">
        <v>47</v>
      </c>
      <c r="H805" s="3" t="s">
        <v>81</v>
      </c>
      <c r="I805" s="3"/>
      <c r="J805" s="29" t="s">
        <v>127</v>
      </c>
    </row>
    <row r="806" spans="1:10" x14ac:dyDescent="0.25">
      <c r="A806" s="27">
        <v>89</v>
      </c>
      <c r="B806" s="28">
        <v>41797</v>
      </c>
      <c r="C806" s="28"/>
      <c r="D806" s="2" t="s">
        <v>9</v>
      </c>
      <c r="E806" s="2" t="s">
        <v>30</v>
      </c>
      <c r="F806" s="2" t="s">
        <v>46</v>
      </c>
      <c r="G806" s="2" t="s">
        <v>47</v>
      </c>
      <c r="H806" s="3" t="s">
        <v>81</v>
      </c>
      <c r="I806" s="3"/>
      <c r="J806" s="27" t="s">
        <v>113</v>
      </c>
    </row>
    <row r="807" spans="1:10" x14ac:dyDescent="0.25">
      <c r="A807" s="27">
        <v>178</v>
      </c>
      <c r="B807" s="28">
        <v>41835</v>
      </c>
      <c r="C807" s="28"/>
      <c r="D807" s="2" t="s">
        <v>9</v>
      </c>
      <c r="E807" s="2" t="s">
        <v>30</v>
      </c>
      <c r="F807" s="2" t="s">
        <v>46</v>
      </c>
      <c r="G807" s="2" t="s">
        <v>47</v>
      </c>
      <c r="H807" s="3" t="s">
        <v>81</v>
      </c>
      <c r="I807" s="3"/>
      <c r="J807" s="29" t="s">
        <v>177</v>
      </c>
    </row>
    <row r="808" spans="1:10" x14ac:dyDescent="0.25">
      <c r="A808" s="27">
        <v>178</v>
      </c>
      <c r="B808" s="28">
        <v>41791</v>
      </c>
      <c r="C808" s="28"/>
      <c r="D808" s="2" t="s">
        <v>9</v>
      </c>
      <c r="E808" s="2" t="s">
        <v>30</v>
      </c>
      <c r="F808" s="2" t="s">
        <v>46</v>
      </c>
      <c r="G808" s="2" t="s">
        <v>47</v>
      </c>
      <c r="H808" s="3" t="s">
        <v>81</v>
      </c>
      <c r="I808" s="3"/>
      <c r="J808" s="29" t="s">
        <v>118</v>
      </c>
    </row>
    <row r="809" spans="1:10" x14ac:dyDescent="0.25">
      <c r="A809" s="27">
        <v>89</v>
      </c>
      <c r="B809" s="28">
        <v>41827</v>
      </c>
      <c r="C809" s="28"/>
      <c r="D809" s="2" t="s">
        <v>9</v>
      </c>
      <c r="E809" s="2" t="s">
        <v>30</v>
      </c>
      <c r="F809" s="2" t="s">
        <v>46</v>
      </c>
      <c r="G809" s="2" t="s">
        <v>47</v>
      </c>
      <c r="H809" s="3" t="s">
        <v>81</v>
      </c>
      <c r="I809" s="3"/>
      <c r="J809" s="27" t="s">
        <v>157</v>
      </c>
    </row>
    <row r="810" spans="1:10" x14ac:dyDescent="0.25">
      <c r="A810" s="27">
        <v>89</v>
      </c>
      <c r="B810" s="28">
        <v>41828</v>
      </c>
      <c r="C810" s="28"/>
      <c r="D810" s="2" t="s">
        <v>9</v>
      </c>
      <c r="E810" s="2" t="s">
        <v>30</v>
      </c>
      <c r="F810" s="2" t="s">
        <v>46</v>
      </c>
      <c r="G810" s="2" t="s">
        <v>47</v>
      </c>
      <c r="H810" s="3" t="s">
        <v>81</v>
      </c>
      <c r="I810" s="3"/>
      <c r="J810" s="29" t="s">
        <v>159</v>
      </c>
    </row>
    <row r="811" spans="1:10" x14ac:dyDescent="0.25">
      <c r="A811" s="27">
        <v>178</v>
      </c>
      <c r="B811" s="28">
        <v>41831</v>
      </c>
      <c r="C811" s="28"/>
      <c r="D811" s="2" t="s">
        <v>9</v>
      </c>
      <c r="E811" s="2" t="s">
        <v>30</v>
      </c>
      <c r="F811" s="2" t="s">
        <v>46</v>
      </c>
      <c r="G811" s="2" t="s">
        <v>47</v>
      </c>
      <c r="H811" s="3" t="s">
        <v>81</v>
      </c>
      <c r="I811" s="3"/>
      <c r="J811" s="29" t="s">
        <v>166</v>
      </c>
    </row>
    <row r="812" spans="1:10" x14ac:dyDescent="0.25">
      <c r="A812" s="27">
        <v>89</v>
      </c>
      <c r="B812" s="28">
        <v>41803</v>
      </c>
      <c r="C812" s="28"/>
      <c r="D812" s="2" t="s">
        <v>9</v>
      </c>
      <c r="E812" s="2" t="s">
        <v>30</v>
      </c>
      <c r="F812" s="2" t="s">
        <v>46</v>
      </c>
      <c r="G812" s="2" t="s">
        <v>47</v>
      </c>
      <c r="H812" s="3" t="s">
        <v>81</v>
      </c>
      <c r="I812" s="3"/>
      <c r="J812" s="29" t="s">
        <v>129</v>
      </c>
    </row>
    <row r="813" spans="1:10" x14ac:dyDescent="0.25">
      <c r="A813" s="27">
        <v>89</v>
      </c>
      <c r="B813" s="28">
        <v>41833</v>
      </c>
      <c r="C813" s="28"/>
      <c r="D813" s="2" t="s">
        <v>9</v>
      </c>
      <c r="E813" s="2" t="s">
        <v>30</v>
      </c>
      <c r="F813" s="2" t="s">
        <v>46</v>
      </c>
      <c r="G813" s="2" t="s">
        <v>47</v>
      </c>
      <c r="H813" s="3" t="s">
        <v>81</v>
      </c>
      <c r="I813" s="3"/>
      <c r="J813" s="29" t="s">
        <v>167</v>
      </c>
    </row>
    <row r="814" spans="1:10" x14ac:dyDescent="0.25">
      <c r="A814" s="27">
        <v>89</v>
      </c>
      <c r="B814" s="28">
        <v>41836</v>
      </c>
      <c r="C814" s="28"/>
      <c r="D814" s="2" t="s">
        <v>9</v>
      </c>
      <c r="E814" s="2" t="s">
        <v>30</v>
      </c>
      <c r="F814" s="2" t="s">
        <v>46</v>
      </c>
      <c r="G814" s="2" t="s">
        <v>47</v>
      </c>
      <c r="H814" s="3" t="s">
        <v>81</v>
      </c>
      <c r="I814" s="3"/>
      <c r="J814" s="29" t="s">
        <v>178</v>
      </c>
    </row>
    <row r="815" spans="1:10" x14ac:dyDescent="0.25">
      <c r="A815" s="27">
        <v>267</v>
      </c>
      <c r="B815" s="28">
        <v>41827</v>
      </c>
      <c r="C815" s="28"/>
      <c r="D815" s="2" t="s">
        <v>9</v>
      </c>
      <c r="E815" s="2" t="s">
        <v>30</v>
      </c>
      <c r="F815" s="2" t="s">
        <v>46</v>
      </c>
      <c r="G815" s="2" t="s">
        <v>47</v>
      </c>
      <c r="H815" s="3" t="s">
        <v>81</v>
      </c>
      <c r="I815" s="3"/>
      <c r="J815" s="27" t="s">
        <v>158</v>
      </c>
    </row>
    <row r="816" spans="1:10" x14ac:dyDescent="0.25">
      <c r="A816" s="27">
        <v>89</v>
      </c>
      <c r="B816" s="28">
        <v>41797</v>
      </c>
      <c r="C816" s="28"/>
      <c r="D816" s="2" t="s">
        <v>9</v>
      </c>
      <c r="E816" s="2" t="s">
        <v>30</v>
      </c>
      <c r="F816" s="2" t="s">
        <v>46</v>
      </c>
      <c r="G816" s="2" t="s">
        <v>47</v>
      </c>
      <c r="H816" s="3" t="s">
        <v>81</v>
      </c>
      <c r="I816" s="3"/>
      <c r="J816" s="27" t="s">
        <v>122</v>
      </c>
    </row>
    <row r="817" spans="1:17" x14ac:dyDescent="0.25">
      <c r="A817" s="27">
        <v>89</v>
      </c>
      <c r="B817" s="28">
        <v>41821</v>
      </c>
      <c r="C817" s="28"/>
      <c r="D817" s="2" t="s">
        <v>9</v>
      </c>
      <c r="E817" s="2" t="s">
        <v>30</v>
      </c>
      <c r="F817" s="2" t="s">
        <v>46</v>
      </c>
      <c r="G817" s="2" t="s">
        <v>47</v>
      </c>
      <c r="H817" s="3" t="s">
        <v>81</v>
      </c>
      <c r="I817" s="3"/>
      <c r="J817" s="29" t="s">
        <v>151</v>
      </c>
    </row>
    <row r="818" spans="1:17" x14ac:dyDescent="0.25">
      <c r="A818" s="27">
        <v>89</v>
      </c>
      <c r="B818" s="28">
        <v>41803</v>
      </c>
      <c r="C818" s="28"/>
      <c r="D818" s="2" t="s">
        <v>9</v>
      </c>
      <c r="E818" s="2" t="s">
        <v>30</v>
      </c>
      <c r="F818" s="2" t="s">
        <v>46</v>
      </c>
      <c r="G818" s="2" t="s">
        <v>47</v>
      </c>
      <c r="H818" s="3" t="s">
        <v>81</v>
      </c>
      <c r="I818" s="3"/>
      <c r="J818" s="29" t="s">
        <v>130</v>
      </c>
    </row>
    <row r="819" spans="1:17" x14ac:dyDescent="0.25">
      <c r="A819" s="27">
        <v>89</v>
      </c>
      <c r="B819" s="28">
        <v>41834</v>
      </c>
      <c r="C819" s="28"/>
      <c r="D819" s="2" t="s">
        <v>9</v>
      </c>
      <c r="E819" s="2" t="s">
        <v>30</v>
      </c>
      <c r="F819" s="2" t="s">
        <v>46</v>
      </c>
      <c r="G819" s="2" t="s">
        <v>47</v>
      </c>
      <c r="H819" s="3" t="s">
        <v>81</v>
      </c>
      <c r="I819" s="3"/>
      <c r="J819" s="29" t="s">
        <v>168</v>
      </c>
    </row>
    <row r="820" spans="1:17" x14ac:dyDescent="0.25">
      <c r="A820" s="27">
        <v>178</v>
      </c>
      <c r="B820" s="28">
        <v>41835</v>
      </c>
      <c r="C820" s="28"/>
      <c r="D820" s="2" t="s">
        <v>9</v>
      </c>
      <c r="E820" s="2" t="s">
        <v>30</v>
      </c>
      <c r="F820" s="2" t="s">
        <v>46</v>
      </c>
      <c r="G820" s="2" t="s">
        <v>47</v>
      </c>
      <c r="H820" s="3" t="s">
        <v>81</v>
      </c>
      <c r="I820" s="3"/>
      <c r="J820" s="29" t="s">
        <v>176</v>
      </c>
    </row>
    <row r="821" spans="1:17" x14ac:dyDescent="0.25">
      <c r="A821" s="27">
        <v>89</v>
      </c>
      <c r="B821" s="16">
        <v>41903</v>
      </c>
      <c r="C821" s="16"/>
      <c r="D821" s="2" t="s">
        <v>9</v>
      </c>
      <c r="E821" s="26" t="s">
        <v>30</v>
      </c>
      <c r="F821" s="2" t="s">
        <v>46</v>
      </c>
      <c r="G821" s="2" t="s">
        <v>47</v>
      </c>
      <c r="H821" s="3" t="s">
        <v>81</v>
      </c>
      <c r="I821" s="3"/>
      <c r="J821" s="20" t="s">
        <v>251</v>
      </c>
    </row>
    <row r="822" spans="1:17" x14ac:dyDescent="0.25">
      <c r="A822" s="27">
        <v>178</v>
      </c>
      <c r="B822" s="28">
        <v>41799</v>
      </c>
      <c r="C822" s="28"/>
      <c r="D822" s="2" t="s">
        <v>9</v>
      </c>
      <c r="E822" s="2" t="s">
        <v>30</v>
      </c>
      <c r="F822" s="2" t="s">
        <v>46</v>
      </c>
      <c r="G822" s="2" t="s">
        <v>47</v>
      </c>
      <c r="H822" s="3" t="s">
        <v>81</v>
      </c>
      <c r="I822" s="3"/>
      <c r="J822" s="29" t="s">
        <v>123</v>
      </c>
    </row>
    <row r="823" spans="1:17" x14ac:dyDescent="0.25">
      <c r="A823" s="27">
        <v>178</v>
      </c>
      <c r="B823" s="28">
        <v>41800</v>
      </c>
      <c r="C823" s="28"/>
      <c r="D823" s="2" t="s">
        <v>9</v>
      </c>
      <c r="E823" s="2" t="s">
        <v>30</v>
      </c>
      <c r="F823" s="2" t="s">
        <v>46</v>
      </c>
      <c r="G823" s="2" t="s">
        <v>47</v>
      </c>
      <c r="H823" s="3" t="s">
        <v>81</v>
      </c>
      <c r="I823" s="3"/>
      <c r="J823" s="27" t="s">
        <v>126</v>
      </c>
    </row>
    <row r="824" spans="1:17" x14ac:dyDescent="0.25">
      <c r="A824" s="27">
        <v>178</v>
      </c>
      <c r="B824" s="28">
        <v>41824</v>
      </c>
      <c r="C824" s="28"/>
      <c r="D824" s="2" t="s">
        <v>9</v>
      </c>
      <c r="E824" s="2" t="s">
        <v>30</v>
      </c>
      <c r="F824" s="2" t="s">
        <v>46</v>
      </c>
      <c r="G824" s="2" t="s">
        <v>47</v>
      </c>
      <c r="H824" s="3" t="s">
        <v>81</v>
      </c>
      <c r="I824" s="3"/>
      <c r="J824" s="29" t="s">
        <v>154</v>
      </c>
    </row>
    <row r="825" spans="1:17" x14ac:dyDescent="0.25">
      <c r="A825" s="27">
        <v>89</v>
      </c>
      <c r="B825" s="28">
        <v>41825</v>
      </c>
      <c r="C825" s="28"/>
      <c r="D825" s="2" t="s">
        <v>9</v>
      </c>
      <c r="E825" s="2" t="s">
        <v>30</v>
      </c>
      <c r="F825" s="2" t="s">
        <v>46</v>
      </c>
      <c r="G825" s="2" t="s">
        <v>47</v>
      </c>
      <c r="H825" s="3" t="s">
        <v>81</v>
      </c>
      <c r="I825" s="3"/>
      <c r="J825" s="29" t="s">
        <v>156</v>
      </c>
    </row>
    <row r="826" spans="1:17" x14ac:dyDescent="0.25">
      <c r="A826" s="27">
        <v>89</v>
      </c>
      <c r="B826" s="28">
        <v>41835</v>
      </c>
      <c r="C826" s="28"/>
      <c r="D826" s="2" t="s">
        <v>9</v>
      </c>
      <c r="E826" s="2" t="s">
        <v>30</v>
      </c>
      <c r="F826" s="2" t="s">
        <v>46</v>
      </c>
      <c r="G826" s="2" t="s">
        <v>47</v>
      </c>
      <c r="H826" s="3" t="s">
        <v>81</v>
      </c>
      <c r="I826" s="3"/>
      <c r="J826" s="29" t="s">
        <v>173</v>
      </c>
    </row>
    <row r="827" spans="1:17" x14ac:dyDescent="0.25">
      <c r="A827" s="27">
        <v>89</v>
      </c>
      <c r="B827" s="28">
        <v>41835</v>
      </c>
      <c r="C827" s="28"/>
      <c r="D827" s="2" t="s">
        <v>9</v>
      </c>
      <c r="E827" s="2" t="s">
        <v>30</v>
      </c>
      <c r="F827" s="2" t="s">
        <v>46</v>
      </c>
      <c r="G827" s="2" t="s">
        <v>47</v>
      </c>
      <c r="H827" s="3" t="s">
        <v>81</v>
      </c>
      <c r="I827" s="3"/>
      <c r="J827" s="29" t="s">
        <v>174</v>
      </c>
    </row>
    <row r="828" spans="1:17" x14ac:dyDescent="0.25">
      <c r="A828" s="15">
        <v>89</v>
      </c>
      <c r="B828" s="16">
        <v>41777</v>
      </c>
      <c r="C828" s="16"/>
      <c r="D828" t="s">
        <v>9</v>
      </c>
      <c r="E828" t="s">
        <v>30</v>
      </c>
      <c r="F828" t="s">
        <v>46</v>
      </c>
      <c r="G828" t="s">
        <v>47</v>
      </c>
      <c r="H828" s="1" t="s">
        <v>81</v>
      </c>
      <c r="I828" s="1"/>
      <c r="J828" s="20" t="s">
        <v>82</v>
      </c>
    </row>
    <row r="829" spans="1:17" x14ac:dyDescent="0.25">
      <c r="A829" s="15">
        <v>178</v>
      </c>
      <c r="B829" s="16">
        <v>41782</v>
      </c>
      <c r="C829" s="16"/>
      <c r="D829" t="s">
        <v>9</v>
      </c>
      <c r="E829" t="s">
        <v>30</v>
      </c>
      <c r="F829" t="s">
        <v>46</v>
      </c>
      <c r="G829" t="s">
        <v>47</v>
      </c>
      <c r="H829" s="1" t="s">
        <v>81</v>
      </c>
      <c r="I829" s="1"/>
      <c r="J829" s="20" t="s">
        <v>84</v>
      </c>
    </row>
    <row r="830" spans="1:17" x14ac:dyDescent="0.25">
      <c r="A830" s="27">
        <v>178</v>
      </c>
      <c r="B830" s="28">
        <v>41828</v>
      </c>
      <c r="C830" s="28"/>
      <c r="D830" s="2" t="s">
        <v>9</v>
      </c>
      <c r="E830" s="2" t="s">
        <v>30</v>
      </c>
      <c r="F830" s="2" t="s">
        <v>46</v>
      </c>
      <c r="G830" s="2" t="s">
        <v>47</v>
      </c>
      <c r="H830" s="3" t="s">
        <v>81</v>
      </c>
      <c r="I830" s="3"/>
      <c r="J830" s="29" t="s">
        <v>160</v>
      </c>
    </row>
    <row r="831" spans="1:17" x14ac:dyDescent="0.25">
      <c r="A831" s="43">
        <v>54</v>
      </c>
      <c r="B831" s="44">
        <v>42048</v>
      </c>
      <c r="C831" s="16"/>
      <c r="D831" t="s">
        <v>9</v>
      </c>
      <c r="E831" t="s">
        <v>30</v>
      </c>
      <c r="F831" t="s">
        <v>46</v>
      </c>
      <c r="G831" t="s">
        <v>47</v>
      </c>
      <c r="H831" t="s">
        <v>443</v>
      </c>
      <c r="J831" t="s">
        <v>752</v>
      </c>
      <c r="Q831" t="s">
        <v>919</v>
      </c>
    </row>
    <row r="832" spans="1:17" x14ac:dyDescent="0.25">
      <c r="A832" s="15">
        <v>9</v>
      </c>
      <c r="B832" s="16">
        <v>41926</v>
      </c>
      <c r="C832" s="16"/>
      <c r="D832" s="2" t="s">
        <v>9</v>
      </c>
      <c r="E832" s="26" t="s">
        <v>30</v>
      </c>
      <c r="F832" s="2" t="s">
        <v>46</v>
      </c>
      <c r="G832" s="2" t="s">
        <v>47</v>
      </c>
      <c r="H832" s="15" t="s">
        <v>285</v>
      </c>
      <c r="I832" s="1"/>
      <c r="J832" s="15" t="s">
        <v>284</v>
      </c>
    </row>
    <row r="833" spans="1:10" x14ac:dyDescent="0.25">
      <c r="A833" s="15">
        <v>10</v>
      </c>
      <c r="B833" s="16">
        <v>41926</v>
      </c>
      <c r="C833" s="16"/>
      <c r="D833" s="2" t="s">
        <v>9</v>
      </c>
      <c r="E833" s="26" t="s">
        <v>30</v>
      </c>
      <c r="F833" s="2" t="s">
        <v>46</v>
      </c>
      <c r="G833" s="2" t="s">
        <v>47</v>
      </c>
      <c r="H833" s="15" t="s">
        <v>285</v>
      </c>
      <c r="I833" s="1"/>
      <c r="J833" s="15" t="s">
        <v>284</v>
      </c>
    </row>
    <row r="834" spans="1:10" x14ac:dyDescent="0.25">
      <c r="A834" s="43">
        <v>-12</v>
      </c>
      <c r="B834" s="44">
        <v>42057</v>
      </c>
      <c r="C834" s="16"/>
      <c r="D834" t="s">
        <v>9</v>
      </c>
      <c r="E834" t="s">
        <v>30</v>
      </c>
      <c r="F834" t="s">
        <v>46</v>
      </c>
      <c r="G834" t="s">
        <v>285</v>
      </c>
      <c r="H834" t="s">
        <v>327</v>
      </c>
      <c r="J834" t="s">
        <v>864</v>
      </c>
    </row>
    <row r="835" spans="1:10" x14ac:dyDescent="0.25">
      <c r="A835" s="32">
        <v>708</v>
      </c>
      <c r="B835" s="12">
        <v>41907</v>
      </c>
      <c r="C835" s="12"/>
      <c r="D835" t="s">
        <v>18</v>
      </c>
      <c r="E835" t="s">
        <v>8</v>
      </c>
      <c r="F835" t="s">
        <v>29</v>
      </c>
      <c r="G835" t="s">
        <v>41</v>
      </c>
      <c r="H835" s="15"/>
      <c r="I835" s="15"/>
      <c r="J835" s="3" t="s">
        <v>267</v>
      </c>
    </row>
    <row r="836" spans="1:10" x14ac:dyDescent="0.25">
      <c r="A836" s="13">
        <v>708</v>
      </c>
      <c r="B836" s="40">
        <v>41936</v>
      </c>
      <c r="C836" s="40"/>
      <c r="D836" t="s">
        <v>18</v>
      </c>
      <c r="E836" t="s">
        <v>8</v>
      </c>
      <c r="F836" t="s">
        <v>29</v>
      </c>
      <c r="G836" t="s">
        <v>41</v>
      </c>
      <c r="H836" s="15"/>
      <c r="I836" s="1"/>
      <c r="J836" s="20" t="s">
        <v>279</v>
      </c>
    </row>
    <row r="837" spans="1:10" x14ac:dyDescent="0.25">
      <c r="A837" s="32">
        <v>708</v>
      </c>
      <c r="B837" s="22">
        <v>41966</v>
      </c>
      <c r="C837" s="16"/>
      <c r="D837" t="s">
        <v>18</v>
      </c>
      <c r="E837" t="s">
        <v>8</v>
      </c>
      <c r="F837" t="s">
        <v>29</v>
      </c>
      <c r="G837" t="s">
        <v>41</v>
      </c>
      <c r="J837" s="15" t="s">
        <v>313</v>
      </c>
    </row>
    <row r="838" spans="1:10" x14ac:dyDescent="0.25">
      <c r="A838" s="32">
        <v>708</v>
      </c>
      <c r="B838" s="22">
        <v>41995</v>
      </c>
      <c r="C838" s="16"/>
      <c r="D838" t="s">
        <v>18</v>
      </c>
      <c r="E838" t="s">
        <v>8</v>
      </c>
      <c r="F838" t="s">
        <v>29</v>
      </c>
      <c r="G838" t="s">
        <v>41</v>
      </c>
      <c r="I838" s="15"/>
      <c r="J838" s="15" t="s">
        <v>338</v>
      </c>
    </row>
    <row r="839" spans="1:10" x14ac:dyDescent="0.25">
      <c r="A839" s="23">
        <v>714</v>
      </c>
      <c r="B839" s="5">
        <v>42027</v>
      </c>
      <c r="C839" s="16"/>
      <c r="D839" t="s">
        <v>18</v>
      </c>
      <c r="E839" t="s">
        <v>8</v>
      </c>
      <c r="F839" t="s">
        <v>29</v>
      </c>
      <c r="G839" t="s">
        <v>41</v>
      </c>
      <c r="J839" t="s">
        <v>429</v>
      </c>
    </row>
    <row r="840" spans="1:10" x14ac:dyDescent="0.25">
      <c r="A840" s="2">
        <v>708</v>
      </c>
      <c r="B840" s="12">
        <v>42058</v>
      </c>
      <c r="C840" s="16"/>
      <c r="D840" t="s">
        <v>18</v>
      </c>
      <c r="E840" t="s">
        <v>8</v>
      </c>
      <c r="F840" t="s">
        <v>29</v>
      </c>
      <c r="G840" t="s">
        <v>41</v>
      </c>
      <c r="J840" t="s">
        <v>564</v>
      </c>
    </row>
    <row r="841" spans="1:10" x14ac:dyDescent="0.25">
      <c r="A841" s="2">
        <v>714</v>
      </c>
      <c r="B841" s="12">
        <v>42089</v>
      </c>
      <c r="C841" s="16"/>
      <c r="D841" t="s">
        <v>18</v>
      </c>
      <c r="E841" t="s">
        <v>8</v>
      </c>
      <c r="F841" t="s">
        <v>29</v>
      </c>
      <c r="G841" t="s">
        <v>41</v>
      </c>
      <c r="J841" t="s">
        <v>883</v>
      </c>
    </row>
    <row r="842" spans="1:10" x14ac:dyDescent="0.25">
      <c r="A842" s="2">
        <v>695</v>
      </c>
      <c r="B842" s="12">
        <v>41781</v>
      </c>
      <c r="C842" s="12"/>
      <c r="D842" t="s">
        <v>18</v>
      </c>
      <c r="E842" t="s">
        <v>8</v>
      </c>
      <c r="F842" t="s">
        <v>29</v>
      </c>
      <c r="G842" t="s">
        <v>41</v>
      </c>
      <c r="J842" t="s">
        <v>72</v>
      </c>
    </row>
    <row r="843" spans="1:10" x14ac:dyDescent="0.25">
      <c r="A843" s="2">
        <v>701</v>
      </c>
      <c r="B843" s="12">
        <v>41815</v>
      </c>
      <c r="C843" s="12"/>
      <c r="D843" s="2" t="s">
        <v>18</v>
      </c>
      <c r="E843" s="2" t="s">
        <v>8</v>
      </c>
      <c r="F843" s="2" t="s">
        <v>29</v>
      </c>
      <c r="G843" s="2" t="s">
        <v>41</v>
      </c>
      <c r="J843" s="3" t="s">
        <v>108</v>
      </c>
    </row>
    <row r="844" spans="1:10" x14ac:dyDescent="0.25">
      <c r="A844" s="2">
        <v>648</v>
      </c>
      <c r="B844" s="12">
        <v>41845</v>
      </c>
      <c r="C844" s="12"/>
      <c r="D844" t="s">
        <v>18</v>
      </c>
      <c r="E844" t="s">
        <v>8</v>
      </c>
      <c r="F844" t="s">
        <v>29</v>
      </c>
      <c r="G844" t="s">
        <v>41</v>
      </c>
      <c r="H844" s="3"/>
      <c r="I844" s="3"/>
      <c r="J844" s="3" t="s">
        <v>137</v>
      </c>
    </row>
    <row r="845" spans="1:10" x14ac:dyDescent="0.25">
      <c r="A845" s="2">
        <v>1313</v>
      </c>
      <c r="B845" s="12">
        <v>41876</v>
      </c>
      <c r="C845" s="12"/>
      <c r="D845" t="s">
        <v>18</v>
      </c>
      <c r="E845" t="s">
        <v>8</v>
      </c>
      <c r="F845" t="s">
        <v>29</v>
      </c>
      <c r="G845" t="s">
        <v>41</v>
      </c>
      <c r="J845" s="3" t="s">
        <v>207</v>
      </c>
    </row>
    <row r="846" spans="1:10" x14ac:dyDescent="0.25">
      <c r="A846" s="11">
        <v>660</v>
      </c>
      <c r="B846" s="36">
        <v>42116</v>
      </c>
      <c r="C846" s="16"/>
      <c r="D846" s="2" t="s">
        <v>18</v>
      </c>
      <c r="E846" s="2" t="s">
        <v>8</v>
      </c>
      <c r="F846" s="2" t="s">
        <v>29</v>
      </c>
      <c r="G846" s="2" t="s">
        <v>41</v>
      </c>
      <c r="J846" t="s">
        <v>916</v>
      </c>
    </row>
    <row r="847" spans="1:10" x14ac:dyDescent="0.25">
      <c r="A847" s="27">
        <v>18</v>
      </c>
      <c r="B847" s="28">
        <v>41870</v>
      </c>
      <c r="C847" s="28"/>
      <c r="D847" t="s">
        <v>18</v>
      </c>
      <c r="E847" t="s">
        <v>8</v>
      </c>
      <c r="F847" t="s">
        <v>29</v>
      </c>
      <c r="G847" t="s">
        <v>92</v>
      </c>
      <c r="J847" s="27" t="s">
        <v>203</v>
      </c>
    </row>
    <row r="848" spans="1:10" x14ac:dyDescent="0.25">
      <c r="A848" s="2">
        <v>18</v>
      </c>
      <c r="B848" s="12">
        <v>41796</v>
      </c>
      <c r="C848" s="12"/>
      <c r="D848" s="2" t="s">
        <v>18</v>
      </c>
      <c r="E848" s="2" t="s">
        <v>8</v>
      </c>
      <c r="F848" s="2" t="s">
        <v>29</v>
      </c>
      <c r="G848" s="2" t="s">
        <v>92</v>
      </c>
      <c r="J848" s="3" t="s">
        <v>99</v>
      </c>
    </row>
    <row r="849" spans="1:10" x14ac:dyDescent="0.25">
      <c r="A849" s="27">
        <v>9</v>
      </c>
      <c r="B849" s="28">
        <v>41872</v>
      </c>
      <c r="C849" s="28"/>
      <c r="D849" t="s">
        <v>18</v>
      </c>
      <c r="E849" t="s">
        <v>8</v>
      </c>
      <c r="F849" t="s">
        <v>29</v>
      </c>
      <c r="G849" t="s">
        <v>92</v>
      </c>
      <c r="J849" s="27" t="s">
        <v>205</v>
      </c>
    </row>
    <row r="850" spans="1:10" x14ac:dyDescent="0.25">
      <c r="A850" s="27">
        <v>18</v>
      </c>
      <c r="B850" s="28">
        <v>41873</v>
      </c>
      <c r="C850" s="28"/>
      <c r="D850" t="s">
        <v>18</v>
      </c>
      <c r="E850" t="s">
        <v>8</v>
      </c>
      <c r="F850" t="s">
        <v>29</v>
      </c>
      <c r="G850" t="s">
        <v>92</v>
      </c>
      <c r="J850" s="29" t="s">
        <v>206</v>
      </c>
    </row>
    <row r="851" spans="1:10" x14ac:dyDescent="0.25">
      <c r="A851" s="27">
        <v>27</v>
      </c>
      <c r="B851" s="28">
        <v>41871</v>
      </c>
      <c r="C851" s="28"/>
      <c r="D851" t="s">
        <v>18</v>
      </c>
      <c r="E851" t="s">
        <v>8</v>
      </c>
      <c r="F851" t="s">
        <v>29</v>
      </c>
      <c r="G851" t="s">
        <v>92</v>
      </c>
      <c r="J851" s="29" t="s">
        <v>204</v>
      </c>
    </row>
    <row r="852" spans="1:10" x14ac:dyDescent="0.25">
      <c r="A852" s="32">
        <v>100</v>
      </c>
      <c r="B852" s="12">
        <v>41888</v>
      </c>
      <c r="C852" s="12"/>
      <c r="D852" t="s">
        <v>18</v>
      </c>
      <c r="E852" t="s">
        <v>8</v>
      </c>
      <c r="F852" t="s">
        <v>29</v>
      </c>
      <c r="G852" t="s">
        <v>264</v>
      </c>
      <c r="H852" s="15"/>
      <c r="I852" s="15"/>
      <c r="J852" s="3" t="s">
        <v>266</v>
      </c>
    </row>
    <row r="853" spans="1:10" x14ac:dyDescent="0.25">
      <c r="A853" s="2">
        <f>5.1+1.19+3.23</f>
        <v>9.52</v>
      </c>
      <c r="B853" s="12">
        <v>41762</v>
      </c>
      <c r="C853" s="12"/>
      <c r="D853" t="s">
        <v>18</v>
      </c>
      <c r="E853" t="s">
        <v>8</v>
      </c>
      <c r="F853" t="s">
        <v>29</v>
      </c>
      <c r="G853" t="s">
        <v>62</v>
      </c>
      <c r="J853" t="s">
        <v>63</v>
      </c>
    </row>
    <row r="854" spans="1:10" x14ac:dyDescent="0.25">
      <c r="A854" s="2">
        <v>50.88</v>
      </c>
      <c r="B854" s="12">
        <v>42071</v>
      </c>
      <c r="C854" s="16"/>
      <c r="D854" t="s">
        <v>18</v>
      </c>
      <c r="E854" t="s">
        <v>8</v>
      </c>
      <c r="F854" t="s">
        <v>29</v>
      </c>
      <c r="G854" t="s">
        <v>60</v>
      </c>
    </row>
    <row r="855" spans="1:10" x14ac:dyDescent="0.25">
      <c r="A855" s="2">
        <v>274.58</v>
      </c>
      <c r="B855" s="12">
        <v>41775</v>
      </c>
      <c r="C855" s="12"/>
      <c r="D855" t="s">
        <v>18</v>
      </c>
      <c r="E855" t="s">
        <v>8</v>
      </c>
      <c r="F855" t="s">
        <v>29</v>
      </c>
      <c r="G855" t="s">
        <v>68</v>
      </c>
      <c r="J855" t="s">
        <v>69</v>
      </c>
    </row>
    <row r="856" spans="1:10" x14ac:dyDescent="0.25">
      <c r="A856" s="2">
        <v>46.55</v>
      </c>
      <c r="B856" s="12">
        <v>41853</v>
      </c>
      <c r="C856" s="12"/>
      <c r="D856" t="s">
        <v>18</v>
      </c>
      <c r="E856" t="s">
        <v>8</v>
      </c>
      <c r="F856" t="s">
        <v>29</v>
      </c>
      <c r="G856" t="s">
        <v>68</v>
      </c>
      <c r="J856" s="3" t="s">
        <v>197</v>
      </c>
    </row>
    <row r="857" spans="1:10" x14ac:dyDescent="0.25">
      <c r="A857" s="2">
        <v>13.49</v>
      </c>
      <c r="B857" s="12">
        <v>41776</v>
      </c>
      <c r="C857" s="12"/>
      <c r="D857" t="s">
        <v>18</v>
      </c>
      <c r="E857" t="s">
        <v>8</v>
      </c>
      <c r="F857" t="s">
        <v>29</v>
      </c>
      <c r="G857" t="s">
        <v>68</v>
      </c>
      <c r="J857" t="s">
        <v>71</v>
      </c>
    </row>
    <row r="858" spans="1:10" x14ac:dyDescent="0.25">
      <c r="A858" s="2">
        <v>5.4</v>
      </c>
      <c r="B858" s="12">
        <v>41810</v>
      </c>
      <c r="C858" s="12"/>
      <c r="D858" s="2" t="s">
        <v>18</v>
      </c>
      <c r="E858" s="2" t="s">
        <v>8</v>
      </c>
      <c r="F858" s="2" t="s">
        <v>29</v>
      </c>
      <c r="G858" s="3" t="s">
        <v>96</v>
      </c>
      <c r="J858" s="3" t="s">
        <v>102</v>
      </c>
    </row>
    <row r="859" spans="1:10" x14ac:dyDescent="0.25">
      <c r="A859" s="2">
        <v>46.43</v>
      </c>
      <c r="B859" s="12">
        <v>41810</v>
      </c>
      <c r="C859" s="12"/>
      <c r="D859" s="2" t="s">
        <v>18</v>
      </c>
      <c r="E859" s="2" t="s">
        <v>8</v>
      </c>
      <c r="F859" s="2" t="s">
        <v>29</v>
      </c>
      <c r="G859" s="3" t="s">
        <v>96</v>
      </c>
      <c r="J859" s="3" t="s">
        <v>101</v>
      </c>
    </row>
    <row r="860" spans="1:10" x14ac:dyDescent="0.25">
      <c r="A860" s="2">
        <v>2.4900000000000002</v>
      </c>
      <c r="B860" s="12">
        <v>41810</v>
      </c>
      <c r="C860" s="12"/>
      <c r="D860" s="2" t="s">
        <v>18</v>
      </c>
      <c r="E860" s="2" t="s">
        <v>8</v>
      </c>
      <c r="F860" s="2" t="s">
        <v>29</v>
      </c>
      <c r="G860" s="3" t="s">
        <v>96</v>
      </c>
      <c r="J860" s="3" t="s">
        <v>103</v>
      </c>
    </row>
    <row r="861" spans="1:10" x14ac:dyDescent="0.25">
      <c r="A861" s="2">
        <v>14.7</v>
      </c>
      <c r="B861" s="12">
        <v>41774</v>
      </c>
      <c r="C861" s="12"/>
      <c r="D861" t="s">
        <v>18</v>
      </c>
      <c r="E861" t="s">
        <v>8</v>
      </c>
      <c r="F861" t="s">
        <v>29</v>
      </c>
      <c r="G861" t="s">
        <v>65</v>
      </c>
      <c r="J861" t="s">
        <v>66</v>
      </c>
    </row>
    <row r="862" spans="1:10" x14ac:dyDescent="0.25">
      <c r="A862" s="2">
        <v>38.96</v>
      </c>
      <c r="B862" s="12">
        <v>41776</v>
      </c>
      <c r="C862" s="12"/>
      <c r="D862" t="s">
        <v>18</v>
      </c>
      <c r="E862" t="s">
        <v>8</v>
      </c>
      <c r="F862" t="s">
        <v>29</v>
      </c>
      <c r="G862" t="s">
        <v>65</v>
      </c>
      <c r="J862" t="s">
        <v>70</v>
      </c>
    </row>
    <row r="863" spans="1:10" x14ac:dyDescent="0.25">
      <c r="A863" s="2">
        <v>23.14</v>
      </c>
      <c r="B863" s="12">
        <v>41867</v>
      </c>
      <c r="C863" s="12"/>
      <c r="D863" t="s">
        <v>18</v>
      </c>
      <c r="E863" t="s">
        <v>8</v>
      </c>
      <c r="F863" t="s">
        <v>29</v>
      </c>
      <c r="G863" t="s">
        <v>97</v>
      </c>
      <c r="J863" s="3" t="s">
        <v>202</v>
      </c>
    </row>
    <row r="864" spans="1:10" x14ac:dyDescent="0.25">
      <c r="A864" s="2">
        <v>47.96</v>
      </c>
      <c r="B864" s="12">
        <v>41811</v>
      </c>
      <c r="C864" s="12"/>
      <c r="D864" s="2" t="s">
        <v>18</v>
      </c>
      <c r="E864" s="2" t="s">
        <v>8</v>
      </c>
      <c r="F864" s="2" t="s">
        <v>29</v>
      </c>
      <c r="G864" s="3" t="s">
        <v>97</v>
      </c>
      <c r="J864" s="3" t="s">
        <v>106</v>
      </c>
    </row>
    <row r="865" spans="1:10" x14ac:dyDescent="0.25">
      <c r="A865" s="2">
        <v>15.06</v>
      </c>
      <c r="B865" s="12">
        <v>41867</v>
      </c>
      <c r="C865" s="12"/>
      <c r="D865" t="s">
        <v>18</v>
      </c>
      <c r="E865" t="s">
        <v>8</v>
      </c>
      <c r="F865" t="s">
        <v>29</v>
      </c>
      <c r="G865" t="s">
        <v>97</v>
      </c>
      <c r="J865" s="3" t="s">
        <v>200</v>
      </c>
    </row>
    <row r="866" spans="1:10" x14ac:dyDescent="0.25">
      <c r="A866" s="2">
        <v>18.100000000000001</v>
      </c>
      <c r="B866" s="12">
        <v>41781</v>
      </c>
      <c r="C866" s="12"/>
      <c r="D866" t="s">
        <v>18</v>
      </c>
      <c r="E866" t="s">
        <v>8</v>
      </c>
      <c r="F866" t="s">
        <v>29</v>
      </c>
      <c r="G866" t="s">
        <v>54</v>
      </c>
      <c r="J866" t="s">
        <v>73</v>
      </c>
    </row>
    <row r="867" spans="1:10" x14ac:dyDescent="0.25">
      <c r="A867" s="2">
        <v>18.100000000000001</v>
      </c>
      <c r="B867" s="12">
        <v>41812</v>
      </c>
      <c r="C867" s="12"/>
      <c r="D867" s="2" t="s">
        <v>18</v>
      </c>
      <c r="E867" s="2" t="s">
        <v>8</v>
      </c>
      <c r="F867" s="2" t="s">
        <v>29</v>
      </c>
      <c r="G867" s="2" t="s">
        <v>54</v>
      </c>
      <c r="J867" s="3" t="s">
        <v>73</v>
      </c>
    </row>
    <row r="868" spans="1:10" x14ac:dyDescent="0.25">
      <c r="A868" s="2">
        <v>18.100000000000001</v>
      </c>
      <c r="B868" s="12">
        <v>41842</v>
      </c>
      <c r="C868" s="12"/>
      <c r="D868" t="s">
        <v>18</v>
      </c>
      <c r="E868" t="s">
        <v>8</v>
      </c>
      <c r="F868" t="s">
        <v>29</v>
      </c>
      <c r="G868" t="s">
        <v>54</v>
      </c>
      <c r="H868" s="3"/>
      <c r="I868" s="3"/>
      <c r="J868" s="3" t="s">
        <v>73</v>
      </c>
    </row>
    <row r="869" spans="1:10" x14ac:dyDescent="0.25">
      <c r="A869" s="2">
        <v>18.100000000000001</v>
      </c>
      <c r="B869" s="28">
        <v>41873</v>
      </c>
      <c r="C869" s="28"/>
      <c r="D869" t="s">
        <v>18</v>
      </c>
      <c r="E869" t="s">
        <v>8</v>
      </c>
      <c r="F869" t="s">
        <v>29</v>
      </c>
      <c r="G869" t="s">
        <v>54</v>
      </c>
      <c r="J869" s="3" t="s">
        <v>73</v>
      </c>
    </row>
    <row r="870" spans="1:10" x14ac:dyDescent="0.25">
      <c r="A870" s="2">
        <v>18.100000000000001</v>
      </c>
      <c r="B870" s="28">
        <v>41904</v>
      </c>
      <c r="C870" s="28"/>
      <c r="D870" t="s">
        <v>18</v>
      </c>
      <c r="E870" t="s">
        <v>8</v>
      </c>
      <c r="F870" t="s">
        <v>29</v>
      </c>
      <c r="G870" t="s">
        <v>54</v>
      </c>
      <c r="J870" s="3" t="s">
        <v>73</v>
      </c>
    </row>
    <row r="871" spans="1:10" x14ac:dyDescent="0.25">
      <c r="A871" s="2">
        <v>18.100000000000001</v>
      </c>
      <c r="B871" s="28">
        <v>41934</v>
      </c>
      <c r="C871" s="28"/>
      <c r="D871" t="s">
        <v>18</v>
      </c>
      <c r="E871" t="s">
        <v>8</v>
      </c>
      <c r="F871" t="s">
        <v>29</v>
      </c>
      <c r="G871" t="s">
        <v>54</v>
      </c>
      <c r="H871" s="15"/>
      <c r="I871" s="1"/>
      <c r="J871" s="20" t="s">
        <v>73</v>
      </c>
    </row>
    <row r="872" spans="1:10" x14ac:dyDescent="0.25">
      <c r="A872" s="32">
        <v>18.100000000000001</v>
      </c>
      <c r="B872" s="22">
        <v>41965</v>
      </c>
      <c r="C872" s="16"/>
      <c r="D872" t="s">
        <v>18</v>
      </c>
      <c r="E872" t="s">
        <v>8</v>
      </c>
      <c r="F872" t="s">
        <v>29</v>
      </c>
      <c r="G872" t="s">
        <v>54</v>
      </c>
      <c r="J872" s="15" t="s">
        <v>73</v>
      </c>
    </row>
    <row r="873" spans="1:10" x14ac:dyDescent="0.25">
      <c r="A873" s="32">
        <v>18.100000000000001</v>
      </c>
      <c r="B873" s="22">
        <v>41995</v>
      </c>
      <c r="C873" s="16"/>
      <c r="D873" t="s">
        <v>18</v>
      </c>
      <c r="E873" t="s">
        <v>8</v>
      </c>
      <c r="F873" t="s">
        <v>29</v>
      </c>
      <c r="G873" t="s">
        <v>54</v>
      </c>
      <c r="I873" s="15"/>
      <c r="J873" s="15" t="s">
        <v>73</v>
      </c>
    </row>
    <row r="874" spans="1:10" x14ac:dyDescent="0.25">
      <c r="A874" s="23">
        <v>18.100000000000001</v>
      </c>
      <c r="B874" s="5">
        <v>42026</v>
      </c>
      <c r="C874" s="16"/>
      <c r="D874" t="s">
        <v>18</v>
      </c>
      <c r="E874" t="s">
        <v>8</v>
      </c>
      <c r="F874" t="s">
        <v>29</v>
      </c>
      <c r="G874" t="s">
        <v>54</v>
      </c>
      <c r="J874" t="s">
        <v>73</v>
      </c>
    </row>
    <row r="875" spans="1:10" x14ac:dyDescent="0.25">
      <c r="A875" s="2">
        <v>18.100000000000001</v>
      </c>
      <c r="B875" s="12">
        <v>42057</v>
      </c>
      <c r="C875" s="16"/>
      <c r="D875" t="s">
        <v>18</v>
      </c>
      <c r="E875" t="s">
        <v>8</v>
      </c>
      <c r="F875" t="s">
        <v>29</v>
      </c>
      <c r="G875" t="s">
        <v>54</v>
      </c>
      <c r="J875" t="s">
        <v>73</v>
      </c>
    </row>
    <row r="876" spans="1:10" x14ac:dyDescent="0.25">
      <c r="A876" s="2">
        <v>18.100000000000001</v>
      </c>
      <c r="B876" s="12">
        <v>42085</v>
      </c>
      <c r="C876" s="16"/>
      <c r="D876" t="s">
        <v>18</v>
      </c>
      <c r="E876" t="s">
        <v>8</v>
      </c>
      <c r="F876" t="s">
        <v>29</v>
      </c>
      <c r="G876" t="s">
        <v>54</v>
      </c>
      <c r="J876" t="s">
        <v>73</v>
      </c>
    </row>
    <row r="877" spans="1:10" x14ac:dyDescent="0.25">
      <c r="A877" s="2">
        <v>274.58</v>
      </c>
      <c r="B877" s="12">
        <v>41775</v>
      </c>
      <c r="C877" s="12"/>
      <c r="D877" t="s">
        <v>18</v>
      </c>
      <c r="E877" t="s">
        <v>8</v>
      </c>
      <c r="F877" t="s">
        <v>29</v>
      </c>
      <c r="G877" t="s">
        <v>54</v>
      </c>
      <c r="J877" t="s">
        <v>67</v>
      </c>
    </row>
    <row r="878" spans="1:10" x14ac:dyDescent="0.25">
      <c r="A878" s="11">
        <v>18.100000000000001</v>
      </c>
      <c r="B878" s="36">
        <v>42116</v>
      </c>
      <c r="C878" s="16"/>
      <c r="D878" s="2" t="s">
        <v>18</v>
      </c>
      <c r="E878" s="2" t="s">
        <v>8</v>
      </c>
      <c r="F878" s="2" t="s">
        <v>29</v>
      </c>
      <c r="G878" s="2" t="s">
        <v>54</v>
      </c>
      <c r="J878" t="s">
        <v>73</v>
      </c>
    </row>
    <row r="879" spans="1:10" x14ac:dyDescent="0.25">
      <c r="A879" s="2">
        <v>64.510000000000005</v>
      </c>
      <c r="B879" s="12">
        <v>41866</v>
      </c>
      <c r="C879" s="12"/>
      <c r="D879" t="s">
        <v>18</v>
      </c>
      <c r="E879" t="s">
        <v>8</v>
      </c>
      <c r="F879" t="s">
        <v>29</v>
      </c>
      <c r="G879" t="s">
        <v>193</v>
      </c>
      <c r="J879" s="3" t="s">
        <v>198</v>
      </c>
    </row>
    <row r="880" spans="1:10" x14ac:dyDescent="0.25">
      <c r="A880" s="2">
        <v>21.92</v>
      </c>
      <c r="B880" s="12">
        <v>41867</v>
      </c>
      <c r="C880" s="12"/>
      <c r="D880" t="s">
        <v>18</v>
      </c>
      <c r="E880" t="s">
        <v>8</v>
      </c>
      <c r="F880" t="s">
        <v>29</v>
      </c>
      <c r="G880" t="s">
        <v>193</v>
      </c>
      <c r="J880" s="3" t="s">
        <v>198</v>
      </c>
    </row>
    <row r="881" spans="1:10" x14ac:dyDescent="0.25">
      <c r="A881" s="2">
        <v>23.63</v>
      </c>
      <c r="B881" s="12">
        <v>41867</v>
      </c>
      <c r="C881" s="12"/>
      <c r="D881" t="s">
        <v>18</v>
      </c>
      <c r="E881" t="s">
        <v>8</v>
      </c>
      <c r="F881" t="s">
        <v>29</v>
      </c>
      <c r="G881" t="s">
        <v>193</v>
      </c>
      <c r="J881" s="3" t="s">
        <v>198</v>
      </c>
    </row>
    <row r="882" spans="1:10" x14ac:dyDescent="0.25">
      <c r="A882" s="2">
        <v>33.630000000000003</v>
      </c>
      <c r="B882" s="12">
        <v>41866</v>
      </c>
      <c r="C882" s="12"/>
      <c r="D882" t="s">
        <v>18</v>
      </c>
      <c r="E882" t="s">
        <v>8</v>
      </c>
      <c r="F882" t="s">
        <v>29</v>
      </c>
      <c r="G882" t="s">
        <v>193</v>
      </c>
      <c r="J882" s="3" t="s">
        <v>199</v>
      </c>
    </row>
    <row r="883" spans="1:10" x14ac:dyDescent="0.25">
      <c r="A883" s="32">
        <v>708</v>
      </c>
      <c r="B883" s="12">
        <v>41908</v>
      </c>
      <c r="C883" s="12"/>
      <c r="D883" t="s">
        <v>18</v>
      </c>
      <c r="E883" t="s">
        <v>8</v>
      </c>
      <c r="F883" t="s">
        <v>16</v>
      </c>
      <c r="G883" t="s">
        <v>19</v>
      </c>
      <c r="H883" s="15"/>
      <c r="I883" s="15"/>
      <c r="J883" s="3" t="s">
        <v>268</v>
      </c>
    </row>
    <row r="884" spans="1:10" x14ac:dyDescent="0.25">
      <c r="A884" s="2">
        <v>708</v>
      </c>
      <c r="B884" s="12">
        <v>41941</v>
      </c>
      <c r="C884" s="12"/>
      <c r="D884" t="s">
        <v>18</v>
      </c>
      <c r="E884" t="s">
        <v>8</v>
      </c>
      <c r="F884" t="s">
        <v>16</v>
      </c>
      <c r="G884" t="s">
        <v>19</v>
      </c>
      <c r="H884" s="15"/>
      <c r="I884" s="1"/>
      <c r="J884" s="20" t="s">
        <v>280</v>
      </c>
    </row>
    <row r="885" spans="1:10" x14ac:dyDescent="0.25">
      <c r="A885" s="32">
        <v>7.42</v>
      </c>
      <c r="B885" s="22">
        <v>41944</v>
      </c>
      <c r="C885" s="16"/>
      <c r="D885" t="s">
        <v>18</v>
      </c>
      <c r="E885" t="s">
        <v>8</v>
      </c>
      <c r="F885" t="s">
        <v>16</v>
      </c>
      <c r="G885" t="s">
        <v>19</v>
      </c>
      <c r="J885" s="15" t="s">
        <v>312</v>
      </c>
    </row>
    <row r="886" spans="1:10" x14ac:dyDescent="0.25">
      <c r="A886" s="32">
        <v>710</v>
      </c>
      <c r="B886" s="22">
        <v>41987</v>
      </c>
      <c r="C886" s="16"/>
      <c r="D886" t="s">
        <v>18</v>
      </c>
      <c r="E886" t="s">
        <v>8</v>
      </c>
      <c r="F886" t="s">
        <v>16</v>
      </c>
      <c r="G886" t="s">
        <v>19</v>
      </c>
      <c r="I886" s="15"/>
      <c r="J886" s="15" t="s">
        <v>337</v>
      </c>
    </row>
    <row r="887" spans="1:10" x14ac:dyDescent="0.25">
      <c r="A887" s="32">
        <v>708</v>
      </c>
      <c r="B887" s="22">
        <v>42002</v>
      </c>
      <c r="C887" s="16"/>
      <c r="D887" t="s">
        <v>18</v>
      </c>
      <c r="E887" t="s">
        <v>8</v>
      </c>
      <c r="F887" t="s">
        <v>16</v>
      </c>
      <c r="G887" t="s">
        <v>19</v>
      </c>
      <c r="I887" s="15"/>
      <c r="J887" s="15" t="s">
        <v>339</v>
      </c>
    </row>
    <row r="888" spans="1:10" x14ac:dyDescent="0.25">
      <c r="A888" s="2">
        <v>714</v>
      </c>
      <c r="B888" s="12">
        <v>42043</v>
      </c>
      <c r="C888" s="16"/>
      <c r="D888" t="s">
        <v>18</v>
      </c>
      <c r="E888" t="s">
        <v>8</v>
      </c>
      <c r="F888" t="s">
        <v>16</v>
      </c>
      <c r="G888" t="s">
        <v>19</v>
      </c>
      <c r="J888" t="s">
        <v>560</v>
      </c>
    </row>
    <row r="889" spans="1:10" x14ac:dyDescent="0.25">
      <c r="A889" s="2">
        <v>50.88</v>
      </c>
      <c r="B889" s="12">
        <v>42081</v>
      </c>
      <c r="C889" s="16"/>
      <c r="D889" t="s">
        <v>18</v>
      </c>
      <c r="E889" t="s">
        <v>8</v>
      </c>
      <c r="F889" t="s">
        <v>16</v>
      </c>
      <c r="G889" t="s">
        <v>19</v>
      </c>
      <c r="J889" t="s">
        <v>882</v>
      </c>
    </row>
    <row r="890" spans="1:10" x14ac:dyDescent="0.25">
      <c r="A890" s="2">
        <v>714</v>
      </c>
      <c r="B890" s="12">
        <v>42094</v>
      </c>
      <c r="C890" s="16"/>
      <c r="D890" t="s">
        <v>18</v>
      </c>
      <c r="E890" t="s">
        <v>8</v>
      </c>
      <c r="F890" t="s">
        <v>16</v>
      </c>
      <c r="G890" t="s">
        <v>19</v>
      </c>
      <c r="J890" t="s">
        <v>884</v>
      </c>
    </row>
    <row r="891" spans="1:10" x14ac:dyDescent="0.25">
      <c r="A891" s="15">
        <v>577.38</v>
      </c>
      <c r="B891" s="16">
        <v>41908</v>
      </c>
      <c r="C891" s="16"/>
      <c r="D891" s="2" t="s">
        <v>18</v>
      </c>
      <c r="E891" s="26" t="s">
        <v>8</v>
      </c>
      <c r="F891" s="2" t="s">
        <v>16</v>
      </c>
      <c r="G891" s="2" t="s">
        <v>19</v>
      </c>
      <c r="H891" s="15"/>
      <c r="I891" s="15"/>
      <c r="J891" s="20" t="s">
        <v>252</v>
      </c>
    </row>
    <row r="892" spans="1:10" x14ac:dyDescent="0.25">
      <c r="A892" s="2">
        <v>98.25</v>
      </c>
      <c r="B892" s="12">
        <v>41762</v>
      </c>
      <c r="C892" s="12"/>
      <c r="D892" t="s">
        <v>18</v>
      </c>
      <c r="E892" t="s">
        <v>8</v>
      </c>
      <c r="F892" t="s">
        <v>16</v>
      </c>
      <c r="G892" t="s">
        <v>19</v>
      </c>
      <c r="J892" t="s">
        <v>61</v>
      </c>
    </row>
    <row r="893" spans="1:10" x14ac:dyDescent="0.25">
      <c r="A893" s="23">
        <v>1000</v>
      </c>
      <c r="B893" s="22">
        <v>41811</v>
      </c>
      <c r="C893" s="22"/>
      <c r="D893" s="2" t="s">
        <v>18</v>
      </c>
      <c r="E893" s="2" t="s">
        <v>8</v>
      </c>
      <c r="F893" s="2" t="s">
        <v>16</v>
      </c>
      <c r="G893" s="2" t="s">
        <v>19</v>
      </c>
      <c r="J893" s="3" t="s">
        <v>107</v>
      </c>
    </row>
    <row r="894" spans="1:10" x14ac:dyDescent="0.25">
      <c r="A894" s="23">
        <v>18</v>
      </c>
      <c r="B894" s="22">
        <v>41878</v>
      </c>
      <c r="C894" s="22"/>
      <c r="D894" t="s">
        <v>18</v>
      </c>
      <c r="E894" t="s">
        <v>8</v>
      </c>
      <c r="F894" t="s">
        <v>16</v>
      </c>
      <c r="G894" t="s">
        <v>19</v>
      </c>
      <c r="J894" s="3" t="s">
        <v>208</v>
      </c>
    </row>
    <row r="895" spans="1:10" x14ac:dyDescent="0.25">
      <c r="A895" s="32">
        <v>27</v>
      </c>
      <c r="B895" s="22">
        <v>41878</v>
      </c>
      <c r="C895" s="22"/>
      <c r="D895" t="s">
        <v>18</v>
      </c>
      <c r="E895" t="s">
        <v>8</v>
      </c>
      <c r="F895" t="s">
        <v>16</v>
      </c>
      <c r="G895" t="s">
        <v>19</v>
      </c>
      <c r="J895" s="3" t="s">
        <v>209</v>
      </c>
    </row>
    <row r="896" spans="1:10" x14ac:dyDescent="0.25">
      <c r="A896" s="32">
        <v>9</v>
      </c>
      <c r="B896" s="22">
        <v>41878</v>
      </c>
      <c r="C896" s="22"/>
      <c r="D896" t="s">
        <v>18</v>
      </c>
      <c r="E896" t="s">
        <v>8</v>
      </c>
      <c r="F896" t="s">
        <v>16</v>
      </c>
      <c r="G896" t="s">
        <v>19</v>
      </c>
      <c r="J896" s="3" t="s">
        <v>210</v>
      </c>
    </row>
    <row r="897" spans="1:10" x14ac:dyDescent="0.25">
      <c r="A897" s="32">
        <v>18</v>
      </c>
      <c r="B897" s="22">
        <v>41878</v>
      </c>
      <c r="C897" s="22"/>
      <c r="D897" t="s">
        <v>18</v>
      </c>
      <c r="E897" t="s">
        <v>8</v>
      </c>
      <c r="F897" t="s">
        <v>16</v>
      </c>
      <c r="G897" t="s">
        <v>19</v>
      </c>
      <c r="J897" s="3" t="s">
        <v>211</v>
      </c>
    </row>
    <row r="898" spans="1:10" x14ac:dyDescent="0.25">
      <c r="A898" s="32">
        <v>1000</v>
      </c>
      <c r="B898" s="22">
        <v>41878</v>
      </c>
      <c r="C898" s="22"/>
      <c r="D898" t="s">
        <v>18</v>
      </c>
      <c r="E898" t="s">
        <v>8</v>
      </c>
      <c r="F898" t="s">
        <v>16</v>
      </c>
      <c r="G898" t="s">
        <v>19</v>
      </c>
      <c r="J898" s="3" t="s">
        <v>212</v>
      </c>
    </row>
    <row r="899" spans="1:10" x14ac:dyDescent="0.25">
      <c r="A899" s="43">
        <v>1700</v>
      </c>
      <c r="B899" s="44">
        <v>42030</v>
      </c>
      <c r="C899" s="16"/>
      <c r="D899" t="s">
        <v>18</v>
      </c>
      <c r="E899" t="s">
        <v>30</v>
      </c>
      <c r="F899" t="s">
        <v>29</v>
      </c>
      <c r="G899" s="2" t="s">
        <v>50</v>
      </c>
      <c r="J899" t="s">
        <v>465</v>
      </c>
    </row>
    <row r="900" spans="1:10" x14ac:dyDescent="0.25">
      <c r="A900" s="43">
        <v>400</v>
      </c>
      <c r="B900" s="44">
        <v>42030</v>
      </c>
      <c r="C900" s="16"/>
      <c r="D900" t="s">
        <v>18</v>
      </c>
      <c r="E900" t="s">
        <v>30</v>
      </c>
      <c r="F900" t="s">
        <v>29</v>
      </c>
      <c r="G900" s="2" t="s">
        <v>50</v>
      </c>
      <c r="J900" t="s">
        <v>471</v>
      </c>
    </row>
    <row r="901" spans="1:10" x14ac:dyDescent="0.25">
      <c r="A901" s="43">
        <v>650</v>
      </c>
      <c r="B901" s="44">
        <v>42030</v>
      </c>
      <c r="C901" s="16"/>
      <c r="D901" t="s">
        <v>18</v>
      </c>
      <c r="E901" t="s">
        <v>30</v>
      </c>
      <c r="F901" t="s">
        <v>29</v>
      </c>
      <c r="G901" s="2" t="s">
        <v>50</v>
      </c>
      <c r="J901" t="s">
        <v>467</v>
      </c>
    </row>
    <row r="902" spans="1:10" x14ac:dyDescent="0.25">
      <c r="A902" s="43">
        <v>50</v>
      </c>
      <c r="B902" s="44">
        <v>42030</v>
      </c>
      <c r="C902" s="16"/>
      <c r="D902" t="s">
        <v>18</v>
      </c>
      <c r="E902" t="s">
        <v>30</v>
      </c>
      <c r="F902" t="s">
        <v>29</v>
      </c>
      <c r="G902" s="2" t="s">
        <v>50</v>
      </c>
      <c r="J902" t="s">
        <v>468</v>
      </c>
    </row>
    <row r="903" spans="1:10" x14ac:dyDescent="0.25">
      <c r="A903" s="43">
        <v>614.29999999999995</v>
      </c>
      <c r="B903" s="44">
        <v>42051</v>
      </c>
      <c r="C903" s="16"/>
      <c r="D903" t="s">
        <v>18</v>
      </c>
      <c r="E903" t="s">
        <v>30</v>
      </c>
      <c r="F903" t="s">
        <v>29</v>
      </c>
      <c r="G903" s="2" t="s">
        <v>50</v>
      </c>
      <c r="J903" t="s">
        <v>834</v>
      </c>
    </row>
    <row r="904" spans="1:10" x14ac:dyDescent="0.25">
      <c r="A904" s="43">
        <v>60.7</v>
      </c>
      <c r="B904" s="44">
        <v>42051</v>
      </c>
      <c r="C904" s="16"/>
      <c r="D904" t="s">
        <v>18</v>
      </c>
      <c r="E904" t="s">
        <v>30</v>
      </c>
      <c r="F904" t="s">
        <v>29</v>
      </c>
      <c r="G904" s="2" t="s">
        <v>50</v>
      </c>
      <c r="J904" t="s">
        <v>836</v>
      </c>
    </row>
    <row r="905" spans="1:10" x14ac:dyDescent="0.25">
      <c r="A905" s="43">
        <v>103.68</v>
      </c>
      <c r="B905" s="44">
        <v>42030</v>
      </c>
      <c r="C905" s="16"/>
      <c r="D905" t="s">
        <v>18</v>
      </c>
      <c r="E905" t="s">
        <v>30</v>
      </c>
      <c r="F905" t="s">
        <v>29</v>
      </c>
      <c r="G905" s="2" t="s">
        <v>50</v>
      </c>
      <c r="J905" t="s">
        <v>470</v>
      </c>
    </row>
    <row r="906" spans="1:10" x14ac:dyDescent="0.25">
      <c r="A906" s="43">
        <v>30</v>
      </c>
      <c r="B906" s="44">
        <v>42048</v>
      </c>
      <c r="C906" s="16"/>
      <c r="D906" t="s">
        <v>18</v>
      </c>
      <c r="E906" t="s">
        <v>30</v>
      </c>
      <c r="F906" t="s">
        <v>29</v>
      </c>
      <c r="G906" s="2" t="s">
        <v>50</v>
      </c>
      <c r="J906" t="s">
        <v>684</v>
      </c>
    </row>
    <row r="907" spans="1:10" x14ac:dyDescent="0.25">
      <c r="A907" s="43">
        <v>57.21</v>
      </c>
      <c r="B907" s="44">
        <v>42048</v>
      </c>
      <c r="C907" s="16"/>
      <c r="D907" t="s">
        <v>18</v>
      </c>
      <c r="E907" t="s">
        <v>30</v>
      </c>
      <c r="F907" t="s">
        <v>29</v>
      </c>
      <c r="G907" s="2" t="s">
        <v>50</v>
      </c>
      <c r="J907" t="s">
        <v>685</v>
      </c>
    </row>
    <row r="908" spans="1:10" x14ac:dyDescent="0.25">
      <c r="A908" s="43">
        <v>57.2</v>
      </c>
      <c r="B908" s="44">
        <v>42048</v>
      </c>
      <c r="C908" s="16"/>
      <c r="D908" t="s">
        <v>18</v>
      </c>
      <c r="E908" t="s">
        <v>30</v>
      </c>
      <c r="F908" t="s">
        <v>29</v>
      </c>
      <c r="G908" s="2" t="s">
        <v>50</v>
      </c>
      <c r="J908" t="s">
        <v>686</v>
      </c>
    </row>
    <row r="909" spans="1:10" x14ac:dyDescent="0.25">
      <c r="A909" s="43">
        <v>148.5</v>
      </c>
      <c r="B909" s="44">
        <v>42030</v>
      </c>
      <c r="C909" s="16"/>
      <c r="D909" t="s">
        <v>18</v>
      </c>
      <c r="E909" t="s">
        <v>30</v>
      </c>
      <c r="F909" t="s">
        <v>29</v>
      </c>
      <c r="G909" s="2" t="s">
        <v>50</v>
      </c>
      <c r="J909" t="s">
        <v>473</v>
      </c>
    </row>
    <row r="910" spans="1:10" x14ac:dyDescent="0.25">
      <c r="A910" s="43">
        <v>1</v>
      </c>
      <c r="B910" s="44">
        <v>42050</v>
      </c>
      <c r="C910" s="16"/>
      <c r="D910" t="s">
        <v>18</v>
      </c>
      <c r="E910" t="s">
        <v>30</v>
      </c>
      <c r="F910" t="s">
        <v>29</v>
      </c>
      <c r="G910" t="s">
        <v>92</v>
      </c>
      <c r="J910" t="s">
        <v>878</v>
      </c>
    </row>
    <row r="911" spans="1:10" x14ac:dyDescent="0.25">
      <c r="A911" s="15">
        <v>20</v>
      </c>
      <c r="B911" s="16">
        <v>41924</v>
      </c>
      <c r="C911" s="16"/>
      <c r="D911" s="15" t="s">
        <v>18</v>
      </c>
      <c r="E911" s="15" t="s">
        <v>30</v>
      </c>
      <c r="F911" s="2" t="s">
        <v>29</v>
      </c>
      <c r="G911" s="15" t="s">
        <v>92</v>
      </c>
      <c r="H911" s="15"/>
      <c r="I911" s="1"/>
      <c r="J911" s="20" t="s">
        <v>283</v>
      </c>
    </row>
    <row r="912" spans="1:10" x14ac:dyDescent="0.25">
      <c r="A912" s="43">
        <v>35.36</v>
      </c>
      <c r="B912" s="44">
        <v>42051</v>
      </c>
      <c r="C912" s="16"/>
      <c r="D912" t="s">
        <v>18</v>
      </c>
      <c r="E912" t="s">
        <v>30</v>
      </c>
      <c r="F912" t="s">
        <v>29</v>
      </c>
      <c r="G912" s="2" t="s">
        <v>874</v>
      </c>
      <c r="J912" t="s">
        <v>842</v>
      </c>
    </row>
    <row r="913" spans="1:10" x14ac:dyDescent="0.25">
      <c r="A913" s="43">
        <v>272.5</v>
      </c>
      <c r="B913" s="44">
        <v>42047</v>
      </c>
      <c r="C913" s="16"/>
      <c r="D913" t="s">
        <v>18</v>
      </c>
      <c r="E913" t="s">
        <v>30</v>
      </c>
      <c r="F913" t="s">
        <v>29</v>
      </c>
      <c r="G913" s="2" t="s">
        <v>874</v>
      </c>
      <c r="J913" t="s">
        <v>683</v>
      </c>
    </row>
    <row r="914" spans="1:10" x14ac:dyDescent="0.25">
      <c r="A914" s="43">
        <v>20</v>
      </c>
      <c r="B914" s="44">
        <v>42051</v>
      </c>
      <c r="C914" s="16"/>
      <c r="D914" t="s">
        <v>18</v>
      </c>
      <c r="E914" t="s">
        <v>30</v>
      </c>
      <c r="F914" t="s">
        <v>29</v>
      </c>
      <c r="G914" s="2" t="s">
        <v>874</v>
      </c>
      <c r="J914" t="s">
        <v>837</v>
      </c>
    </row>
    <row r="915" spans="1:10" x14ac:dyDescent="0.25">
      <c r="A915" s="43">
        <v>51.21</v>
      </c>
      <c r="B915" s="44">
        <v>42050</v>
      </c>
      <c r="C915" s="16"/>
      <c r="D915" t="s">
        <v>18</v>
      </c>
      <c r="E915" t="s">
        <v>30</v>
      </c>
      <c r="F915" t="s">
        <v>29</v>
      </c>
      <c r="G915" s="2" t="s">
        <v>874</v>
      </c>
      <c r="J915" t="s">
        <v>785</v>
      </c>
    </row>
    <row r="916" spans="1:10" x14ac:dyDescent="0.25">
      <c r="A916" s="43">
        <v>4.3600000000000003</v>
      </c>
      <c r="B916" s="44">
        <v>42050</v>
      </c>
      <c r="C916" s="16"/>
      <c r="D916" t="s">
        <v>18</v>
      </c>
      <c r="E916" t="s">
        <v>30</v>
      </c>
      <c r="F916" t="s">
        <v>29</v>
      </c>
      <c r="G916" s="2" t="s">
        <v>874</v>
      </c>
      <c r="J916" t="s">
        <v>789</v>
      </c>
    </row>
    <row r="917" spans="1:10" x14ac:dyDescent="0.25">
      <c r="A917" s="43">
        <v>5.45</v>
      </c>
      <c r="B917" s="44">
        <v>42050</v>
      </c>
      <c r="C917" s="16"/>
      <c r="D917" t="s">
        <v>18</v>
      </c>
      <c r="E917" t="s">
        <v>30</v>
      </c>
      <c r="F917" t="s">
        <v>29</v>
      </c>
      <c r="G917" s="2" t="s">
        <v>874</v>
      </c>
      <c r="J917" t="s">
        <v>790</v>
      </c>
    </row>
    <row r="918" spans="1:10" x14ac:dyDescent="0.25">
      <c r="A918" s="43">
        <v>16.309999999999999</v>
      </c>
      <c r="B918" s="44">
        <v>42050</v>
      </c>
      <c r="C918" s="16"/>
      <c r="D918" t="s">
        <v>18</v>
      </c>
      <c r="E918" t="s">
        <v>30</v>
      </c>
      <c r="F918" t="s">
        <v>29</v>
      </c>
      <c r="G918" s="2" t="s">
        <v>874</v>
      </c>
      <c r="J918" t="s">
        <v>786</v>
      </c>
    </row>
    <row r="919" spans="1:10" x14ac:dyDescent="0.25">
      <c r="A919" s="43">
        <v>164.25</v>
      </c>
      <c r="B919" s="44">
        <v>42051</v>
      </c>
      <c r="C919" s="16"/>
      <c r="D919" t="s">
        <v>18</v>
      </c>
      <c r="E919" t="s">
        <v>30</v>
      </c>
      <c r="F919" t="s">
        <v>29</v>
      </c>
      <c r="G919" s="2" t="s">
        <v>874</v>
      </c>
      <c r="J919" t="s">
        <v>833</v>
      </c>
    </row>
    <row r="920" spans="1:10" x14ac:dyDescent="0.25">
      <c r="A920" s="43">
        <v>21.9</v>
      </c>
      <c r="B920" s="44">
        <v>42051</v>
      </c>
      <c r="C920" s="16"/>
      <c r="D920" t="s">
        <v>18</v>
      </c>
      <c r="E920" t="s">
        <v>30</v>
      </c>
      <c r="F920" t="s">
        <v>29</v>
      </c>
      <c r="G920" s="2" t="s">
        <v>874</v>
      </c>
      <c r="J920" t="s">
        <v>835</v>
      </c>
    </row>
    <row r="921" spans="1:10" x14ac:dyDescent="0.25">
      <c r="A921" s="43">
        <v>216.86</v>
      </c>
      <c r="B921" s="44">
        <v>42051</v>
      </c>
      <c r="C921" s="16"/>
      <c r="D921" t="s">
        <v>18</v>
      </c>
      <c r="E921" t="s">
        <v>30</v>
      </c>
      <c r="F921" t="s">
        <v>29</v>
      </c>
      <c r="G921" s="2" t="s">
        <v>874</v>
      </c>
      <c r="J921" t="s">
        <v>832</v>
      </c>
    </row>
    <row r="922" spans="1:10" x14ac:dyDescent="0.25">
      <c r="A922" s="43">
        <v>25.79</v>
      </c>
      <c r="B922" s="44">
        <v>42051</v>
      </c>
      <c r="C922" s="16"/>
      <c r="D922" t="s">
        <v>18</v>
      </c>
      <c r="E922" t="s">
        <v>30</v>
      </c>
      <c r="F922" t="s">
        <v>29</v>
      </c>
      <c r="G922" s="2" t="s">
        <v>874</v>
      </c>
      <c r="J922" t="s">
        <v>823</v>
      </c>
    </row>
    <row r="923" spans="1:10" x14ac:dyDescent="0.25">
      <c r="A923" s="43">
        <v>12.17</v>
      </c>
      <c r="B923" s="44">
        <v>42051</v>
      </c>
      <c r="C923" s="16"/>
      <c r="D923" t="s">
        <v>18</v>
      </c>
      <c r="E923" t="s">
        <v>30</v>
      </c>
      <c r="F923" t="s">
        <v>29</v>
      </c>
      <c r="G923" s="2" t="s">
        <v>874</v>
      </c>
      <c r="J923" t="s">
        <v>824</v>
      </c>
    </row>
    <row r="924" spans="1:10" x14ac:dyDescent="0.25">
      <c r="A924" s="43">
        <v>12</v>
      </c>
      <c r="B924" s="44">
        <v>42051</v>
      </c>
      <c r="C924" s="16"/>
      <c r="D924" t="s">
        <v>18</v>
      </c>
      <c r="E924" t="s">
        <v>30</v>
      </c>
      <c r="F924" t="s">
        <v>29</v>
      </c>
      <c r="G924" s="2" t="s">
        <v>874</v>
      </c>
      <c r="J924" t="s">
        <v>838</v>
      </c>
    </row>
    <row r="925" spans="1:10" x14ac:dyDescent="0.25">
      <c r="A925" s="43">
        <v>163.1</v>
      </c>
      <c r="B925" s="44">
        <v>42051</v>
      </c>
      <c r="C925" s="16"/>
      <c r="D925" t="s">
        <v>18</v>
      </c>
      <c r="E925" t="s">
        <v>30</v>
      </c>
      <c r="F925" t="s">
        <v>29</v>
      </c>
      <c r="G925" s="2" t="s">
        <v>874</v>
      </c>
      <c r="J925" t="s">
        <v>840</v>
      </c>
    </row>
    <row r="926" spans="1:10" x14ac:dyDescent="0.25">
      <c r="A926" s="43">
        <v>14.95</v>
      </c>
      <c r="B926" s="44">
        <v>42056</v>
      </c>
      <c r="C926" s="16"/>
      <c r="D926" t="s">
        <v>18</v>
      </c>
      <c r="E926" t="s">
        <v>30</v>
      </c>
      <c r="F926" t="s">
        <v>29</v>
      </c>
      <c r="G926" s="2" t="s">
        <v>874</v>
      </c>
      <c r="J926" t="s">
        <v>844</v>
      </c>
    </row>
    <row r="927" spans="1:10" x14ac:dyDescent="0.25">
      <c r="A927" s="43">
        <v>32.85</v>
      </c>
      <c r="B927" s="44">
        <v>42050</v>
      </c>
      <c r="C927" s="16"/>
      <c r="D927" t="s">
        <v>18</v>
      </c>
      <c r="E927" t="s">
        <v>30</v>
      </c>
      <c r="F927" t="s">
        <v>29</v>
      </c>
      <c r="G927" s="2" t="s">
        <v>874</v>
      </c>
      <c r="J927" t="s">
        <v>792</v>
      </c>
    </row>
    <row r="928" spans="1:10" x14ac:dyDescent="0.25">
      <c r="A928" s="43">
        <v>290.02999999999997</v>
      </c>
      <c r="B928" s="44">
        <v>42051</v>
      </c>
      <c r="C928" s="16"/>
      <c r="D928" t="s">
        <v>18</v>
      </c>
      <c r="E928" t="s">
        <v>30</v>
      </c>
      <c r="F928" t="s">
        <v>29</v>
      </c>
      <c r="G928" s="2" t="s">
        <v>874</v>
      </c>
      <c r="J928" t="s">
        <v>831</v>
      </c>
    </row>
    <row r="929" spans="1:10" x14ac:dyDescent="0.25">
      <c r="A929" s="43">
        <v>41.57</v>
      </c>
      <c r="B929" s="44">
        <v>42051</v>
      </c>
      <c r="C929" s="16"/>
      <c r="D929" t="s">
        <v>18</v>
      </c>
      <c r="E929" t="s">
        <v>30</v>
      </c>
      <c r="F929" t="s">
        <v>29</v>
      </c>
      <c r="G929" s="2" t="s">
        <v>874</v>
      </c>
      <c r="J929" t="s">
        <v>827</v>
      </c>
    </row>
    <row r="930" spans="1:10" x14ac:dyDescent="0.25">
      <c r="A930" s="43">
        <v>245.08</v>
      </c>
      <c r="B930" s="44">
        <v>42051</v>
      </c>
      <c r="C930" s="16"/>
      <c r="D930" t="s">
        <v>18</v>
      </c>
      <c r="E930" t="s">
        <v>30</v>
      </c>
      <c r="F930" t="s">
        <v>29</v>
      </c>
      <c r="G930" s="2" t="s">
        <v>874</v>
      </c>
      <c r="J930" t="s">
        <v>829</v>
      </c>
    </row>
    <row r="931" spans="1:10" x14ac:dyDescent="0.25">
      <c r="A931" s="43">
        <v>1213.55</v>
      </c>
      <c r="B931" s="44">
        <v>42057</v>
      </c>
      <c r="C931" s="16"/>
      <c r="D931" t="s">
        <v>18</v>
      </c>
      <c r="E931" t="s">
        <v>30</v>
      </c>
      <c r="F931" t="s">
        <v>29</v>
      </c>
      <c r="G931" s="2" t="s">
        <v>874</v>
      </c>
      <c r="J931" t="s">
        <v>852</v>
      </c>
    </row>
    <row r="932" spans="1:10" x14ac:dyDescent="0.25">
      <c r="A932" s="43">
        <v>1369.12</v>
      </c>
      <c r="B932" s="44">
        <v>42057</v>
      </c>
      <c r="C932" s="16"/>
      <c r="D932" t="s">
        <v>18</v>
      </c>
      <c r="E932" t="s">
        <v>30</v>
      </c>
      <c r="F932" t="s">
        <v>29</v>
      </c>
      <c r="G932" s="2" t="s">
        <v>874</v>
      </c>
      <c r="J932" t="s">
        <v>845</v>
      </c>
    </row>
    <row r="933" spans="1:10" x14ac:dyDescent="0.25">
      <c r="A933" s="43">
        <v>30.5</v>
      </c>
      <c r="B933" s="44">
        <v>42057</v>
      </c>
      <c r="C933" s="16"/>
      <c r="D933" t="s">
        <v>18</v>
      </c>
      <c r="E933" t="s">
        <v>30</v>
      </c>
      <c r="F933" t="s">
        <v>29</v>
      </c>
      <c r="G933" s="2" t="s">
        <v>874</v>
      </c>
      <c r="J933" t="s">
        <v>856</v>
      </c>
    </row>
    <row r="934" spans="1:10" x14ac:dyDescent="0.25">
      <c r="A934" s="43">
        <v>854.03</v>
      </c>
      <c r="B934" s="44">
        <v>42057</v>
      </c>
      <c r="C934" s="16"/>
      <c r="D934" t="s">
        <v>18</v>
      </c>
      <c r="E934" t="s">
        <v>30</v>
      </c>
      <c r="F934" t="s">
        <v>29</v>
      </c>
      <c r="G934" s="2" t="s">
        <v>874</v>
      </c>
      <c r="J934" t="s">
        <v>851</v>
      </c>
    </row>
    <row r="935" spans="1:10" x14ac:dyDescent="0.25">
      <c r="A935" s="43">
        <v>36.89</v>
      </c>
      <c r="B935" s="44">
        <v>42057</v>
      </c>
      <c r="C935" s="16"/>
      <c r="D935" t="s">
        <v>18</v>
      </c>
      <c r="E935" t="s">
        <v>30</v>
      </c>
      <c r="F935" t="s">
        <v>29</v>
      </c>
      <c r="G935" s="2" t="s">
        <v>874</v>
      </c>
      <c r="J935" t="s">
        <v>846</v>
      </c>
    </row>
    <row r="936" spans="1:10" x14ac:dyDescent="0.25">
      <c r="A936" s="43">
        <v>19.600000000000001</v>
      </c>
      <c r="B936" s="44">
        <v>42057</v>
      </c>
      <c r="C936" s="16"/>
      <c r="D936" t="s">
        <v>18</v>
      </c>
      <c r="E936" t="s">
        <v>30</v>
      </c>
      <c r="F936" t="s">
        <v>29</v>
      </c>
      <c r="G936" s="2" t="s">
        <v>874</v>
      </c>
      <c r="J936" t="s">
        <v>850</v>
      </c>
    </row>
    <row r="937" spans="1:10" x14ac:dyDescent="0.25">
      <c r="A937" s="43">
        <v>179.69</v>
      </c>
      <c r="B937" s="44">
        <v>42057</v>
      </c>
      <c r="C937" s="16"/>
      <c r="D937" t="s">
        <v>18</v>
      </c>
      <c r="E937" t="s">
        <v>30</v>
      </c>
      <c r="F937" t="s">
        <v>29</v>
      </c>
      <c r="G937" s="2" t="s">
        <v>874</v>
      </c>
      <c r="J937" t="s">
        <v>847</v>
      </c>
    </row>
    <row r="938" spans="1:10" x14ac:dyDescent="0.25">
      <c r="A938" s="43">
        <v>56.85</v>
      </c>
      <c r="B938" s="44">
        <v>42057</v>
      </c>
      <c r="C938" s="16"/>
      <c r="D938" t="s">
        <v>18</v>
      </c>
      <c r="E938" t="s">
        <v>30</v>
      </c>
      <c r="F938" t="s">
        <v>29</v>
      </c>
      <c r="G938" s="2" t="s">
        <v>874</v>
      </c>
      <c r="J938" t="s">
        <v>847</v>
      </c>
    </row>
    <row r="939" spans="1:10" x14ac:dyDescent="0.25">
      <c r="A939" s="43">
        <v>173.2</v>
      </c>
      <c r="B939" s="44">
        <v>42057</v>
      </c>
      <c r="C939" s="16"/>
      <c r="D939" t="s">
        <v>18</v>
      </c>
      <c r="E939" t="s">
        <v>30</v>
      </c>
      <c r="F939" t="s">
        <v>29</v>
      </c>
      <c r="G939" s="2" t="s">
        <v>874</v>
      </c>
      <c r="J939" t="s">
        <v>853</v>
      </c>
    </row>
    <row r="940" spans="1:10" x14ac:dyDescent="0.25">
      <c r="A940" s="43">
        <v>34.229999999999997</v>
      </c>
      <c r="B940" s="44">
        <v>42057</v>
      </c>
      <c r="C940" s="16"/>
      <c r="D940" t="s">
        <v>18</v>
      </c>
      <c r="E940" t="s">
        <v>30</v>
      </c>
      <c r="F940" t="s">
        <v>29</v>
      </c>
      <c r="G940" s="2" t="s">
        <v>874</v>
      </c>
      <c r="J940" t="s">
        <v>848</v>
      </c>
    </row>
    <row r="941" spans="1:10" x14ac:dyDescent="0.25">
      <c r="A941" s="43">
        <v>97.71</v>
      </c>
      <c r="B941" s="44">
        <v>42057</v>
      </c>
      <c r="C941" s="16"/>
      <c r="D941" t="s">
        <v>18</v>
      </c>
      <c r="E941" t="s">
        <v>30</v>
      </c>
      <c r="F941" t="s">
        <v>29</v>
      </c>
      <c r="G941" s="2" t="s">
        <v>874</v>
      </c>
      <c r="J941" t="s">
        <v>854</v>
      </c>
    </row>
    <row r="942" spans="1:10" x14ac:dyDescent="0.25">
      <c r="A942" s="43">
        <v>150.38999999999999</v>
      </c>
      <c r="B942" s="44">
        <v>42057</v>
      </c>
      <c r="C942" s="16"/>
      <c r="D942" t="s">
        <v>18</v>
      </c>
      <c r="E942" t="s">
        <v>30</v>
      </c>
      <c r="F942" t="s">
        <v>29</v>
      </c>
      <c r="G942" s="2" t="s">
        <v>874</v>
      </c>
      <c r="J942" t="s">
        <v>858</v>
      </c>
    </row>
    <row r="943" spans="1:10" x14ac:dyDescent="0.25">
      <c r="A943" s="43">
        <v>86.03</v>
      </c>
      <c r="B943" s="44">
        <v>42049</v>
      </c>
      <c r="C943" s="16"/>
      <c r="D943" t="s">
        <v>18</v>
      </c>
      <c r="E943" t="s">
        <v>30</v>
      </c>
      <c r="F943" t="s">
        <v>29</v>
      </c>
      <c r="G943" s="2" t="s">
        <v>874</v>
      </c>
      <c r="J943" t="s">
        <v>753</v>
      </c>
    </row>
    <row r="944" spans="1:10" x14ac:dyDescent="0.25">
      <c r="A944" s="43">
        <v>108.93</v>
      </c>
      <c r="B944" s="44">
        <v>42049</v>
      </c>
      <c r="C944" s="16"/>
      <c r="D944" t="s">
        <v>18</v>
      </c>
      <c r="E944" t="s">
        <v>30</v>
      </c>
      <c r="F944" t="s">
        <v>29</v>
      </c>
      <c r="G944" s="2" t="s">
        <v>874</v>
      </c>
      <c r="J944" t="s">
        <v>754</v>
      </c>
    </row>
    <row r="945" spans="1:10" x14ac:dyDescent="0.25">
      <c r="A945" s="43">
        <v>55.57</v>
      </c>
      <c r="B945" s="44">
        <v>42049</v>
      </c>
      <c r="C945" s="16"/>
      <c r="D945" t="s">
        <v>18</v>
      </c>
      <c r="E945" t="s">
        <v>30</v>
      </c>
      <c r="F945" t="s">
        <v>29</v>
      </c>
      <c r="G945" s="2" t="s">
        <v>874</v>
      </c>
      <c r="J945" t="s">
        <v>755</v>
      </c>
    </row>
    <row r="946" spans="1:10" x14ac:dyDescent="0.25">
      <c r="A946" s="43">
        <v>12.66</v>
      </c>
      <c r="B946" s="44">
        <v>42049</v>
      </c>
      <c r="C946" s="16"/>
      <c r="D946" t="s">
        <v>18</v>
      </c>
      <c r="E946" t="s">
        <v>30</v>
      </c>
      <c r="F946" t="s">
        <v>29</v>
      </c>
      <c r="G946" s="2" t="s">
        <v>874</v>
      </c>
      <c r="J946" t="s">
        <v>756</v>
      </c>
    </row>
    <row r="947" spans="1:10" x14ac:dyDescent="0.25">
      <c r="A947" s="43">
        <v>118.23</v>
      </c>
      <c r="B947" s="44">
        <v>42043</v>
      </c>
      <c r="C947" s="16"/>
      <c r="D947" t="s">
        <v>18</v>
      </c>
      <c r="E947" t="s">
        <v>30</v>
      </c>
      <c r="F947" t="s">
        <v>29</v>
      </c>
      <c r="G947" s="2" t="s">
        <v>874</v>
      </c>
      <c r="J947" t="s">
        <v>680</v>
      </c>
    </row>
    <row r="948" spans="1:10" x14ac:dyDescent="0.25">
      <c r="A948" s="43">
        <v>14.99</v>
      </c>
      <c r="B948" s="44">
        <v>42043</v>
      </c>
      <c r="C948" s="16"/>
      <c r="D948" t="s">
        <v>18</v>
      </c>
      <c r="E948" t="s">
        <v>30</v>
      </c>
      <c r="F948" t="s">
        <v>29</v>
      </c>
      <c r="G948" s="2" t="s">
        <v>874</v>
      </c>
      <c r="J948" t="s">
        <v>681</v>
      </c>
    </row>
    <row r="949" spans="1:10" x14ac:dyDescent="0.25">
      <c r="A949" s="43">
        <v>166.75</v>
      </c>
      <c r="B949" s="44">
        <v>42043</v>
      </c>
      <c r="C949" s="16"/>
      <c r="D949" t="s">
        <v>18</v>
      </c>
      <c r="E949" t="s">
        <v>30</v>
      </c>
      <c r="F949" t="s">
        <v>29</v>
      </c>
      <c r="G949" s="2" t="s">
        <v>874</v>
      </c>
      <c r="J949" t="s">
        <v>682</v>
      </c>
    </row>
    <row r="950" spans="1:10" x14ac:dyDescent="0.25">
      <c r="A950" s="43">
        <v>50</v>
      </c>
      <c r="B950" s="44">
        <v>42051</v>
      </c>
      <c r="C950" s="16"/>
      <c r="D950" t="s">
        <v>18</v>
      </c>
      <c r="E950" t="s">
        <v>30</v>
      </c>
      <c r="F950" t="s">
        <v>29</v>
      </c>
      <c r="G950" s="2" t="s">
        <v>874</v>
      </c>
      <c r="J950" t="s">
        <v>821</v>
      </c>
    </row>
    <row r="951" spans="1:10" x14ac:dyDescent="0.25">
      <c r="A951" s="43">
        <v>6.54</v>
      </c>
      <c r="B951" s="44">
        <v>42070</v>
      </c>
      <c r="C951" s="16"/>
      <c r="D951" t="s">
        <v>18</v>
      </c>
      <c r="E951" t="s">
        <v>30</v>
      </c>
      <c r="F951" t="s">
        <v>29</v>
      </c>
      <c r="G951" s="2" t="s">
        <v>874</v>
      </c>
      <c r="J951" t="s">
        <v>902</v>
      </c>
    </row>
    <row r="952" spans="1:10" x14ac:dyDescent="0.25">
      <c r="A952" s="43">
        <v>2.8</v>
      </c>
      <c r="B952" s="44">
        <v>42070</v>
      </c>
      <c r="C952" s="16"/>
      <c r="D952" t="s">
        <v>18</v>
      </c>
      <c r="E952" t="s">
        <v>30</v>
      </c>
      <c r="F952" t="s">
        <v>29</v>
      </c>
      <c r="G952" s="2" t="s">
        <v>874</v>
      </c>
      <c r="J952" t="s">
        <v>905</v>
      </c>
    </row>
    <row r="953" spans="1:10" x14ac:dyDescent="0.25">
      <c r="A953" s="43">
        <v>2.8</v>
      </c>
      <c r="B953" s="44">
        <v>42070</v>
      </c>
      <c r="C953" s="16"/>
      <c r="D953" t="s">
        <v>18</v>
      </c>
      <c r="E953" t="s">
        <v>30</v>
      </c>
      <c r="F953" t="s">
        <v>29</v>
      </c>
      <c r="G953" s="2" t="s">
        <v>874</v>
      </c>
      <c r="J953" t="s">
        <v>905</v>
      </c>
    </row>
    <row r="954" spans="1:10" x14ac:dyDescent="0.25">
      <c r="A954" s="43">
        <v>6.53</v>
      </c>
      <c r="B954" s="44">
        <v>42070</v>
      </c>
      <c r="C954" s="16"/>
      <c r="D954" t="s">
        <v>18</v>
      </c>
      <c r="E954" t="s">
        <v>30</v>
      </c>
      <c r="F954" t="s">
        <v>29</v>
      </c>
      <c r="G954" s="2" t="s">
        <v>874</v>
      </c>
      <c r="J954" t="s">
        <v>906</v>
      </c>
    </row>
    <row r="955" spans="1:10" x14ac:dyDescent="0.25">
      <c r="A955" s="43">
        <v>6.53</v>
      </c>
      <c r="B955" s="44">
        <v>42070</v>
      </c>
      <c r="C955" s="16"/>
      <c r="D955" t="s">
        <v>18</v>
      </c>
      <c r="E955" t="s">
        <v>30</v>
      </c>
      <c r="F955" t="s">
        <v>29</v>
      </c>
      <c r="G955" s="2" t="s">
        <v>874</v>
      </c>
      <c r="J955" t="s">
        <v>907</v>
      </c>
    </row>
    <row r="956" spans="1:10" x14ac:dyDescent="0.25">
      <c r="A956" s="43">
        <v>9.81</v>
      </c>
      <c r="B956" s="44">
        <v>42070</v>
      </c>
      <c r="C956" s="16"/>
      <c r="D956" t="s">
        <v>18</v>
      </c>
      <c r="E956" t="s">
        <v>30</v>
      </c>
      <c r="F956" t="s">
        <v>29</v>
      </c>
      <c r="G956" s="2" t="s">
        <v>874</v>
      </c>
      <c r="J956" t="s">
        <v>903</v>
      </c>
    </row>
    <row r="957" spans="1:10" x14ac:dyDescent="0.25">
      <c r="A957" s="43">
        <v>0</v>
      </c>
      <c r="B957" s="44">
        <v>42070</v>
      </c>
      <c r="C957" s="16"/>
      <c r="D957" t="s">
        <v>18</v>
      </c>
      <c r="E957" t="s">
        <v>30</v>
      </c>
      <c r="F957" t="s">
        <v>29</v>
      </c>
      <c r="G957" s="2" t="s">
        <v>874</v>
      </c>
      <c r="J957" t="s">
        <v>895</v>
      </c>
    </row>
    <row r="958" spans="1:10" x14ac:dyDescent="0.25">
      <c r="A958" s="43">
        <v>0</v>
      </c>
      <c r="B958" s="44">
        <v>42070</v>
      </c>
      <c r="C958" s="16"/>
      <c r="D958" t="s">
        <v>18</v>
      </c>
      <c r="E958" t="s">
        <v>30</v>
      </c>
      <c r="F958" t="s">
        <v>29</v>
      </c>
      <c r="G958" s="2" t="s">
        <v>874</v>
      </c>
      <c r="J958" t="s">
        <v>895</v>
      </c>
    </row>
    <row r="959" spans="1:10" x14ac:dyDescent="0.25">
      <c r="A959" s="43">
        <v>0</v>
      </c>
      <c r="B959" s="44">
        <v>42070</v>
      </c>
      <c r="C959" s="16"/>
      <c r="D959" t="s">
        <v>18</v>
      </c>
      <c r="E959" t="s">
        <v>30</v>
      </c>
      <c r="F959" t="s">
        <v>29</v>
      </c>
      <c r="G959" s="2" t="s">
        <v>874</v>
      </c>
      <c r="J959" t="s">
        <v>895</v>
      </c>
    </row>
    <row r="960" spans="1:10" x14ac:dyDescent="0.25">
      <c r="A960" s="43">
        <v>89</v>
      </c>
      <c r="B960" s="44">
        <v>42070</v>
      </c>
      <c r="C960" s="16"/>
      <c r="D960" t="s">
        <v>18</v>
      </c>
      <c r="E960" t="s">
        <v>30</v>
      </c>
      <c r="F960" t="s">
        <v>29</v>
      </c>
      <c r="G960" s="2" t="s">
        <v>874</v>
      </c>
      <c r="J960" t="s">
        <v>901</v>
      </c>
    </row>
    <row r="961" spans="1:10" x14ac:dyDescent="0.25">
      <c r="A961" s="43">
        <v>78.72</v>
      </c>
      <c r="B961" s="44">
        <v>42076</v>
      </c>
      <c r="C961" s="16"/>
      <c r="D961" t="s">
        <v>18</v>
      </c>
      <c r="E961" t="s">
        <v>30</v>
      </c>
      <c r="F961" t="s">
        <v>29</v>
      </c>
      <c r="G961" s="2" t="s">
        <v>874</v>
      </c>
      <c r="J961" t="s">
        <v>908</v>
      </c>
    </row>
    <row r="962" spans="1:10" x14ac:dyDescent="0.25">
      <c r="A962" s="43">
        <v>77.75</v>
      </c>
      <c r="B962" s="44">
        <v>42076</v>
      </c>
      <c r="C962" s="16"/>
      <c r="D962" t="s">
        <v>18</v>
      </c>
      <c r="E962" t="s">
        <v>30</v>
      </c>
      <c r="F962" t="s">
        <v>29</v>
      </c>
      <c r="G962" s="2" t="s">
        <v>874</v>
      </c>
      <c r="J962" t="s">
        <v>846</v>
      </c>
    </row>
    <row r="963" spans="1:10" x14ac:dyDescent="0.25">
      <c r="A963" s="43">
        <v>43.6</v>
      </c>
      <c r="B963" s="44">
        <v>42070</v>
      </c>
      <c r="C963" s="16"/>
      <c r="D963" t="s">
        <v>18</v>
      </c>
      <c r="E963" t="s">
        <v>30</v>
      </c>
      <c r="F963" t="s">
        <v>29</v>
      </c>
      <c r="G963" s="2" t="s">
        <v>874</v>
      </c>
      <c r="J963" t="s">
        <v>898</v>
      </c>
    </row>
    <row r="964" spans="1:10" x14ac:dyDescent="0.25">
      <c r="A964" s="43">
        <v>54.5</v>
      </c>
      <c r="B964" s="44">
        <v>42070</v>
      </c>
      <c r="C964" s="16"/>
      <c r="D964" t="s">
        <v>18</v>
      </c>
      <c r="E964" t="s">
        <v>30</v>
      </c>
      <c r="F964" t="s">
        <v>29</v>
      </c>
      <c r="G964" s="2" t="s">
        <v>874</v>
      </c>
      <c r="J964" t="s">
        <v>904</v>
      </c>
    </row>
    <row r="965" spans="1:10" x14ac:dyDescent="0.25">
      <c r="A965" s="43">
        <v>122</v>
      </c>
      <c r="B965" s="44">
        <v>42059</v>
      </c>
      <c r="C965" s="16"/>
      <c r="D965" t="s">
        <v>18</v>
      </c>
      <c r="E965" t="s">
        <v>30</v>
      </c>
      <c r="F965" t="s">
        <v>16</v>
      </c>
      <c r="G965" t="s">
        <v>19</v>
      </c>
      <c r="J965" t="s">
        <v>872</v>
      </c>
    </row>
    <row r="966" spans="1:10" x14ac:dyDescent="0.25">
      <c r="A966" s="43">
        <v>89</v>
      </c>
      <c r="B966" s="44">
        <v>42090</v>
      </c>
      <c r="C966" s="16"/>
      <c r="D966" t="s">
        <v>18</v>
      </c>
      <c r="E966" t="s">
        <v>30</v>
      </c>
      <c r="F966" t="s">
        <v>16</v>
      </c>
      <c r="G966" t="s">
        <v>19</v>
      </c>
      <c r="J966" t="s">
        <v>910</v>
      </c>
    </row>
    <row r="967" spans="1:10" x14ac:dyDescent="0.25">
      <c r="A967" s="15">
        <v>2400</v>
      </c>
      <c r="B967" s="16">
        <v>41769</v>
      </c>
      <c r="C967" s="16"/>
      <c r="D967" t="s">
        <v>18</v>
      </c>
      <c r="E967" t="s">
        <v>30</v>
      </c>
      <c r="F967" t="s">
        <v>16</v>
      </c>
      <c r="G967" s="2" t="s">
        <v>19</v>
      </c>
      <c r="H967" s="1"/>
      <c r="I967" s="1"/>
      <c r="J967" s="20" t="s">
        <v>80</v>
      </c>
    </row>
    <row r="968" spans="1:10" x14ac:dyDescent="0.25">
      <c r="A968" s="43">
        <v>-5</v>
      </c>
      <c r="B968" s="44">
        <v>42057</v>
      </c>
      <c r="C968" s="16"/>
      <c r="D968" t="s">
        <v>18</v>
      </c>
      <c r="E968" t="s">
        <v>30</v>
      </c>
      <c r="F968" t="s">
        <v>16</v>
      </c>
      <c r="G968" t="s">
        <v>19</v>
      </c>
      <c r="J968" t="s">
        <v>877</v>
      </c>
    </row>
    <row r="969" spans="1:10" x14ac:dyDescent="0.25">
      <c r="A969" s="43">
        <v>129</v>
      </c>
      <c r="B969" s="44">
        <v>42057</v>
      </c>
      <c r="C969" s="16"/>
      <c r="D969" t="s">
        <v>18</v>
      </c>
      <c r="E969" t="s">
        <v>30</v>
      </c>
      <c r="F969" t="s">
        <v>16</v>
      </c>
      <c r="G969" t="s">
        <v>19</v>
      </c>
      <c r="J969" t="s">
        <v>865</v>
      </c>
    </row>
    <row r="970" spans="1:10" x14ac:dyDescent="0.25">
      <c r="A970" s="43">
        <v>20</v>
      </c>
      <c r="B970" s="44">
        <v>42051</v>
      </c>
      <c r="C970" s="16"/>
      <c r="D970" t="s">
        <v>18</v>
      </c>
      <c r="E970" t="s">
        <v>30</v>
      </c>
      <c r="F970" t="s">
        <v>16</v>
      </c>
      <c r="G970" t="s">
        <v>19</v>
      </c>
      <c r="J970" t="s">
        <v>860</v>
      </c>
    </row>
    <row r="971" spans="1:10" x14ac:dyDescent="0.25">
      <c r="A971" s="43">
        <v>12</v>
      </c>
      <c r="B971" s="44">
        <v>42057</v>
      </c>
      <c r="C971" s="16"/>
      <c r="D971" t="s">
        <v>18</v>
      </c>
      <c r="E971" t="s">
        <v>30</v>
      </c>
      <c r="F971" t="s">
        <v>16</v>
      </c>
      <c r="G971" t="s">
        <v>19</v>
      </c>
      <c r="J971" t="s">
        <v>862</v>
      </c>
    </row>
    <row r="972" spans="1:10" x14ac:dyDescent="0.25">
      <c r="A972" s="43">
        <v>124.01</v>
      </c>
      <c r="B972" s="44">
        <v>42070</v>
      </c>
      <c r="C972" s="16"/>
      <c r="D972" t="s">
        <v>18</v>
      </c>
      <c r="E972" t="s">
        <v>30</v>
      </c>
      <c r="F972" t="s">
        <v>16</v>
      </c>
      <c r="G972" t="s">
        <v>19</v>
      </c>
      <c r="J972" t="s">
        <v>895</v>
      </c>
    </row>
    <row r="973" spans="1:10" x14ac:dyDescent="0.25">
      <c r="A973" s="43">
        <v>183</v>
      </c>
      <c r="B973" s="44">
        <v>42059</v>
      </c>
      <c r="C973" s="16"/>
      <c r="D973" t="s">
        <v>18</v>
      </c>
      <c r="E973" t="s">
        <v>30</v>
      </c>
      <c r="F973" t="s">
        <v>16</v>
      </c>
      <c r="G973" t="s">
        <v>19</v>
      </c>
      <c r="J973" t="s">
        <v>873</v>
      </c>
    </row>
    <row r="974" spans="1:10" x14ac:dyDescent="0.25">
      <c r="A974" s="43">
        <v>40</v>
      </c>
      <c r="B974" s="44">
        <v>42059</v>
      </c>
      <c r="C974" s="16"/>
      <c r="D974" t="s">
        <v>18</v>
      </c>
      <c r="E974" t="s">
        <v>30</v>
      </c>
      <c r="F974" t="s">
        <v>16</v>
      </c>
      <c r="G974" t="s">
        <v>19</v>
      </c>
      <c r="J974" t="s">
        <v>870</v>
      </c>
    </row>
    <row r="975" spans="1:10" x14ac:dyDescent="0.25">
      <c r="A975" s="43">
        <v>129</v>
      </c>
      <c r="B975" s="44">
        <v>42056</v>
      </c>
      <c r="C975" s="16"/>
      <c r="D975" t="s">
        <v>18</v>
      </c>
      <c r="E975" t="s">
        <v>30</v>
      </c>
      <c r="F975" t="s">
        <v>16</v>
      </c>
      <c r="G975" t="s">
        <v>19</v>
      </c>
      <c r="J975" t="s">
        <v>861</v>
      </c>
    </row>
    <row r="976" spans="1:10" x14ac:dyDescent="0.25">
      <c r="A976" s="43">
        <v>296</v>
      </c>
      <c r="B976" s="44">
        <v>42059</v>
      </c>
      <c r="C976" s="16"/>
      <c r="D976" t="s">
        <v>18</v>
      </c>
      <c r="E976" t="s">
        <v>30</v>
      </c>
      <c r="F976" t="s">
        <v>16</v>
      </c>
      <c r="G976" t="s">
        <v>19</v>
      </c>
      <c r="J976" t="s">
        <v>863</v>
      </c>
    </row>
    <row r="977" spans="1:10" x14ac:dyDescent="0.25">
      <c r="A977" s="43">
        <v>156.47</v>
      </c>
      <c r="B977" s="44">
        <v>42088</v>
      </c>
      <c r="C977" s="16"/>
      <c r="D977" t="s">
        <v>18</v>
      </c>
      <c r="E977" t="s">
        <v>30</v>
      </c>
      <c r="F977" t="s">
        <v>16</v>
      </c>
      <c r="G977" t="s">
        <v>19</v>
      </c>
      <c r="J977" t="s">
        <v>909</v>
      </c>
    </row>
    <row r="978" spans="1:10" x14ac:dyDescent="0.25">
      <c r="A978" s="43">
        <v>1271.46</v>
      </c>
      <c r="B978" s="44">
        <v>42057</v>
      </c>
      <c r="C978" s="16"/>
      <c r="D978" t="s">
        <v>18</v>
      </c>
      <c r="E978" t="s">
        <v>30</v>
      </c>
      <c r="F978" t="s">
        <v>16</v>
      </c>
      <c r="G978" t="s">
        <v>19</v>
      </c>
      <c r="J978" t="s">
        <v>847</v>
      </c>
    </row>
    <row r="979" spans="1:10" x14ac:dyDescent="0.25">
      <c r="A979" s="43">
        <v>263.19</v>
      </c>
      <c r="B979" s="44">
        <v>42049</v>
      </c>
      <c r="C979" s="16"/>
      <c r="D979" t="s">
        <v>18</v>
      </c>
      <c r="E979" t="s">
        <v>30</v>
      </c>
      <c r="F979" t="s">
        <v>16</v>
      </c>
      <c r="G979" t="s">
        <v>19</v>
      </c>
      <c r="J979" t="s">
        <v>859</v>
      </c>
    </row>
    <row r="980" spans="1:10" x14ac:dyDescent="0.25">
      <c r="A980" s="6" t="s">
        <v>31</v>
      </c>
    </row>
    <row r="981" spans="1:10" x14ac:dyDescent="0.25">
      <c r="A981">
        <f>SUM(A1:A980)</f>
        <v>158561.37</v>
      </c>
    </row>
  </sheetData>
  <sortState ref="A2:J979">
    <sortCondition ref="D2:D979"/>
    <sortCondition ref="E2:E979"/>
    <sortCondition ref="F2:F979"/>
    <sortCondition ref="G2:G979"/>
    <sortCondition ref="H2:H97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Q76"/>
  <sheetViews>
    <sheetView zoomScale="80" zoomScaleNormal="80" workbookViewId="0">
      <pane ySplit="4" topLeftCell="A58" activePane="bottomLeft" state="frozen"/>
      <selection pane="bottomLeft" activeCell="I76" sqref="I76"/>
    </sheetView>
  </sheetViews>
  <sheetFormatPr defaultRowHeight="15" x14ac:dyDescent="0.25"/>
  <cols>
    <col min="3" max="3" width="13.42578125" style="7" bestFit="1" customWidth="1"/>
    <col min="5" max="5" width="13.42578125" bestFit="1" customWidth="1"/>
    <col min="8" max="8" width="12.28515625" style="7" bestFit="1" customWidth="1"/>
    <col min="10" max="10" width="12.28515625" style="7" bestFit="1" customWidth="1"/>
    <col min="13" max="13" width="14.5703125" bestFit="1" customWidth="1"/>
    <col min="14" max="14" width="22.28515625" bestFit="1" customWidth="1"/>
    <col min="15" max="15" width="33.5703125" bestFit="1" customWidth="1"/>
    <col min="16" max="16" width="21.5703125" bestFit="1" customWidth="1"/>
    <col min="17" max="17" width="10.28515625" bestFit="1" customWidth="1"/>
  </cols>
  <sheetData>
    <row r="2" spans="3:17" x14ac:dyDescent="0.25">
      <c r="C2" s="7" t="s">
        <v>32</v>
      </c>
      <c r="E2" t="s">
        <v>32</v>
      </c>
      <c r="H2" s="7" t="s">
        <v>35</v>
      </c>
      <c r="J2" s="7" t="s">
        <v>35</v>
      </c>
    </row>
    <row r="3" spans="3:17" x14ac:dyDescent="0.25">
      <c r="C3" s="7" t="s">
        <v>33</v>
      </c>
      <c r="E3" t="s">
        <v>34</v>
      </c>
      <c r="H3" s="7" t="s">
        <v>36</v>
      </c>
      <c r="J3" s="7" t="s">
        <v>37</v>
      </c>
    </row>
    <row r="5" spans="3:17" x14ac:dyDescent="0.25">
      <c r="E5" s="7">
        <f>SUM('credits by account'!A2:A2)</f>
        <v>1000</v>
      </c>
      <c r="H5" s="4" t="str">
        <f>IF(C5&gt;E5,C5-E5,"")</f>
        <v/>
      </c>
      <c r="J5" s="7">
        <f>IF(C5&gt;E5,"",E5-C5)</f>
        <v>1000</v>
      </c>
      <c r="M5" t="s">
        <v>5</v>
      </c>
      <c r="N5" t="s">
        <v>8</v>
      </c>
      <c r="O5" t="s">
        <v>6</v>
      </c>
      <c r="P5" t="s">
        <v>255</v>
      </c>
    </row>
    <row r="6" spans="3:17" x14ac:dyDescent="0.25">
      <c r="C6" s="7">
        <f>SUM('debits by account'!A2:A48)</f>
        <v>22612.720000000001</v>
      </c>
      <c r="E6" s="7">
        <f>SUM('credits by account'!A3:A14)</f>
        <v>22630.400000000001</v>
      </c>
      <c r="H6" s="7" t="str">
        <f t="shared" ref="H6" si="0">IF(C6&gt;E6,C6-E6,"")</f>
        <v/>
      </c>
      <c r="J6" s="7">
        <f t="shared" ref="J6" si="1">IF(C6&gt;E6,"",E6-C6)</f>
        <v>17.680000000000291</v>
      </c>
      <c r="M6" s="2" t="s">
        <v>5</v>
      </c>
      <c r="N6" s="2" t="s">
        <v>8</v>
      </c>
      <c r="O6" s="2" t="s">
        <v>6</v>
      </c>
      <c r="P6" s="2" t="s">
        <v>7</v>
      </c>
    </row>
    <row r="7" spans="3:17" x14ac:dyDescent="0.25">
      <c r="C7" s="7">
        <f>SUM('debits by account'!A49:A49)</f>
        <v>80</v>
      </c>
      <c r="E7" s="7">
        <f>SUM('credits by account'!A15:A16)</f>
        <v>80</v>
      </c>
      <c r="H7" s="7" t="str">
        <f t="shared" ref="H7:H70" si="2">IF(C7&gt;E7,C7-E7,"")</f>
        <v/>
      </c>
      <c r="J7" s="7">
        <f t="shared" ref="J7:J70" si="3">IF(C7&gt;E7,"",E7-C7)</f>
        <v>0</v>
      </c>
      <c r="M7" s="2" t="s">
        <v>5</v>
      </c>
      <c r="N7" s="2" t="s">
        <v>8</v>
      </c>
      <c r="O7" s="2" t="s">
        <v>16</v>
      </c>
      <c r="P7" s="2" t="s">
        <v>95</v>
      </c>
      <c r="Q7" s="2" t="s">
        <v>134</v>
      </c>
    </row>
    <row r="8" spans="3:17" x14ac:dyDescent="0.25">
      <c r="C8" s="7">
        <f>SUM('debits by account'!A50:A71)</f>
        <v>1158.8800000000001</v>
      </c>
      <c r="D8" s="34"/>
      <c r="E8" s="7">
        <f>SUM('credits by account'!A17:A19)</f>
        <v>1365.88</v>
      </c>
      <c r="F8" s="34"/>
      <c r="H8" s="7" t="str">
        <f t="shared" si="2"/>
        <v/>
      </c>
      <c r="J8" s="7">
        <f t="shared" si="3"/>
        <v>207</v>
      </c>
      <c r="M8" t="s">
        <v>5</v>
      </c>
      <c r="N8" t="s">
        <v>8</v>
      </c>
      <c r="O8" t="s">
        <v>16</v>
      </c>
      <c r="P8" t="s">
        <v>28</v>
      </c>
    </row>
    <row r="9" spans="3:17" x14ac:dyDescent="0.25">
      <c r="C9" s="7">
        <f>SUM('debits by account'!A72:A97)</f>
        <v>24499.97</v>
      </c>
      <c r="D9" s="34"/>
      <c r="E9" s="7">
        <f>SUM('credits by account'!A20:A73)</f>
        <v>17883.38</v>
      </c>
      <c r="F9" s="34"/>
      <c r="H9" s="7">
        <f t="shared" si="2"/>
        <v>6616.59</v>
      </c>
      <c r="J9" s="7" t="str">
        <f t="shared" si="3"/>
        <v/>
      </c>
      <c r="M9" t="s">
        <v>5</v>
      </c>
      <c r="N9" t="s">
        <v>8</v>
      </c>
      <c r="O9" t="s">
        <v>16</v>
      </c>
      <c r="P9" t="s">
        <v>17</v>
      </c>
    </row>
    <row r="10" spans="3:17" x14ac:dyDescent="0.25">
      <c r="C10" s="7">
        <f>SUM('debits by account'!A98:A98)</f>
        <v>577.38</v>
      </c>
      <c r="D10" s="34"/>
      <c r="E10" s="7">
        <f>SUM('credits by account'!A74:A74)</f>
        <v>577.38</v>
      </c>
      <c r="F10" s="34"/>
      <c r="H10" s="7" t="str">
        <f t="shared" ref="H10" si="4">IF(C10&gt;E10,C10-E10,"")</f>
        <v/>
      </c>
      <c r="J10" s="7">
        <f t="shared" ref="J10" si="5">IF(C10&gt;E10,"",E10-C10)</f>
        <v>0</v>
      </c>
      <c r="M10" s="2" t="s">
        <v>5</v>
      </c>
      <c r="N10" s="2" t="s">
        <v>8</v>
      </c>
      <c r="O10" s="2" t="s">
        <v>16</v>
      </c>
      <c r="P10" s="3" t="s">
        <v>256</v>
      </c>
    </row>
    <row r="11" spans="3:17" x14ac:dyDescent="0.25">
      <c r="C11" s="7">
        <f>SUM('debits by account'!A99:A107)</f>
        <v>124.88000000000001</v>
      </c>
      <c r="E11" s="7">
        <f>SUM('credits by account'!A75:A80)</f>
        <v>124.88</v>
      </c>
      <c r="H11" s="7" t="str">
        <f t="shared" ref="H11" si="6">IF(C11&gt;E11,C11-E11,"")</f>
        <v/>
      </c>
      <c r="J11" s="7">
        <f t="shared" ref="J11" si="7">IF(C11&gt;E11,"",E11-C11)</f>
        <v>-1.4210854715202004E-14</v>
      </c>
      <c r="M11" s="2" t="s">
        <v>5</v>
      </c>
      <c r="N11" s="2" t="s">
        <v>8</v>
      </c>
      <c r="O11" s="2" t="s">
        <v>16</v>
      </c>
      <c r="P11" s="2" t="s">
        <v>83</v>
      </c>
    </row>
    <row r="12" spans="3:17" x14ac:dyDescent="0.25">
      <c r="C12" s="7">
        <f>SUM('debits by account'!A108:A110)</f>
        <v>2985.38</v>
      </c>
      <c r="E12" s="7">
        <f>SUM('credits by account'!A81:A83)</f>
        <v>2985.38</v>
      </c>
      <c r="H12" s="7" t="str">
        <f t="shared" si="2"/>
        <v/>
      </c>
      <c r="I12" s="7"/>
      <c r="J12" s="7">
        <f t="shared" si="3"/>
        <v>0</v>
      </c>
      <c r="M12" t="s">
        <v>5</v>
      </c>
      <c r="N12" t="s">
        <v>8</v>
      </c>
      <c r="O12" t="s">
        <v>16</v>
      </c>
      <c r="P12" s="2" t="s">
        <v>45</v>
      </c>
    </row>
    <row r="13" spans="3:17" x14ac:dyDescent="0.25">
      <c r="E13" s="7">
        <f>SUM('credits by account'!A84:A84)</f>
        <v>234.8</v>
      </c>
      <c r="H13" s="7" t="str">
        <f t="shared" ref="H13" si="8">IF(C13&gt;E13,C13-E13,"")</f>
        <v/>
      </c>
      <c r="I13" s="7"/>
      <c r="J13" s="7">
        <f t="shared" ref="J13" si="9">IF(C13&gt;E13,"",E13-C13)</f>
        <v>234.8</v>
      </c>
      <c r="M13" t="s">
        <v>5</v>
      </c>
      <c r="N13" t="s">
        <v>8</v>
      </c>
      <c r="O13" t="s">
        <v>428</v>
      </c>
      <c r="P13" t="s">
        <v>562</v>
      </c>
    </row>
    <row r="14" spans="3:17" x14ac:dyDescent="0.25">
      <c r="E14" s="7">
        <f>SUM('credits by account'!A85:A85)</f>
        <v>1189</v>
      </c>
      <c r="H14" s="7" t="str">
        <f t="shared" ref="H14" si="10">IF(C14&gt;E14,C14-E14,"")</f>
        <v/>
      </c>
      <c r="I14" s="7"/>
      <c r="J14" s="7">
        <f t="shared" ref="J14" si="11">IF(C14&gt;E14,"",E14-C14)</f>
        <v>1189</v>
      </c>
      <c r="M14" t="s">
        <v>5</v>
      </c>
      <c r="N14" t="s">
        <v>8</v>
      </c>
      <c r="O14" t="s">
        <v>195</v>
      </c>
      <c r="P14" t="s">
        <v>196</v>
      </c>
    </row>
    <row r="15" spans="3:17" x14ac:dyDescent="0.25">
      <c r="C15" s="7">
        <f>SUM('debits by account'!A111:A114)</f>
        <v>0.04</v>
      </c>
      <c r="E15" s="7"/>
      <c r="H15" s="7">
        <f t="shared" ref="H15" si="12">IF(C15&gt;E15,C15-E15,"")</f>
        <v>0.04</v>
      </c>
      <c r="I15" s="7"/>
      <c r="J15" s="7" t="str">
        <f t="shared" ref="J15" si="13">IF(C15&gt;E15,"",E15-C15)</f>
        <v/>
      </c>
      <c r="M15" t="s">
        <v>5</v>
      </c>
      <c r="N15" t="s">
        <v>270</v>
      </c>
      <c r="O15" t="s">
        <v>16</v>
      </c>
      <c r="P15" s="1" t="s">
        <v>271</v>
      </c>
      <c r="Q15" t="s">
        <v>272</v>
      </c>
    </row>
    <row r="16" spans="3:17" x14ac:dyDescent="0.25">
      <c r="E16" s="7">
        <f>SUM('credits by account'!A86:A88)</f>
        <v>160.74</v>
      </c>
      <c r="H16" s="7" t="str">
        <f t="shared" ref="H16" si="14">IF(C16&gt;E16,C16-E16,"")</f>
        <v/>
      </c>
      <c r="I16" s="7"/>
      <c r="J16" s="7">
        <f t="shared" ref="J16" si="15">IF(C16&gt;E16,"",E16-C16)</f>
        <v>160.74</v>
      </c>
      <c r="M16" t="s">
        <v>5</v>
      </c>
      <c r="N16" t="s">
        <v>270</v>
      </c>
      <c r="O16" t="s">
        <v>16</v>
      </c>
      <c r="P16" t="s">
        <v>566</v>
      </c>
      <c r="Q16" t="s">
        <v>567</v>
      </c>
    </row>
    <row r="17" spans="3:17" x14ac:dyDescent="0.25">
      <c r="C17" s="7">
        <f>SUM('debits by account'!A115:A115)</f>
        <v>4017.4</v>
      </c>
      <c r="E17" s="7"/>
      <c r="H17" s="7">
        <f t="shared" ref="H17" si="16">IF(C17&gt;E17,C17-E17,"")</f>
        <v>4017.4</v>
      </c>
      <c r="I17" s="7"/>
      <c r="J17" s="7" t="str">
        <f t="shared" ref="J17" si="17">IF(C17&gt;E17,"",E17-C17)</f>
        <v/>
      </c>
      <c r="M17" t="s">
        <v>5</v>
      </c>
      <c r="N17" t="s">
        <v>93</v>
      </c>
      <c r="O17" t="s">
        <v>16</v>
      </c>
      <c r="P17" t="s">
        <v>17</v>
      </c>
    </row>
    <row r="18" spans="3:17" x14ac:dyDescent="0.25">
      <c r="C18" s="7">
        <f>SUM('debits by account'!A116:A117)</f>
        <v>4017.4</v>
      </c>
      <c r="E18" s="7">
        <f>SUM('credits by account'!A89:A89)</f>
        <v>4017.4</v>
      </c>
      <c r="H18" s="7" t="str">
        <f t="shared" si="2"/>
        <v/>
      </c>
      <c r="I18" s="7"/>
      <c r="J18" s="7">
        <f t="shared" si="3"/>
        <v>0</v>
      </c>
      <c r="M18" s="2" t="s">
        <v>5</v>
      </c>
      <c r="N18" s="2" t="s">
        <v>93</v>
      </c>
      <c r="O18" s="2" t="s">
        <v>16</v>
      </c>
      <c r="P18" s="3" t="s">
        <v>45</v>
      </c>
    </row>
    <row r="19" spans="3:17" x14ac:dyDescent="0.25">
      <c r="C19" s="7">
        <f>SUM('debits by account'!A118:A142)</f>
        <v>2121</v>
      </c>
      <c r="E19" s="7">
        <f>SUM('credits by account'!A90:A472)</f>
        <v>1842.9999999999993</v>
      </c>
      <c r="H19" s="7">
        <f t="shared" ref="H19" si="18">IF(C19&gt;E19,C19-E19,"")</f>
        <v>278.00000000000068</v>
      </c>
      <c r="I19" s="7"/>
      <c r="J19" s="7" t="str">
        <f t="shared" ref="J19" si="19">IF(C19&gt;E19,"",E19-C19)</f>
        <v/>
      </c>
      <c r="M19" s="27" t="s">
        <v>5</v>
      </c>
      <c r="N19" s="27" t="s">
        <v>30</v>
      </c>
      <c r="O19" s="2" t="s">
        <v>6</v>
      </c>
      <c r="P19" s="27"/>
    </row>
    <row r="20" spans="3:17" x14ac:dyDescent="0.25">
      <c r="C20" s="7">
        <f>SUM('debits by account'!A143:A144)</f>
        <v>178</v>
      </c>
      <c r="E20" s="7">
        <f>SUM('credits by account'!A473:A473)</f>
        <v>178</v>
      </c>
      <c r="H20" s="7" t="str">
        <f t="shared" si="2"/>
        <v/>
      </c>
      <c r="I20" s="7"/>
      <c r="J20" s="7">
        <f t="shared" si="3"/>
        <v>0</v>
      </c>
      <c r="M20" t="s">
        <v>5</v>
      </c>
      <c r="N20" t="s">
        <v>30</v>
      </c>
      <c r="O20" t="s">
        <v>16</v>
      </c>
      <c r="P20" t="s">
        <v>95</v>
      </c>
      <c r="Q20" t="s">
        <v>114</v>
      </c>
    </row>
    <row r="21" spans="3:17" x14ac:dyDescent="0.25">
      <c r="C21" s="7">
        <f>SUM('debits by account'!A145:A146)</f>
        <v>863</v>
      </c>
      <c r="E21" s="7">
        <f>SUM('credits by account'!A474:A482)</f>
        <v>863</v>
      </c>
      <c r="H21" s="7" t="str">
        <f t="shared" ref="H21" si="20">IF(C21&gt;E21,C21-E21,"")</f>
        <v/>
      </c>
      <c r="I21" s="7"/>
      <c r="J21" s="7">
        <f t="shared" ref="J21" si="21">IF(C21&gt;E21,"",E21-C21)</f>
        <v>0</v>
      </c>
      <c r="M21" s="2" t="s">
        <v>5</v>
      </c>
      <c r="N21" s="2" t="s">
        <v>30</v>
      </c>
      <c r="O21" s="2" t="s">
        <v>16</v>
      </c>
      <c r="P21" s="2" t="s">
        <v>95</v>
      </c>
      <c r="Q21" s="2" t="s">
        <v>147</v>
      </c>
    </row>
    <row r="22" spans="3:17" x14ac:dyDescent="0.25">
      <c r="C22" s="7">
        <f>SUM('debits by account'!A147:A278)</f>
        <v>17917.34</v>
      </c>
      <c r="E22" s="7">
        <f>SUM('credits by account'!A483:A518)</f>
        <v>16223.42</v>
      </c>
      <c r="H22" s="7">
        <f t="shared" si="2"/>
        <v>1693.92</v>
      </c>
      <c r="I22" s="7"/>
      <c r="J22" s="7" t="str">
        <f t="shared" si="3"/>
        <v/>
      </c>
      <c r="M22" t="s">
        <v>5</v>
      </c>
      <c r="N22" t="s">
        <v>30</v>
      </c>
      <c r="O22" t="s">
        <v>16</v>
      </c>
      <c r="P22" t="s">
        <v>28</v>
      </c>
    </row>
    <row r="23" spans="3:17" x14ac:dyDescent="0.25">
      <c r="C23" s="7">
        <f>SUM('debits by account'!A279:A279)</f>
        <v>2400</v>
      </c>
      <c r="E23" s="7">
        <f>SUM('credits by account'!A519:A519)</f>
        <v>2400</v>
      </c>
      <c r="H23" s="7" t="str">
        <f t="shared" si="2"/>
        <v/>
      </c>
      <c r="I23" s="7"/>
      <c r="J23" s="7">
        <f t="shared" si="3"/>
        <v>0</v>
      </c>
      <c r="M23" t="s">
        <v>5</v>
      </c>
      <c r="N23" t="s">
        <v>30</v>
      </c>
      <c r="O23" t="s">
        <v>16</v>
      </c>
      <c r="P23" t="s">
        <v>17</v>
      </c>
    </row>
    <row r="24" spans="3:17" x14ac:dyDescent="0.25">
      <c r="C24" s="7">
        <f>SUM('debits by account'!A280:A297)</f>
        <v>2106.9100000000003</v>
      </c>
      <c r="E24" s="7">
        <f>SUM('credits by account'!A520:A537)</f>
        <v>2106.91</v>
      </c>
      <c r="H24" s="7" t="str">
        <f t="shared" ref="H24" si="22">IF(C24&gt;E24,C24-E24,"")</f>
        <v/>
      </c>
      <c r="I24" s="7"/>
      <c r="J24" s="7">
        <f t="shared" ref="J24" si="23">IF(C24&gt;E24,"",E24-C24)</f>
        <v>-4.5474735088646412E-13</v>
      </c>
      <c r="M24" s="2" t="s">
        <v>5</v>
      </c>
      <c r="N24" s="2" t="s">
        <v>30</v>
      </c>
      <c r="O24" s="2" t="s">
        <v>16</v>
      </c>
      <c r="P24" t="s">
        <v>256</v>
      </c>
    </row>
    <row r="25" spans="3:17" x14ac:dyDescent="0.25">
      <c r="C25" s="7">
        <f>SUM('debits by account'!A298:A357)</f>
        <v>4323.99</v>
      </c>
      <c r="E25" s="7">
        <f>SUM('credits by account'!A538:A560)</f>
        <v>4323.99</v>
      </c>
      <c r="H25" s="7" t="str">
        <f t="shared" si="2"/>
        <v/>
      </c>
      <c r="I25" s="7"/>
      <c r="J25" s="7">
        <f t="shared" si="3"/>
        <v>0</v>
      </c>
      <c r="M25" t="s">
        <v>5</v>
      </c>
      <c r="N25" t="s">
        <v>30</v>
      </c>
      <c r="O25" t="s">
        <v>16</v>
      </c>
      <c r="P25" s="2" t="s">
        <v>83</v>
      </c>
    </row>
    <row r="26" spans="3:17" x14ac:dyDescent="0.25">
      <c r="C26" s="8">
        <f>SUM('debits by account'!A358:A469)</f>
        <v>10859</v>
      </c>
      <c r="D26" s="9"/>
      <c r="E26" s="8">
        <f>SUM('credits by account'!A561:A644)</f>
        <v>10859</v>
      </c>
      <c r="F26" s="9"/>
      <c r="G26" s="9"/>
      <c r="H26" s="8" t="str">
        <f t="shared" si="2"/>
        <v/>
      </c>
      <c r="I26" s="9"/>
      <c r="J26" s="8">
        <f t="shared" si="3"/>
        <v>0</v>
      </c>
      <c r="K26" s="9"/>
      <c r="L26" s="9"/>
      <c r="M26" s="10" t="s">
        <v>5</v>
      </c>
      <c r="N26" s="10" t="s">
        <v>30</v>
      </c>
      <c r="O26" s="10" t="s">
        <v>16</v>
      </c>
      <c r="P26" s="10" t="s">
        <v>45</v>
      </c>
      <c r="Q26" s="9"/>
    </row>
    <row r="27" spans="3:17" x14ac:dyDescent="0.25">
      <c r="C27" s="18">
        <f>SUM('debits by account'!A470:A470)</f>
        <v>51</v>
      </c>
      <c r="D27" s="19"/>
      <c r="E27" s="7"/>
      <c r="F27" s="19"/>
      <c r="G27" s="19"/>
      <c r="H27" s="18">
        <f t="shared" si="2"/>
        <v>51</v>
      </c>
      <c r="I27" s="19"/>
      <c r="J27" s="18" t="str">
        <f t="shared" si="3"/>
        <v/>
      </c>
      <c r="K27" s="19"/>
      <c r="L27" s="19"/>
      <c r="M27" s="19" t="s">
        <v>20</v>
      </c>
      <c r="N27" s="19" t="s">
        <v>24</v>
      </c>
      <c r="O27" s="19" t="s">
        <v>43</v>
      </c>
      <c r="P27" s="19"/>
      <c r="Q27" s="19"/>
    </row>
    <row r="28" spans="3:17" x14ac:dyDescent="0.25">
      <c r="C28" s="18">
        <f>SUM('debits by account'!A471:A473)</f>
        <v>160.74</v>
      </c>
      <c r="D28" s="19"/>
      <c r="E28" s="7"/>
      <c r="F28" s="19"/>
      <c r="G28" s="19"/>
      <c r="H28" s="18">
        <f t="shared" ref="H28" si="24">IF(C28&gt;E28,C28-E28,"")</f>
        <v>160.74</v>
      </c>
      <c r="I28" s="19"/>
      <c r="J28" s="18" t="str">
        <f t="shared" ref="J28" si="25">IF(C28&gt;E28,"",E28-C28)</f>
        <v/>
      </c>
      <c r="K28" s="19"/>
      <c r="L28" s="19"/>
      <c r="M28" s="19" t="s">
        <v>20</v>
      </c>
      <c r="N28" s="19" t="s">
        <v>24</v>
      </c>
      <c r="O28" t="s">
        <v>273</v>
      </c>
      <c r="P28" s="19"/>
      <c r="Q28" s="19"/>
    </row>
    <row r="29" spans="3:17" x14ac:dyDescent="0.25">
      <c r="C29" s="18">
        <f>SUM('debits by account'!A474:A482)</f>
        <v>261.03000000000003</v>
      </c>
      <c r="D29" s="19"/>
      <c r="E29" s="7"/>
      <c r="F29" s="19"/>
      <c r="G29" s="19"/>
      <c r="H29" s="18">
        <f t="shared" si="2"/>
        <v>261.03000000000003</v>
      </c>
      <c r="I29" s="19"/>
      <c r="J29" s="18" t="str">
        <f t="shared" si="3"/>
        <v/>
      </c>
      <c r="K29" s="19"/>
      <c r="L29" s="19"/>
      <c r="M29" s="2" t="s">
        <v>20</v>
      </c>
      <c r="N29" s="2" t="s">
        <v>24</v>
      </c>
      <c r="O29" s="2" t="s">
        <v>94</v>
      </c>
      <c r="P29" s="19"/>
      <c r="Q29" s="19"/>
    </row>
    <row r="30" spans="3:17" x14ac:dyDescent="0.25">
      <c r="C30" s="18">
        <f>SUM('debits by account'!A483:A484)</f>
        <v>61.25</v>
      </c>
      <c r="E30" s="7"/>
      <c r="H30" s="7">
        <f t="shared" si="2"/>
        <v>61.25</v>
      </c>
      <c r="J30" s="7" t="str">
        <f t="shared" si="3"/>
        <v/>
      </c>
      <c r="M30" s="2" t="s">
        <v>20</v>
      </c>
      <c r="N30" s="2" t="s">
        <v>8</v>
      </c>
      <c r="O30" s="2" t="s">
        <v>64</v>
      </c>
      <c r="P30" s="2"/>
    </row>
    <row r="31" spans="3:17" x14ac:dyDescent="0.25">
      <c r="C31" s="18">
        <f>SUM('debits by account'!A485:A485)</f>
        <v>710</v>
      </c>
      <c r="E31" s="7"/>
      <c r="H31" s="7">
        <f t="shared" ref="H31" si="26">IF(C31&gt;E31,C31-E31,"")</f>
        <v>710</v>
      </c>
      <c r="J31" s="7" t="str">
        <f t="shared" ref="J31" si="27">IF(C31&gt;E31,"",E31-C31)</f>
        <v/>
      </c>
      <c r="M31" s="2" t="s">
        <v>20</v>
      </c>
      <c r="N31" s="2" t="s">
        <v>8</v>
      </c>
      <c r="O31" s="2" t="s">
        <v>336</v>
      </c>
      <c r="P31" s="2"/>
    </row>
    <row r="32" spans="3:17" x14ac:dyDescent="0.25">
      <c r="C32" s="18">
        <f>SUM('debits by account'!A486:A486)</f>
        <v>1000</v>
      </c>
      <c r="E32" s="7"/>
      <c r="H32" s="7">
        <f t="shared" ref="H32" si="28">IF(C32&gt;E32,C32-E32,"")</f>
        <v>1000</v>
      </c>
      <c r="J32" s="7" t="str">
        <f t="shared" ref="J32" si="29">IF(C32&gt;E32,"",E32-C32)</f>
        <v/>
      </c>
      <c r="M32" s="23" t="s">
        <v>20</v>
      </c>
      <c r="N32" s="23" t="s">
        <v>8</v>
      </c>
      <c r="O32" s="23" t="s">
        <v>194</v>
      </c>
      <c r="P32" s="2"/>
    </row>
    <row r="33" spans="3:17" x14ac:dyDescent="0.25">
      <c r="C33" s="18">
        <f>SUM('debits by account'!A487:A487)</f>
        <v>234.8</v>
      </c>
      <c r="E33" s="7"/>
      <c r="H33" s="7">
        <f t="shared" ref="H33" si="30">IF(C33&gt;E33,C33-E33,"")</f>
        <v>234.8</v>
      </c>
      <c r="J33" s="7" t="str">
        <f t="shared" ref="J33" si="31">IF(C33&gt;E33,"",E33-C33)</f>
        <v/>
      </c>
      <c r="M33" t="s">
        <v>20</v>
      </c>
      <c r="N33" t="s">
        <v>8</v>
      </c>
      <c r="O33" t="s">
        <v>561</v>
      </c>
      <c r="P33" s="2"/>
    </row>
    <row r="34" spans="3:17" x14ac:dyDescent="0.25">
      <c r="C34" s="18">
        <f>SUM('debits by account'!A488:A488)</f>
        <v>304</v>
      </c>
      <c r="E34" s="7"/>
      <c r="H34" s="7">
        <f t="shared" ref="H34" si="32">IF(C34&gt;E34,C34-E34,"")</f>
        <v>304</v>
      </c>
      <c r="J34" s="7" t="str">
        <f t="shared" ref="J34" si="33">IF(C34&gt;E34,"",E34-C34)</f>
        <v/>
      </c>
      <c r="M34" s="2" t="s">
        <v>20</v>
      </c>
      <c r="N34" s="2" t="s">
        <v>8</v>
      </c>
      <c r="O34" s="2" t="s">
        <v>335</v>
      </c>
      <c r="P34" s="2"/>
    </row>
    <row r="35" spans="3:17" x14ac:dyDescent="0.25">
      <c r="C35" s="18">
        <f>SUM('debits by account'!A489:A492)</f>
        <v>519.28</v>
      </c>
      <c r="E35" s="7"/>
      <c r="H35" s="7">
        <f t="shared" ref="H35" si="34">IF(C35&gt;E35,C35-E35,"")</f>
        <v>519.28</v>
      </c>
      <c r="J35" s="7" t="str">
        <f t="shared" ref="J35" si="35">IF(C35&gt;E35,"",E35-C35)</f>
        <v/>
      </c>
      <c r="M35" t="s">
        <v>20</v>
      </c>
      <c r="N35" t="s">
        <v>8</v>
      </c>
      <c r="O35" t="s">
        <v>825</v>
      </c>
      <c r="P35" s="2"/>
    </row>
    <row r="36" spans="3:17" x14ac:dyDescent="0.25">
      <c r="C36" s="18">
        <f>SUM('debits by account'!A493:A504)</f>
        <v>217.19999999999996</v>
      </c>
      <c r="E36" s="7"/>
      <c r="H36" s="7">
        <f t="shared" si="2"/>
        <v>217.19999999999996</v>
      </c>
      <c r="J36" s="7" t="str">
        <f t="shared" si="3"/>
        <v/>
      </c>
      <c r="M36" s="2" t="s">
        <v>20</v>
      </c>
      <c r="N36" s="2" t="s">
        <v>8</v>
      </c>
      <c r="O36" s="2" t="s">
        <v>44</v>
      </c>
      <c r="P36" s="3"/>
      <c r="Q36" s="2"/>
    </row>
    <row r="37" spans="3:17" x14ac:dyDescent="0.25">
      <c r="C37" s="18">
        <f>SUM('debits by account'!A505:A509)</f>
        <v>3016.94</v>
      </c>
      <c r="E37" s="7"/>
      <c r="H37" s="7">
        <f t="shared" si="2"/>
        <v>3016.94</v>
      </c>
      <c r="J37" s="7" t="str">
        <f t="shared" si="3"/>
        <v/>
      </c>
      <c r="M37" s="2" t="s">
        <v>20</v>
      </c>
      <c r="N37" s="2" t="s">
        <v>8</v>
      </c>
      <c r="O37" s="2" t="s">
        <v>21</v>
      </c>
      <c r="P37" s="2" t="s">
        <v>22</v>
      </c>
    </row>
    <row r="38" spans="3:17" x14ac:dyDescent="0.25">
      <c r="C38" s="18">
        <f>SUM('debits by account'!A510:A521)</f>
        <v>8985</v>
      </c>
      <c r="E38" s="7"/>
      <c r="H38" s="7">
        <f t="shared" si="2"/>
        <v>8985</v>
      </c>
      <c r="J38" s="7" t="str">
        <f t="shared" si="3"/>
        <v/>
      </c>
      <c r="M38" s="2" t="s">
        <v>20</v>
      </c>
      <c r="N38" s="2" t="s">
        <v>8</v>
      </c>
      <c r="O38" s="2" t="s">
        <v>21</v>
      </c>
      <c r="P38" s="2" t="s">
        <v>26</v>
      </c>
    </row>
    <row r="39" spans="3:17" x14ac:dyDescent="0.25">
      <c r="C39" s="18">
        <f>SUM('debits by account'!A522:A522)</f>
        <v>50.88</v>
      </c>
      <c r="E39" s="7"/>
      <c r="H39" s="7">
        <f t="shared" ref="H39" si="36">IF(C39&gt;E39,C39-E39,"")</f>
        <v>50.88</v>
      </c>
      <c r="J39" s="7" t="str">
        <f t="shared" ref="J39" si="37">IF(C39&gt;E39,"",E39-C39)</f>
        <v/>
      </c>
      <c r="M39" s="2" t="s">
        <v>20</v>
      </c>
      <c r="N39" s="2" t="s">
        <v>8</v>
      </c>
      <c r="O39" s="2" t="s">
        <v>881</v>
      </c>
      <c r="P39" s="2"/>
    </row>
    <row r="40" spans="3:17" x14ac:dyDescent="0.25">
      <c r="C40" s="18">
        <f>SUM('debits by account'!A523:A524)</f>
        <v>1276.5</v>
      </c>
      <c r="E40" s="7"/>
      <c r="H40" s="7">
        <f t="shared" ref="H40" si="38">IF(C40&gt;E40,C40-E40,"")</f>
        <v>1276.5</v>
      </c>
      <c r="J40" s="7" t="str">
        <f t="shared" ref="J40" si="39">IF(C40&gt;E40,"",E40-C40)</f>
        <v/>
      </c>
      <c r="M40" s="2" t="s">
        <v>20</v>
      </c>
      <c r="N40" s="2" t="s">
        <v>8</v>
      </c>
      <c r="O40" s="2" t="s">
        <v>25</v>
      </c>
      <c r="P40" s="2" t="s">
        <v>39</v>
      </c>
    </row>
    <row r="41" spans="3:17" x14ac:dyDescent="0.25">
      <c r="C41" s="18">
        <f>SUM('debits by account'!A525:A527)</f>
        <v>327.02999999999997</v>
      </c>
      <c r="E41" s="7"/>
      <c r="H41" s="7">
        <f t="shared" si="2"/>
        <v>327.02999999999997</v>
      </c>
      <c r="J41" s="7" t="str">
        <f t="shared" si="3"/>
        <v/>
      </c>
      <c r="M41" s="2" t="s">
        <v>20</v>
      </c>
      <c r="N41" s="2" t="s">
        <v>8</v>
      </c>
      <c r="O41" s="2" t="s">
        <v>25</v>
      </c>
      <c r="P41" s="2" t="s">
        <v>42</v>
      </c>
    </row>
    <row r="42" spans="3:17" x14ac:dyDescent="0.25">
      <c r="C42" s="18">
        <f>SUM('debits by account'!A528:A539)</f>
        <v>1262</v>
      </c>
      <c r="D42" s="19"/>
      <c r="E42" s="18"/>
      <c r="F42" s="19"/>
      <c r="G42" s="19"/>
      <c r="H42" s="18">
        <f t="shared" si="2"/>
        <v>1262</v>
      </c>
      <c r="I42" s="19"/>
      <c r="J42" s="18" t="str">
        <f t="shared" si="3"/>
        <v/>
      </c>
      <c r="K42" s="19"/>
      <c r="L42" s="19"/>
      <c r="M42" s="13" t="s">
        <v>20</v>
      </c>
      <c r="N42" s="13" t="s">
        <v>8</v>
      </c>
      <c r="O42" s="13" t="s">
        <v>23</v>
      </c>
      <c r="P42" s="13"/>
    </row>
    <row r="43" spans="3:17" x14ac:dyDescent="0.25">
      <c r="C43" s="18">
        <f>SUM('debits by account'!A540:A540)</f>
        <v>100</v>
      </c>
      <c r="D43" s="19"/>
      <c r="E43" s="18"/>
      <c r="F43" s="19"/>
      <c r="G43" s="19"/>
      <c r="H43" s="18">
        <f t="shared" ref="H43" si="40">IF(C43&gt;E43,C43-E43,"")</f>
        <v>100</v>
      </c>
      <c r="I43" s="19"/>
      <c r="J43" s="18" t="str">
        <f t="shared" ref="J43" si="41">IF(C43&gt;E43,"",E43-C43)</f>
        <v/>
      </c>
      <c r="K43" s="19"/>
      <c r="L43" s="19"/>
      <c r="M43" s="2" t="s">
        <v>20</v>
      </c>
      <c r="N43" s="2" t="s">
        <v>8</v>
      </c>
      <c r="O43" s="2" t="s">
        <v>263</v>
      </c>
      <c r="P43" s="13"/>
    </row>
    <row r="44" spans="3:17" x14ac:dyDescent="0.25">
      <c r="C44" s="18">
        <f>SUM('debits by account'!A541:A541)</f>
        <v>1089.3800000000001</v>
      </c>
      <c r="D44" s="19"/>
      <c r="E44" s="18"/>
      <c r="F44" s="19"/>
      <c r="G44" s="19"/>
      <c r="H44" s="18">
        <f t="shared" ref="H44" si="42">IF(C44&gt;E44,C44-E44,"")</f>
        <v>1089.3800000000001</v>
      </c>
      <c r="I44" s="19"/>
      <c r="J44" s="18" t="str">
        <f t="shared" ref="J44" si="43">IF(C44&gt;E44,"",E44-C44)</f>
        <v/>
      </c>
      <c r="K44" s="19"/>
      <c r="L44" s="19"/>
      <c r="M44" s="23" t="s">
        <v>20</v>
      </c>
      <c r="N44" s="23" t="s">
        <v>8</v>
      </c>
      <c r="O44" s="23" t="s">
        <v>915</v>
      </c>
      <c r="P44" s="13"/>
    </row>
    <row r="45" spans="3:17" x14ac:dyDescent="0.25">
      <c r="C45" s="8">
        <f>SUM('debits by account'!A542:A608)</f>
        <v>13323.639999999998</v>
      </c>
      <c r="D45" s="9"/>
      <c r="E45" s="8">
        <f>SUM('credits by account'!A645:A645)</f>
        <v>-28.56</v>
      </c>
      <c r="F45" s="9"/>
      <c r="G45" s="9"/>
      <c r="H45" s="8">
        <f t="shared" si="2"/>
        <v>13352.199999999997</v>
      </c>
      <c r="I45" s="9"/>
      <c r="J45" s="8" t="str">
        <f t="shared" si="3"/>
        <v/>
      </c>
      <c r="K45" s="9"/>
      <c r="L45" s="9"/>
      <c r="M45" s="10" t="s">
        <v>20</v>
      </c>
      <c r="N45" s="10" t="s">
        <v>30</v>
      </c>
      <c r="O45" s="10" t="s">
        <v>49</v>
      </c>
      <c r="P45" s="10"/>
      <c r="Q45" s="9"/>
    </row>
    <row r="46" spans="3:17" x14ac:dyDescent="0.25">
      <c r="C46" s="18"/>
      <c r="D46" s="19"/>
      <c r="E46" s="7">
        <f>SUM('credits by account'!A646:A649)</f>
        <v>0.04</v>
      </c>
      <c r="F46" s="19"/>
      <c r="G46" s="19"/>
      <c r="H46" s="18" t="str">
        <f t="shared" si="2"/>
        <v/>
      </c>
      <c r="I46" s="19"/>
      <c r="J46" s="18">
        <f t="shared" si="3"/>
        <v>0.04</v>
      </c>
      <c r="K46" s="19"/>
      <c r="L46" s="19"/>
      <c r="M46" s="39" t="s">
        <v>9</v>
      </c>
      <c r="N46" s="2" t="s">
        <v>24</v>
      </c>
      <c r="O46" s="2" t="s">
        <v>273</v>
      </c>
      <c r="P46" s="2" t="s">
        <v>274</v>
      </c>
      <c r="Q46" s="19"/>
    </row>
    <row r="47" spans="3:17" x14ac:dyDescent="0.25">
      <c r="C47" s="18"/>
      <c r="D47" s="19"/>
      <c r="E47" s="7">
        <f>SUM('credits by account'!A650:A651)</f>
        <v>4017.4</v>
      </c>
      <c r="F47" s="19"/>
      <c r="G47" s="19"/>
      <c r="H47" s="18" t="str">
        <f t="shared" ref="H47:H48" si="44">IF(C47&gt;E47,C47-E47,"")</f>
        <v/>
      </c>
      <c r="I47" s="19"/>
      <c r="J47" s="18">
        <f t="shared" ref="J47:J48" si="45">IF(C47&gt;E47,"",E47-C47)</f>
        <v>4017.4</v>
      </c>
      <c r="K47" s="19"/>
      <c r="L47" s="19"/>
      <c r="M47" s="2" t="s">
        <v>9</v>
      </c>
      <c r="N47" s="2" t="s">
        <v>24</v>
      </c>
      <c r="O47" s="2" t="s">
        <v>98</v>
      </c>
      <c r="P47" s="13"/>
      <c r="Q47" s="19"/>
    </row>
    <row r="48" spans="3:17" x14ac:dyDescent="0.25">
      <c r="C48" s="18"/>
      <c r="D48" s="19"/>
      <c r="E48" s="7">
        <f>SUM('credits by account'!A652:A654)</f>
        <v>163</v>
      </c>
      <c r="F48" s="19"/>
      <c r="G48" s="19"/>
      <c r="H48" s="18" t="str">
        <f t="shared" si="44"/>
        <v/>
      </c>
      <c r="I48" s="19"/>
      <c r="J48" s="18">
        <f t="shared" si="45"/>
        <v>163</v>
      </c>
      <c r="K48" s="19"/>
      <c r="L48" s="19"/>
      <c r="M48" s="2" t="s">
        <v>9</v>
      </c>
      <c r="N48" s="2" t="s">
        <v>24</v>
      </c>
      <c r="O48" s="2" t="s">
        <v>94</v>
      </c>
      <c r="P48" s="13"/>
      <c r="Q48" s="19"/>
    </row>
    <row r="49" spans="3:17" x14ac:dyDescent="0.25">
      <c r="E49" s="7">
        <f>SUM('credits by account'!A655:A665)</f>
        <v>284.19</v>
      </c>
      <c r="H49" s="7" t="str">
        <f t="shared" si="2"/>
        <v/>
      </c>
      <c r="J49" s="7">
        <f t="shared" si="3"/>
        <v>284.19</v>
      </c>
      <c r="M49" s="2" t="s">
        <v>9</v>
      </c>
      <c r="N49" s="2" t="s">
        <v>8</v>
      </c>
      <c r="O49" s="3" t="s">
        <v>10</v>
      </c>
      <c r="P49" s="2"/>
    </row>
    <row r="50" spans="3:17" x14ac:dyDescent="0.25">
      <c r="E50" s="7">
        <f>SUM('credits by account'!A666:A666)</f>
        <v>1.4</v>
      </c>
      <c r="H50" s="7" t="str">
        <f t="shared" ref="H50" si="46">IF(C50&gt;E50,C50-E50,"")</f>
        <v/>
      </c>
      <c r="J50" s="7">
        <f t="shared" ref="J50" si="47">IF(C50&gt;E50,"",E50-C50)</f>
        <v>1.4</v>
      </c>
      <c r="M50" t="s">
        <v>9</v>
      </c>
      <c r="N50" t="s">
        <v>8</v>
      </c>
      <c r="O50" t="s">
        <v>7</v>
      </c>
      <c r="P50" t="s">
        <v>265</v>
      </c>
    </row>
    <row r="51" spans="3:17" x14ac:dyDescent="0.25">
      <c r="E51" s="7">
        <f>SUM('credits by account'!A667:A678)</f>
        <v>21423.32</v>
      </c>
      <c r="H51" s="7" t="str">
        <f t="shared" si="2"/>
        <v/>
      </c>
      <c r="J51" s="7">
        <f t="shared" si="3"/>
        <v>21423.32</v>
      </c>
      <c r="M51" s="2" t="s">
        <v>9</v>
      </c>
      <c r="N51" s="2" t="s">
        <v>8</v>
      </c>
      <c r="O51" s="2" t="s">
        <v>7</v>
      </c>
      <c r="P51" s="2" t="s">
        <v>11</v>
      </c>
    </row>
    <row r="52" spans="3:17" x14ac:dyDescent="0.25">
      <c r="E52" s="7">
        <f>SUM('credits by account'!A679:A690)</f>
        <v>202</v>
      </c>
      <c r="H52" s="7" t="str">
        <f t="shared" si="2"/>
        <v/>
      </c>
      <c r="J52" s="7">
        <f t="shared" si="3"/>
        <v>202</v>
      </c>
      <c r="M52" s="2" t="s">
        <v>9</v>
      </c>
      <c r="N52" s="2" t="s">
        <v>8</v>
      </c>
      <c r="O52" s="2" t="s">
        <v>7</v>
      </c>
      <c r="P52" s="2" t="s">
        <v>12</v>
      </c>
    </row>
    <row r="53" spans="3:17" x14ac:dyDescent="0.25">
      <c r="E53" s="7">
        <f>SUM('credits by account'!A691:A702)</f>
        <v>161</v>
      </c>
      <c r="H53" s="7" t="str">
        <f t="shared" si="2"/>
        <v/>
      </c>
      <c r="J53" s="7">
        <f t="shared" si="3"/>
        <v>161</v>
      </c>
      <c r="M53" s="2" t="s">
        <v>9</v>
      </c>
      <c r="N53" s="2" t="s">
        <v>8</v>
      </c>
      <c r="O53" s="2" t="s">
        <v>7</v>
      </c>
      <c r="P53" s="2" t="s">
        <v>13</v>
      </c>
    </row>
    <row r="54" spans="3:17" x14ac:dyDescent="0.25">
      <c r="C54" s="18">
        <f>SUM('debits by account'!A609:A614)</f>
        <v>108</v>
      </c>
      <c r="E54" s="7">
        <f>SUM('credits by account'!A703:A724)</f>
        <v>477</v>
      </c>
      <c r="H54" s="7" t="str">
        <f t="shared" si="2"/>
        <v/>
      </c>
      <c r="J54" s="7">
        <f t="shared" si="3"/>
        <v>369</v>
      </c>
      <c r="M54" s="2" t="s">
        <v>9</v>
      </c>
      <c r="N54" s="2" t="s">
        <v>8</v>
      </c>
      <c r="O54" s="2" t="s">
        <v>25</v>
      </c>
      <c r="P54" s="2" t="s">
        <v>39</v>
      </c>
    </row>
    <row r="55" spans="3:17" x14ac:dyDescent="0.25">
      <c r="C55" s="18"/>
      <c r="E55" s="7">
        <f>SUM('credits by account'!A725:A727)</f>
        <v>-1.1199999999999999</v>
      </c>
      <c r="H55" s="7">
        <f t="shared" ref="H55" si="48">IF(C55&gt;E55,C55-E55,"")</f>
        <v>1.1199999999999999</v>
      </c>
      <c r="J55" s="7" t="str">
        <f t="shared" ref="J55" si="49">IF(C55&gt;E55,"",E55-C55)</f>
        <v/>
      </c>
      <c r="M55" t="s">
        <v>9</v>
      </c>
      <c r="N55" t="s">
        <v>8</v>
      </c>
      <c r="O55" t="s">
        <v>25</v>
      </c>
      <c r="P55" t="s">
        <v>48</v>
      </c>
    </row>
    <row r="56" spans="3:17" x14ac:dyDescent="0.25">
      <c r="C56" s="18"/>
      <c r="D56" s="19"/>
      <c r="E56" s="7">
        <f>SUM('credits by account'!A728:A737)</f>
        <v>825</v>
      </c>
      <c r="F56" s="19"/>
      <c r="G56" s="19"/>
      <c r="H56" s="18" t="str">
        <f t="shared" si="2"/>
        <v/>
      </c>
      <c r="I56" s="19"/>
      <c r="J56" s="18">
        <f t="shared" si="3"/>
        <v>825</v>
      </c>
      <c r="K56" s="19"/>
      <c r="L56" s="19"/>
      <c r="M56" s="13" t="s">
        <v>9</v>
      </c>
      <c r="N56" s="13" t="s">
        <v>8</v>
      </c>
      <c r="O56" s="17" t="s">
        <v>14</v>
      </c>
      <c r="P56" s="13"/>
    </row>
    <row r="57" spans="3:17" x14ac:dyDescent="0.25">
      <c r="C57" s="18"/>
      <c r="D57" s="19"/>
      <c r="E57" s="7">
        <f>SUM('credits by account'!A738:A739)</f>
        <v>0</v>
      </c>
      <c r="F57" s="19"/>
      <c r="G57" s="19"/>
      <c r="H57" s="18" t="str">
        <f t="shared" ref="H57" si="50">IF(C57&gt;E57,C57-E57,"")</f>
        <v/>
      </c>
      <c r="I57" s="19"/>
      <c r="J57" s="18">
        <f t="shared" ref="J57" si="51">IF(C57&gt;E57,"",E57-C57)</f>
        <v>0</v>
      </c>
      <c r="K57" s="19"/>
      <c r="L57" s="19"/>
      <c r="M57" s="2" t="s">
        <v>9</v>
      </c>
      <c r="N57" s="26" t="s">
        <v>30</v>
      </c>
      <c r="O57" s="3" t="s">
        <v>145</v>
      </c>
      <c r="P57" s="3"/>
    </row>
    <row r="58" spans="3:17" x14ac:dyDescent="0.25">
      <c r="C58" s="8">
        <f>SUM('debits by account'!A615:A891)</f>
        <v>-9688.529999999997</v>
      </c>
      <c r="D58" s="9"/>
      <c r="E58" s="8">
        <f>SUM('credits by account'!A740:A834)</f>
        <v>6546.62</v>
      </c>
      <c r="F58" s="9"/>
      <c r="G58" s="9"/>
      <c r="H58" s="8" t="str">
        <f t="shared" si="2"/>
        <v/>
      </c>
      <c r="I58" s="9"/>
      <c r="J58" s="8">
        <f t="shared" si="3"/>
        <v>16235.149999999998</v>
      </c>
      <c r="K58" s="9"/>
      <c r="L58" s="9"/>
      <c r="M58" s="10" t="s">
        <v>9</v>
      </c>
      <c r="N58" s="10" t="s">
        <v>30</v>
      </c>
      <c r="O58" s="10" t="s">
        <v>46</v>
      </c>
      <c r="P58" s="10"/>
      <c r="Q58" s="9"/>
    </row>
    <row r="59" spans="3:17" x14ac:dyDescent="0.25">
      <c r="C59" s="18">
        <f>SUM('debits by account'!A892:A902)</f>
        <v>8325</v>
      </c>
      <c r="D59" s="19"/>
      <c r="E59" s="7">
        <f>SUM('credits by account'!A835:A846)</f>
        <v>8985</v>
      </c>
      <c r="F59" s="19"/>
      <c r="G59" s="19"/>
      <c r="H59" s="18" t="str">
        <f t="shared" si="2"/>
        <v/>
      </c>
      <c r="I59" s="19"/>
      <c r="J59" s="18">
        <f t="shared" si="3"/>
        <v>660</v>
      </c>
      <c r="K59" s="19"/>
      <c r="L59" s="19"/>
      <c r="M59" t="s">
        <v>18</v>
      </c>
      <c r="N59" t="s">
        <v>8</v>
      </c>
      <c r="O59" t="s">
        <v>29</v>
      </c>
      <c r="P59" t="s">
        <v>41</v>
      </c>
      <c r="Q59" s="19"/>
    </row>
    <row r="60" spans="3:17" x14ac:dyDescent="0.25">
      <c r="C60" s="18">
        <f>SUM('debits by account'!A903:A907)</f>
        <v>90</v>
      </c>
      <c r="D60" s="19"/>
      <c r="E60" s="7">
        <f>SUM('credits by account'!A847:A851)</f>
        <v>90</v>
      </c>
      <c r="F60" s="19"/>
      <c r="G60" s="19"/>
      <c r="H60" s="18" t="str">
        <f t="shared" si="2"/>
        <v/>
      </c>
      <c r="I60" s="19"/>
      <c r="J60" s="18">
        <f t="shared" si="3"/>
        <v>0</v>
      </c>
      <c r="K60" s="19"/>
      <c r="L60" s="19"/>
      <c r="M60" s="2" t="s">
        <v>18</v>
      </c>
      <c r="N60" s="2" t="s">
        <v>8</v>
      </c>
      <c r="O60" s="2" t="s">
        <v>29</v>
      </c>
      <c r="P60" s="2" t="s">
        <v>92</v>
      </c>
      <c r="Q60" s="19"/>
    </row>
    <row r="61" spans="3:17" x14ac:dyDescent="0.25">
      <c r="C61" s="18">
        <f>SUM('debits by account'!A908:A908)</f>
        <v>100</v>
      </c>
      <c r="D61" s="19"/>
      <c r="E61" s="7">
        <f>SUM('credits by account'!A852:A852)</f>
        <v>100</v>
      </c>
      <c r="F61" s="19"/>
      <c r="G61" s="19"/>
      <c r="H61" s="18" t="str">
        <f t="shared" ref="H61" si="52">IF(C61&gt;E61,C61-E61,"")</f>
        <v/>
      </c>
      <c r="I61" s="19"/>
      <c r="J61" s="18">
        <f t="shared" ref="J61" si="53">IF(C61&gt;E61,"",E61-C61)</f>
        <v>0</v>
      </c>
      <c r="K61" s="19"/>
      <c r="L61" s="19"/>
      <c r="M61" t="s">
        <v>18</v>
      </c>
      <c r="N61" t="s">
        <v>8</v>
      </c>
      <c r="O61" t="s">
        <v>29</v>
      </c>
      <c r="P61" t="s">
        <v>264</v>
      </c>
      <c r="Q61" s="19"/>
    </row>
    <row r="62" spans="3:17" x14ac:dyDescent="0.25">
      <c r="C62" s="18">
        <f>SUM('debits by account'!A909:A909)</f>
        <v>9.52</v>
      </c>
      <c r="D62" s="19"/>
      <c r="E62" s="7">
        <f>SUM('credits by account'!A853:A853)</f>
        <v>9.52</v>
      </c>
      <c r="F62" s="19"/>
      <c r="G62" s="19"/>
      <c r="H62" s="18" t="str">
        <f t="shared" si="2"/>
        <v/>
      </c>
      <c r="I62" s="19"/>
      <c r="J62" s="18">
        <f t="shared" si="3"/>
        <v>0</v>
      </c>
      <c r="K62" s="19"/>
      <c r="L62" s="19"/>
      <c r="M62" t="s">
        <v>18</v>
      </c>
      <c r="N62" t="s">
        <v>8</v>
      </c>
      <c r="O62" t="s">
        <v>29</v>
      </c>
      <c r="P62" t="s">
        <v>62</v>
      </c>
      <c r="Q62" s="19"/>
    </row>
    <row r="63" spans="3:17" x14ac:dyDescent="0.25">
      <c r="C63" s="18">
        <f>SUM('debits by account'!A910:A911)</f>
        <v>149.13</v>
      </c>
      <c r="E63" s="7">
        <f>SUM('credits by account'!A854:A854)</f>
        <v>50.88</v>
      </c>
      <c r="H63" s="18">
        <f t="shared" si="2"/>
        <v>98.25</v>
      </c>
      <c r="J63" s="7" t="str">
        <f t="shared" si="3"/>
        <v/>
      </c>
      <c r="M63" s="2" t="s">
        <v>18</v>
      </c>
      <c r="N63" s="2" t="s">
        <v>8</v>
      </c>
      <c r="O63" s="3" t="s">
        <v>29</v>
      </c>
      <c r="P63" s="2" t="s">
        <v>60</v>
      </c>
    </row>
    <row r="64" spans="3:17" x14ac:dyDescent="0.25">
      <c r="C64" s="18">
        <f>SUM('debits by account'!A912:A913)</f>
        <v>334.62</v>
      </c>
      <c r="E64" s="7">
        <f>SUM('credits by account'!A855:A857)</f>
        <v>334.62</v>
      </c>
      <c r="H64" s="18" t="str">
        <f t="shared" si="2"/>
        <v/>
      </c>
      <c r="J64" s="7">
        <f t="shared" si="3"/>
        <v>0</v>
      </c>
      <c r="M64" t="s">
        <v>18</v>
      </c>
      <c r="N64" t="s">
        <v>8</v>
      </c>
      <c r="O64" t="s">
        <v>29</v>
      </c>
      <c r="P64" t="s">
        <v>68</v>
      </c>
    </row>
    <row r="65" spans="3:17" x14ac:dyDescent="0.25">
      <c r="C65" s="18">
        <f>SUM('debits by account'!A914:A914)</f>
        <v>54.32</v>
      </c>
      <c r="E65" s="7">
        <f>SUM('credits by account'!A858:A860)</f>
        <v>54.32</v>
      </c>
      <c r="H65" s="18" t="str">
        <f t="shared" si="2"/>
        <v/>
      </c>
      <c r="J65" s="7">
        <f t="shared" si="3"/>
        <v>0</v>
      </c>
      <c r="M65" s="2" t="s">
        <v>18</v>
      </c>
      <c r="N65" s="2" t="s">
        <v>8</v>
      </c>
      <c r="O65" s="2" t="s">
        <v>29</v>
      </c>
      <c r="P65" s="3" t="s">
        <v>96</v>
      </c>
    </row>
    <row r="66" spans="3:17" x14ac:dyDescent="0.25">
      <c r="C66" s="18">
        <f>SUM('debits by account'!A915:A915)</f>
        <v>53.66</v>
      </c>
      <c r="E66" s="7">
        <f>SUM('credits by account'!A861:A862)</f>
        <v>53.66</v>
      </c>
      <c r="H66" s="18" t="str">
        <f t="shared" si="2"/>
        <v/>
      </c>
      <c r="J66" s="7">
        <f t="shared" si="3"/>
        <v>0</v>
      </c>
      <c r="M66" t="s">
        <v>18</v>
      </c>
      <c r="N66" t="s">
        <v>8</v>
      </c>
      <c r="O66" t="s">
        <v>29</v>
      </c>
      <c r="P66" t="s">
        <v>65</v>
      </c>
    </row>
    <row r="67" spans="3:17" x14ac:dyDescent="0.25">
      <c r="C67" s="18">
        <f>SUM('debits by account'!A916:A918)</f>
        <v>86.16</v>
      </c>
      <c r="E67" s="7">
        <f>SUM('credits by account'!A863:A865)</f>
        <v>86.16</v>
      </c>
      <c r="H67" s="18" t="str">
        <f t="shared" si="2"/>
        <v/>
      </c>
      <c r="J67" s="7">
        <f t="shared" si="3"/>
        <v>0</v>
      </c>
      <c r="M67" s="2" t="s">
        <v>18</v>
      </c>
      <c r="N67" s="2" t="s">
        <v>8</v>
      </c>
      <c r="O67" s="2" t="s">
        <v>29</v>
      </c>
      <c r="P67" s="3" t="s">
        <v>97</v>
      </c>
    </row>
    <row r="68" spans="3:17" x14ac:dyDescent="0.25">
      <c r="C68" s="18">
        <f>SUM('debits by account'!A919:A920)</f>
        <v>355.32</v>
      </c>
      <c r="D68" s="19"/>
      <c r="E68" s="7">
        <f>SUM('credits by account'!A866:A878)</f>
        <v>491.78</v>
      </c>
      <c r="F68" s="19"/>
      <c r="G68" s="19"/>
      <c r="H68" s="18" t="str">
        <f t="shared" si="2"/>
        <v/>
      </c>
      <c r="J68" s="7">
        <f t="shared" si="3"/>
        <v>136.45999999999998</v>
      </c>
      <c r="K68" s="19"/>
      <c r="L68" s="19"/>
      <c r="M68" s="2" t="s">
        <v>18</v>
      </c>
      <c r="N68" s="2" t="s">
        <v>8</v>
      </c>
      <c r="O68" s="2" t="s">
        <v>29</v>
      </c>
      <c r="P68" s="2" t="s">
        <v>54</v>
      </c>
      <c r="Q68" s="19"/>
    </row>
    <row r="69" spans="3:17" x14ac:dyDescent="0.25">
      <c r="C69" s="18">
        <f>SUM('debits by account'!A921:A923)</f>
        <v>143.69</v>
      </c>
      <c r="D69" s="19"/>
      <c r="E69" s="7">
        <f>SUM('credits by account'!A879:A882)</f>
        <v>143.69</v>
      </c>
      <c r="F69" s="19"/>
      <c r="G69" s="19"/>
      <c r="H69" s="18" t="str">
        <f t="shared" ref="H69" si="54">IF(C69&gt;E69,C69-E69,"")</f>
        <v/>
      </c>
      <c r="J69" s="7">
        <f t="shared" si="3"/>
        <v>0</v>
      </c>
      <c r="K69" s="19"/>
      <c r="L69" s="19"/>
      <c r="M69" s="2" t="s">
        <v>18</v>
      </c>
      <c r="N69" s="2" t="s">
        <v>8</v>
      </c>
      <c r="O69" s="2" t="s">
        <v>29</v>
      </c>
      <c r="P69" s="2" t="s">
        <v>193</v>
      </c>
      <c r="Q69" s="19"/>
    </row>
    <row r="70" spans="3:17" x14ac:dyDescent="0.25">
      <c r="C70" s="18">
        <f>SUM('debits by account'!A924:A941)</f>
        <v>7759.53</v>
      </c>
      <c r="D70" s="19"/>
      <c r="E70" s="7">
        <f>SUM('credits by account'!A883:A898)</f>
        <v>7067.93</v>
      </c>
      <c r="F70" s="19"/>
      <c r="G70" s="19"/>
      <c r="H70" s="7">
        <f t="shared" si="2"/>
        <v>691.59999999999945</v>
      </c>
      <c r="J70" s="7" t="str">
        <f t="shared" si="3"/>
        <v/>
      </c>
      <c r="K70" s="19"/>
      <c r="L70" s="19"/>
      <c r="M70" s="2" t="s">
        <v>18</v>
      </c>
      <c r="N70" s="2" t="s">
        <v>8</v>
      </c>
      <c r="O70" s="2" t="s">
        <v>16</v>
      </c>
      <c r="P70" s="2" t="s">
        <v>19</v>
      </c>
      <c r="Q70" s="19"/>
    </row>
    <row r="71" spans="3:17" x14ac:dyDescent="0.25">
      <c r="C71" s="18">
        <f>SUM('debits by account'!A942:A944)</f>
        <v>3871.5899999999997</v>
      </c>
      <c r="D71" s="19"/>
      <c r="E71" s="7">
        <f>SUM('credits by account'!A899:A909)</f>
        <v>3871.5899999999997</v>
      </c>
      <c r="F71" s="19"/>
      <c r="G71" s="19"/>
      <c r="H71" s="7" t="str">
        <f t="shared" ref="H71" si="55">IF(C71&gt;E71,C71-E71,"")</f>
        <v/>
      </c>
      <c r="J71" s="7">
        <f t="shared" ref="J71" si="56">IF(C71&gt;E71,"",E71-C71)</f>
        <v>0</v>
      </c>
      <c r="K71" s="19"/>
      <c r="L71" s="19"/>
      <c r="M71" s="2" t="s">
        <v>18</v>
      </c>
      <c r="N71" s="2" t="s">
        <v>30</v>
      </c>
      <c r="O71" s="2" t="s">
        <v>29</v>
      </c>
      <c r="P71" s="2" t="s">
        <v>50</v>
      </c>
      <c r="Q71" s="19"/>
    </row>
    <row r="72" spans="3:17" x14ac:dyDescent="0.25">
      <c r="C72" s="18">
        <f>SUM('debits by account'!A945:A948)</f>
        <v>16</v>
      </c>
      <c r="D72" s="19"/>
      <c r="E72" s="7">
        <f>SUM('credits by account'!A910:A911)</f>
        <v>21</v>
      </c>
      <c r="F72" s="19"/>
      <c r="G72" s="19"/>
      <c r="H72" s="7" t="str">
        <f t="shared" ref="H72" si="57">IF(C72&gt;E72,C72-E72,"")</f>
        <v/>
      </c>
      <c r="J72" s="7">
        <f t="shared" ref="J72" si="58">IF(C72&gt;E72,"",E72-C72)</f>
        <v>5</v>
      </c>
      <c r="K72" s="19"/>
      <c r="L72" s="19"/>
      <c r="M72" s="15" t="s">
        <v>18</v>
      </c>
      <c r="N72" s="15" t="s">
        <v>30</v>
      </c>
      <c r="O72" s="2" t="s">
        <v>29</v>
      </c>
      <c r="P72" s="15" t="s">
        <v>92</v>
      </c>
      <c r="Q72" s="19"/>
    </row>
    <row r="73" spans="3:17" x14ac:dyDescent="0.25">
      <c r="C73" s="18">
        <f>SUM('debits by account'!A949:A967)</f>
        <v>6853.2400000000007</v>
      </c>
      <c r="D73" s="19"/>
      <c r="E73" s="7">
        <f>SUM('credits by account'!A912:A964)</f>
        <v>6853.24</v>
      </c>
      <c r="F73" s="19"/>
      <c r="G73" s="19"/>
      <c r="H73" s="7" t="str">
        <f t="shared" ref="H73" si="59">IF(C73&gt;E73,C73-E73,"")</f>
        <v/>
      </c>
      <c r="J73" s="7">
        <f t="shared" ref="J73" si="60">IF(C73&gt;E73,"",E73-C73)</f>
        <v>-9.0949470177292824E-13</v>
      </c>
      <c r="K73" s="19"/>
      <c r="L73" s="19"/>
      <c r="M73" s="15" t="s">
        <v>18</v>
      </c>
      <c r="N73" s="15" t="s">
        <v>30</v>
      </c>
      <c r="O73" s="2" t="s">
        <v>29</v>
      </c>
      <c r="P73" s="2" t="s">
        <v>874</v>
      </c>
      <c r="Q73" s="19"/>
    </row>
    <row r="74" spans="3:17" x14ac:dyDescent="0.25">
      <c r="C74" s="18">
        <f>SUM('debits by account'!A968:A979)</f>
        <v>6146.1600000000008</v>
      </c>
      <c r="D74" s="19"/>
      <c r="E74" s="7">
        <f>SUM('credits by account'!A965:A979)</f>
        <v>5230.13</v>
      </c>
      <c r="F74" s="19"/>
      <c r="G74" s="19"/>
      <c r="H74" s="7">
        <f t="shared" ref="H74" si="61">IF(C74&gt;E74,C74-E74,"")</f>
        <v>916.03000000000065</v>
      </c>
      <c r="J74" s="7" t="str">
        <f t="shared" ref="J74" si="62">IF(C74&gt;E74,"",E74-C74)</f>
        <v/>
      </c>
      <c r="K74" s="19"/>
      <c r="L74" s="19"/>
      <c r="M74" t="s">
        <v>18</v>
      </c>
      <c r="N74" t="s">
        <v>30</v>
      </c>
      <c r="O74" t="s">
        <v>16</v>
      </c>
      <c r="P74" t="s">
        <v>19</v>
      </c>
      <c r="Q74" s="19"/>
    </row>
    <row r="75" spans="3:17" x14ac:dyDescent="0.25">
      <c r="C75" s="6" t="s">
        <v>38</v>
      </c>
      <c r="E75" s="6" t="s">
        <v>38</v>
      </c>
      <c r="H75" s="6" t="s">
        <v>38</v>
      </c>
      <c r="J75" s="6" t="s">
        <v>38</v>
      </c>
    </row>
    <row r="76" spans="3:17" x14ac:dyDescent="0.25">
      <c r="C76" s="4">
        <f>SUM(C4:C75)</f>
        <v>158561.37000000002</v>
      </c>
      <c r="E76" s="4">
        <f>SUM(E4:E75)</f>
        <v>158561.37</v>
      </c>
      <c r="H76" s="4">
        <f>SUM(H4:H75)</f>
        <v>47292.18</v>
      </c>
      <c r="J76" s="4">
        <f>SUM(J4:J75)</f>
        <v>47292.18</v>
      </c>
    </row>
  </sheetData>
  <sortState ref="M1:P18">
    <sortCondition ref="M1:M18"/>
    <sortCondition ref="N1:N18"/>
    <sortCondition ref="O1:O18"/>
    <sortCondition ref="P1:P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consolidated ledger</vt:lpstr>
      <vt:lpstr>debits by account</vt:lpstr>
      <vt:lpstr>credits by account</vt:lpstr>
      <vt:lpstr>trial balance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jon-dell</dc:creator>
  <cp:lastModifiedBy>jon-dell</cp:lastModifiedBy>
  <dcterms:created xsi:type="dcterms:W3CDTF">2013-11-30T03:32:49Z</dcterms:created>
  <dcterms:modified xsi:type="dcterms:W3CDTF">2017-08-31T01:50:30Z</dcterms:modified>
</cp:coreProperties>
</file>