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consolidated ledger" sheetId="1" r:id="rId1"/>
    <sheet name="debits by account" sheetId="2" r:id="rId2"/>
    <sheet name="credits by account" sheetId="3" r:id="rId3"/>
    <sheet name="trial balance" sheetId="5" r:id="rId4"/>
  </sheets>
  <calcPr calcId="145621" concurrentCalc="0"/>
</workbook>
</file>

<file path=xl/calcChain.xml><?xml version="1.0" encoding="utf-8"?>
<calcChain xmlns="http://schemas.openxmlformats.org/spreadsheetml/2006/main">
  <c r="E75" i="5" l="1"/>
  <c r="E74" i="5"/>
  <c r="E73" i="5"/>
  <c r="E72" i="5"/>
  <c r="E71" i="5"/>
  <c r="E70" i="5"/>
  <c r="E69" i="5"/>
  <c r="E68" i="5"/>
  <c r="E67" i="5"/>
  <c r="E66" i="5"/>
  <c r="E65" i="5"/>
  <c r="H65" i="5"/>
  <c r="J65" i="5"/>
  <c r="E64" i="5"/>
  <c r="E63" i="5"/>
  <c r="E62" i="5"/>
  <c r="E61" i="5"/>
  <c r="E60" i="5"/>
  <c r="E59" i="5"/>
  <c r="E58" i="5"/>
  <c r="H58" i="5"/>
  <c r="J58" i="5"/>
  <c r="E57" i="5"/>
  <c r="E56" i="5"/>
  <c r="E55" i="5"/>
  <c r="E54" i="5"/>
  <c r="E53" i="5"/>
  <c r="E52" i="5"/>
  <c r="E51" i="5"/>
  <c r="E50" i="5"/>
  <c r="E49" i="5"/>
  <c r="E48" i="5"/>
  <c r="E47" i="5"/>
  <c r="E46" i="5"/>
  <c r="E45" i="5"/>
  <c r="E44" i="5"/>
  <c r="E43" i="5"/>
  <c r="E41" i="5"/>
  <c r="E19" i="5"/>
  <c r="E18" i="5"/>
  <c r="E17" i="5"/>
  <c r="E16" i="5"/>
  <c r="E15" i="5"/>
  <c r="E14" i="5"/>
  <c r="E13" i="5"/>
  <c r="E12" i="5"/>
  <c r="E11" i="5"/>
  <c r="E8" i="5"/>
  <c r="E7" i="5"/>
  <c r="E6" i="5"/>
  <c r="E5" i="5"/>
  <c r="C75" i="5"/>
  <c r="C74" i="5"/>
  <c r="C73" i="5"/>
  <c r="C72" i="5"/>
  <c r="C71" i="5"/>
  <c r="C70" i="5"/>
  <c r="C69" i="5"/>
  <c r="C68" i="5"/>
  <c r="C67" i="5"/>
  <c r="C66" i="5"/>
  <c r="C64" i="5"/>
  <c r="C63" i="5"/>
  <c r="C62" i="5"/>
  <c r="C61" i="5"/>
  <c r="C60" i="5"/>
  <c r="C59" i="5"/>
  <c r="C57" i="5"/>
  <c r="C56" i="5"/>
  <c r="C55" i="5"/>
  <c r="C54" i="5"/>
  <c r="C53" i="5"/>
  <c r="C44" i="5"/>
  <c r="C42" i="5"/>
  <c r="C41" i="5"/>
  <c r="C40" i="5"/>
  <c r="C39" i="5"/>
  <c r="C38" i="5"/>
  <c r="C37" i="5"/>
  <c r="H37" i="5"/>
  <c r="J37" i="5"/>
  <c r="C36" i="5"/>
  <c r="C35" i="5"/>
  <c r="H35" i="5"/>
  <c r="J35" i="5"/>
  <c r="C34" i="5"/>
  <c r="C33" i="5"/>
  <c r="C32" i="5"/>
  <c r="C31" i="5"/>
  <c r="C30" i="5"/>
  <c r="C29" i="5"/>
  <c r="C28" i="5"/>
  <c r="C27" i="5"/>
  <c r="C26" i="5"/>
  <c r="C25" i="5"/>
  <c r="H25" i="5"/>
  <c r="J25" i="5"/>
  <c r="C24" i="5"/>
  <c r="C23" i="5"/>
  <c r="H23" i="5"/>
  <c r="J23" i="5"/>
  <c r="C22" i="5"/>
  <c r="C21" i="5"/>
  <c r="C20" i="5"/>
  <c r="C19" i="5"/>
  <c r="C18" i="5"/>
  <c r="C17" i="5"/>
  <c r="C16" i="5"/>
  <c r="C15" i="5"/>
  <c r="C14" i="5"/>
  <c r="C13" i="5"/>
  <c r="C12" i="5"/>
  <c r="C10" i="5"/>
  <c r="C9" i="5"/>
  <c r="C8" i="5"/>
  <c r="C7" i="5"/>
  <c r="C6" i="5"/>
  <c r="C5" i="5"/>
  <c r="H62" i="5"/>
  <c r="J62" i="5"/>
  <c r="H40" i="5"/>
  <c r="J40" i="5"/>
  <c r="A70" i="3"/>
  <c r="A315" i="2"/>
  <c r="H28" i="5"/>
  <c r="J28" i="5"/>
  <c r="H27" i="5"/>
  <c r="J27" i="5"/>
  <c r="A393" i="1"/>
  <c r="H74" i="5"/>
  <c r="J74" i="5"/>
  <c r="H60" i="5"/>
  <c r="J60" i="5"/>
  <c r="H72" i="5"/>
  <c r="J72" i="5"/>
  <c r="H64" i="5"/>
  <c r="J64" i="5"/>
  <c r="H61" i="5"/>
  <c r="J61" i="5"/>
  <c r="H34" i="5"/>
  <c r="J34" i="5"/>
  <c r="H15" i="5"/>
  <c r="J15" i="5"/>
  <c r="H14" i="5"/>
  <c r="J14" i="5"/>
  <c r="H9" i="5"/>
  <c r="J9" i="5"/>
  <c r="H71" i="5"/>
  <c r="J71" i="5"/>
  <c r="H30" i="5"/>
  <c r="J30" i="5"/>
  <c r="H51" i="5"/>
  <c r="J51" i="5"/>
  <c r="H18" i="5"/>
  <c r="J18" i="5"/>
  <c r="H6" i="5"/>
  <c r="J6" i="5"/>
  <c r="H56" i="5"/>
  <c r="J56" i="5"/>
  <c r="H54" i="5"/>
  <c r="J54" i="5"/>
  <c r="H17" i="5"/>
  <c r="J17" i="5"/>
  <c r="H39" i="5"/>
  <c r="J39" i="5"/>
  <c r="H12" i="5"/>
  <c r="J12" i="5"/>
  <c r="H69" i="5"/>
  <c r="J69" i="5"/>
  <c r="H63" i="5"/>
  <c r="J63" i="5"/>
  <c r="H57" i="5"/>
  <c r="J57" i="5"/>
  <c r="H50" i="5"/>
  <c r="J50" i="5"/>
  <c r="H44" i="5"/>
  <c r="J44" i="5"/>
  <c r="H42" i="5"/>
  <c r="J42" i="5"/>
  <c r="H24" i="5"/>
  <c r="J24" i="5"/>
  <c r="H20" i="5"/>
  <c r="J20" i="5"/>
  <c r="J8" i="5"/>
  <c r="H8" i="5"/>
  <c r="H68" i="5"/>
  <c r="J68" i="5"/>
  <c r="H59" i="5"/>
  <c r="J59" i="5"/>
  <c r="H47" i="5"/>
  <c r="J47" i="5"/>
  <c r="H73" i="5"/>
  <c r="J73" i="5"/>
  <c r="H43" i="5"/>
  <c r="J43" i="5"/>
  <c r="H53" i="5"/>
  <c r="J53" i="5"/>
  <c r="H66" i="5"/>
  <c r="J66" i="5"/>
  <c r="H13" i="5"/>
  <c r="J13" i="5"/>
  <c r="H11" i="5"/>
  <c r="J11" i="5"/>
  <c r="H41" i="5"/>
  <c r="J41" i="5"/>
  <c r="H29" i="5"/>
  <c r="J29" i="5"/>
  <c r="H22" i="5"/>
  <c r="J22" i="5"/>
  <c r="H19" i="5"/>
  <c r="J19" i="5"/>
  <c r="H10" i="5"/>
  <c r="J10" i="5"/>
  <c r="J5" i="5"/>
  <c r="H5" i="5"/>
  <c r="J38" i="5"/>
  <c r="J36" i="5"/>
  <c r="J33" i="5"/>
  <c r="J31" i="5"/>
  <c r="J26" i="5"/>
  <c r="J21" i="5"/>
  <c r="H7" i="5"/>
  <c r="H38" i="5"/>
  <c r="H31" i="5"/>
  <c r="H33" i="5"/>
  <c r="J16" i="5"/>
  <c r="H21" i="5"/>
  <c r="H26" i="5"/>
  <c r="H36" i="5"/>
  <c r="H16" i="5"/>
  <c r="J70" i="5"/>
  <c r="H67" i="5"/>
  <c r="H55" i="5"/>
  <c r="J32" i="5"/>
  <c r="J7" i="5"/>
  <c r="H32" i="5"/>
  <c r="J67" i="5"/>
  <c r="H70" i="5"/>
  <c r="J48" i="5"/>
  <c r="H48" i="5"/>
  <c r="J49" i="5"/>
  <c r="H49" i="5"/>
  <c r="J45" i="5"/>
  <c r="H45" i="5"/>
  <c r="J55" i="5"/>
  <c r="J46" i="5"/>
  <c r="H46" i="5"/>
  <c r="J52" i="5"/>
  <c r="H52" i="5"/>
  <c r="H75" i="5"/>
  <c r="J75" i="5"/>
  <c r="A450" i="3"/>
  <c r="A450" i="2"/>
  <c r="A450" i="1"/>
  <c r="E77" i="5"/>
  <c r="C77" i="5"/>
  <c r="H77" i="5"/>
  <c r="J77" i="5"/>
</calcChain>
</file>

<file path=xl/sharedStrings.xml><?xml version="1.0" encoding="utf-8"?>
<sst xmlns="http://schemas.openxmlformats.org/spreadsheetml/2006/main" count="8657" uniqueCount="430">
  <si>
    <t>amount</t>
  </si>
  <si>
    <t>date</t>
  </si>
  <si>
    <t>description</t>
  </si>
  <si>
    <t>debit account</t>
  </si>
  <si>
    <t>credit account</t>
  </si>
  <si>
    <t>assets</t>
  </si>
  <si>
    <t>accounts receivable</t>
  </si>
  <si>
    <t>national subsidy</t>
  </si>
  <si>
    <t>general fund</t>
  </si>
  <si>
    <t>income</t>
  </si>
  <si>
    <t>amazon</t>
  </si>
  <si>
    <t>full dues</t>
  </si>
  <si>
    <t>new members</t>
  </si>
  <si>
    <t>reinstating members</t>
  </si>
  <si>
    <t>testing fees</t>
  </si>
  <si>
    <t>Amazon</t>
  </si>
  <si>
    <t>cash &amp; equivalents</t>
  </si>
  <si>
    <t>checking account x9750 - general</t>
  </si>
  <si>
    <t>liabilities</t>
  </si>
  <si>
    <t>outstanding checks</t>
  </si>
  <si>
    <t>expense</t>
  </si>
  <si>
    <t>newsletter</t>
  </si>
  <si>
    <t>postage</t>
  </si>
  <si>
    <t>storage</t>
  </si>
  <si>
    <t>area funds</t>
  </si>
  <si>
    <t>special events</t>
  </si>
  <si>
    <t>printing</t>
  </si>
  <si>
    <t>public storage rental</t>
  </si>
  <si>
    <t>checking account x7846 - rg</t>
  </si>
  <si>
    <t>accounts payable</t>
  </si>
  <si>
    <t>rg fund</t>
  </si>
  <si>
    <t>==========</t>
  </si>
  <si>
    <t>GROSS</t>
  </si>
  <si>
    <t>DEBITS</t>
  </si>
  <si>
    <t>CREDITS</t>
  </si>
  <si>
    <t>NET</t>
  </si>
  <si>
    <t>DEBIT</t>
  </si>
  <si>
    <t>CREDIT</t>
  </si>
  <si>
    <t>========</t>
  </si>
  <si>
    <t>AML</t>
  </si>
  <si>
    <t>newsletter printing</t>
  </si>
  <si>
    <t>picnics</t>
  </si>
  <si>
    <t>mensaphone</t>
  </si>
  <si>
    <t>to michael wong</t>
  </si>
  <si>
    <t>board admin expenses</t>
  </si>
  <si>
    <t>approx. monthly cost of mensaphone account in mw's name</t>
  </si>
  <si>
    <t>Willis, Bryan_v - Reimburse supplies - Alcohol Tasting</t>
  </si>
  <si>
    <t>Elliott, Jonathan - Scheduling conflict w/game host duties</t>
  </si>
  <si>
    <t>Powell, Ted &amp; Diana - Refund 2015 RG</t>
  </si>
  <si>
    <t>Desiree Sagray - picnic postcards (435.99), member surveys (44.10)</t>
  </si>
  <si>
    <t>Brian Madsen - mailing labels (13.07), Paralusz mailing (1.40)</t>
  </si>
  <si>
    <t>N.P.E. - inv37935</t>
  </si>
  <si>
    <t>Desiree Sagray - picnic postcard postage</t>
  </si>
  <si>
    <t>ck #1067</t>
  </si>
  <si>
    <t>ck #1068 - desiree sagray - picnic postcards</t>
  </si>
  <si>
    <t>ck #1068 - desiree sagray - membership surveys</t>
  </si>
  <si>
    <t>ck #1069 - brian madsen - mailing labels for picnic postcards</t>
  </si>
  <si>
    <t>ck #1069 - postage for separate newsletter copy for elaine paralusz</t>
  </si>
  <si>
    <t>ck #1070 - desiree sagray - picnic postcard postage</t>
  </si>
  <si>
    <t>n.p.e., inc. -- inv 38082</t>
  </si>
  <si>
    <t>Costco - picnic supplies</t>
  </si>
  <si>
    <t>Hawaii Supermarket - picnic fruit</t>
  </si>
  <si>
    <t>MPV B.B.Q. &amp; Seafood Restaurant - picnic chicken</t>
  </si>
  <si>
    <t>ck #1071 - Michael Wong - picnic supplies</t>
  </si>
  <si>
    <t>ck #1072 - NPE - inv38082</t>
  </si>
  <si>
    <t>elac</t>
  </si>
  <si>
    <t>jce dc (x9524) - KFC</t>
  </si>
  <si>
    <t>KFC</t>
  </si>
  <si>
    <t>NPE - inv38082</t>
  </si>
  <si>
    <t>Ralphs</t>
  </si>
  <si>
    <t>gifted youth</t>
  </si>
  <si>
    <t>to madeline walker</t>
  </si>
  <si>
    <t>Zeidler's - orientation lunch for Gifted Youth leaders</t>
  </si>
  <si>
    <t>n.p.e., inc. -- inv 38231</t>
  </si>
  <si>
    <t>dividend on 'main share'</t>
  </si>
  <si>
    <t>hi-desert</t>
  </si>
  <si>
    <t>dividends</t>
  </si>
  <si>
    <t>hi-desert fund</t>
  </si>
  <si>
    <t>credit union x8442</t>
  </si>
  <si>
    <t>main share</t>
  </si>
  <si>
    <t>USPS - send copies of DAMN to Central Valley Mensa group organizer</t>
  </si>
  <si>
    <t>credit union</t>
  </si>
  <si>
    <t>share draft</t>
  </si>
  <si>
    <t>undeposited checks</t>
  </si>
  <si>
    <t>Allen ck#0051735586 - clearing most of A/R from 1/31/2015</t>
  </si>
  <si>
    <t>rg non-operating income</t>
  </si>
  <si>
    <t>Allen discount from $278 appearing in original RG2015 registration records</t>
  </si>
  <si>
    <t>rg operating expense</t>
  </si>
  <si>
    <t>meetings</t>
  </si>
  <si>
    <t>Pagliacci's - RG meeting - per MW, to be paid after RG2016 if budget allows</t>
  </si>
  <si>
    <t>Michael Wong - picnic supplies</t>
  </si>
  <si>
    <t>NPE - inv38231</t>
  </si>
  <si>
    <t>to teodora chrystie</t>
  </si>
  <si>
    <t>tickets to Page Museum for visiting Mensans from Czech Republic</t>
  </si>
  <si>
    <t>ck #1073 - NPE - inv38231</t>
  </si>
  <si>
    <t>to desiree elliott</t>
  </si>
  <si>
    <t>KFC for ELAC gaming party</t>
  </si>
  <si>
    <t>MPV BBQ - assorted for ELAC gaming party</t>
  </si>
  <si>
    <t>n.p.e., inc. -- inv 38320</t>
  </si>
  <si>
    <t>lapsed-member mailing</t>
  </si>
  <si>
    <t>for contacting 1,123 lapsed members</t>
  </si>
  <si>
    <t>USPS</t>
  </si>
  <si>
    <t>USPS - 20 forever stamps @ 49c</t>
  </si>
  <si>
    <t>Mensa Foundation - Dave Felt Scholarship</t>
  </si>
  <si>
    <t>ck #1074 - USPS</t>
  </si>
  <si>
    <t>advertising</t>
  </si>
  <si>
    <t>frey ck#1589 - for an ad in the newsletter</t>
  </si>
  <si>
    <t>sfv</t>
  </si>
  <si>
    <t>to brian madsen</t>
  </si>
  <si>
    <t>expenses from house party at Brian's house</t>
  </si>
  <si>
    <t>to joyce hamilton</t>
  </si>
  <si>
    <t>cash received from attendees at Brian's house party</t>
  </si>
  <si>
    <t>coastal</t>
  </si>
  <si>
    <t>to vickey kalambakal</t>
  </si>
  <si>
    <t>Bombay Tandoori, Torrance - wings/appetizers for Sunday Salon - receipt in JCE e-mail</t>
  </si>
  <si>
    <t>scholarship fund</t>
  </si>
  <si>
    <t>dave felt scholarship</t>
  </si>
  <si>
    <t>ck #1075 - Mensa Foundation</t>
  </si>
  <si>
    <t>n.p.e., inc. -- inv 38395</t>
  </si>
  <si>
    <t>ck #1076 - NPE - inv38320 &amp; inv38395</t>
  </si>
  <si>
    <t>MPV BBQ - wings for ELAC gaming party</t>
  </si>
  <si>
    <t>Elliott, Desiree_v - Reimb parking for load-in [written 2/16/2015]</t>
  </si>
  <si>
    <t>Frey advertising check #1589</t>
  </si>
  <si>
    <t>Allen check for RG - JCE's RG deposit card had expired</t>
  </si>
  <si>
    <t>NPE - inv38320 &amp; inv38395</t>
  </si>
  <si>
    <t>stop-payment of Allen RG check</t>
  </si>
  <si>
    <t>bank fee for stop-payment of Allen RG check</t>
  </si>
  <si>
    <t>Brian Madsen - reimb. for 8/15 house party</t>
  </si>
  <si>
    <t>Vickey Kalambakal - reimb. for 8/23 Sunday Salon</t>
  </si>
  <si>
    <t>Joyce Hamilton - reimb. for 8/15 house party</t>
  </si>
  <si>
    <t>Desiree Elliott - 7/25 ELAC party</t>
  </si>
  <si>
    <t>Michael Wong - 7/25 and 8/29 ELAC parties</t>
  </si>
  <si>
    <t>Michael Wong - MensaPhone 3/2014-9/2015</t>
  </si>
  <si>
    <t>ck #1077 - Vickey Kalambakal - reimb. for 8/23 Sunday Salon</t>
  </si>
  <si>
    <t>ck #1078 - Brian Madsen - reimb. for 8/15 house party</t>
  </si>
  <si>
    <t>ck #1079 - Joyce Hamilton - reimb. for 8/15 house party</t>
  </si>
  <si>
    <t>tax prep. &amp; acctg.</t>
  </si>
  <si>
    <t>tax prep</t>
  </si>
  <si>
    <t>tax return preparation fee - 2014-15 fiscal year</t>
  </si>
  <si>
    <t>ck #1080 - Teodora Chrystie - 7/11 trip to Page Museum</t>
  </si>
  <si>
    <t>difference between actual charge and original estimate from 2014/05/22</t>
  </si>
  <si>
    <t>difference between actual charge and original estimate from 2014/06/22</t>
  </si>
  <si>
    <t>difference between actual charge and original estimate from 2014/07/22</t>
  </si>
  <si>
    <t>difference between actual charge and original estimate from 2014/08/22</t>
  </si>
  <si>
    <t>difference between actual charge and original estimate from 2014/09/22</t>
  </si>
  <si>
    <t>difference between actual charge and original estimate from 2014/10/22</t>
  </si>
  <si>
    <t>difference between actual charge and original estimate from 2014/11/22</t>
  </si>
  <si>
    <t>difference between actual charge and original estimate from 2014/12/22</t>
  </si>
  <si>
    <t>difference between actual charge and original estimate from 2015/01/22</t>
  </si>
  <si>
    <t>difference between actual charge and original estimate from 2015/02/22</t>
  </si>
  <si>
    <t>difference between actual charge and original estimate from 2015/03/22</t>
  </si>
  <si>
    <t>difference between actual charge and original estimate from 2015/04/22 [bills from 5/14-4/15 filed in 2014-15 envelope]</t>
  </si>
  <si>
    <t>difference between actual charge and original estimate from 2015/05/22 [bill in JCE text and e-mail]</t>
  </si>
  <si>
    <t>difference between actual charge and original estimate from 2015/06/22</t>
  </si>
  <si>
    <t>difference between actual charge and original estimate from 2015/07/22</t>
  </si>
  <si>
    <t>difference between actual charge and original estimate from 2015/08/22</t>
  </si>
  <si>
    <t>ck #1081 - Desiree Elliott - 7/25 ELAC party</t>
  </si>
  <si>
    <t>ck #1082 - Michael Wong - 7/25 and 8/29 ELAC parties</t>
  </si>
  <si>
    <t>ck #1083 - Michael Wong - MensaPhone 3/2014-9/2015</t>
  </si>
  <si>
    <t>n.p.e., inc. -- inv 38532</t>
  </si>
  <si>
    <t>correction paid in november for higher per-member rate implemented late by national office</t>
  </si>
  <si>
    <t>inter-fund clearing</t>
  </si>
  <si>
    <t>rg operating income</t>
  </si>
  <si>
    <t>registration</t>
  </si>
  <si>
    <t>full @ $69 through 10/31</t>
  </si>
  <si>
    <t>Johnston, Diane - ck #2830</t>
  </si>
  <si>
    <t>Teodora Chrystie - 7/11 trip to Page Museum</t>
  </si>
  <si>
    <t>NPE - inv38532</t>
  </si>
  <si>
    <t>Accounting Management Service - invoice dtd 9/13/2015</t>
  </si>
  <si>
    <t>M. Wong - reimb for oct2015 picnic, less $10 paid in cash</t>
  </si>
  <si>
    <t>ck #1084 - USPS</t>
  </si>
  <si>
    <t>ck #1085 - NPE - inv38532</t>
  </si>
  <si>
    <t>ck #1086 - Accounting Management Service - invoice dtd 9/13/2015</t>
  </si>
  <si>
    <t>n.p.e., inc. -- inv 38665</t>
  </si>
  <si>
    <t>101 Noodle Express - picnic food</t>
  </si>
  <si>
    <t>Petrillos - picnic food</t>
  </si>
  <si>
    <t>CVS - tablecloth</t>
  </si>
  <si>
    <t>MPV BBQ - picnic food</t>
  </si>
  <si>
    <t>cash</t>
  </si>
  <si>
    <t>from Glenn Howe, after JCE told him that we were not requesting donations</t>
  </si>
  <si>
    <t>Turquoise - Sunday Salon - appetizers</t>
  </si>
  <si>
    <t>partial reimbursement for oct2015 picnic</t>
  </si>
  <si>
    <t>ck #1087 - NPE - inv38665</t>
  </si>
  <si>
    <t>MPV BBQ - ELAC food</t>
  </si>
  <si>
    <t>101 Noodle Express - ELAC food</t>
  </si>
  <si>
    <t>check deposit - Johnston-Schneider</t>
  </si>
  <si>
    <t>Massura, John &amp; Cook, Lori - Massura ck #3482</t>
  </si>
  <si>
    <t>Hansen, Melody - ck #2624</t>
  </si>
  <si>
    <t>Schneider, Gene - ck #8502</t>
  </si>
  <si>
    <t>Wylie, Richard - ck #596</t>
  </si>
  <si>
    <t>Stillson, Alan &amp; Gail - ck #1633</t>
  </si>
  <si>
    <t>paypal account</t>
  </si>
  <si>
    <t>Greengard, Gloria &amp; Nate - PayPal</t>
  </si>
  <si>
    <t>paypal fees</t>
  </si>
  <si>
    <t>Marie Callender's, Sherman Oaks - RG volunteer lunch</t>
  </si>
  <si>
    <t>check payments</t>
  </si>
  <si>
    <t>Smith, Sandra - check to be mailed</t>
  </si>
  <si>
    <t>Copperberg, Kendal - ck #2679</t>
  </si>
  <si>
    <t>Francisco, Joyce - Copperberg/Fracisco [sic] ck #3510</t>
  </si>
  <si>
    <t>Bickel, Jana &amp; Lindenmeyer, Stratton - Bickel ck #4695</t>
  </si>
  <si>
    <t>Karr, Joanne - ck #801</t>
  </si>
  <si>
    <t>Smith, Sandra - ck #2684</t>
  </si>
  <si>
    <t>Dixon, James - PayPal</t>
  </si>
  <si>
    <t>Savenye, Robert &amp; Newman, Debbie - Savenye ck #4272</t>
  </si>
  <si>
    <t>Somesla, Tammy &amp; Dana - ck #1373</t>
  </si>
  <si>
    <t>Streeter, Tom &amp; Calitri, Kristine - Streeter ck #204</t>
  </si>
  <si>
    <t>Spilky, Linda - ck #1894</t>
  </si>
  <si>
    <t>Hamilton, Joyce - PayPal</t>
  </si>
  <si>
    <t>Ryan, Edward - ck #1518</t>
  </si>
  <si>
    <t>Heflin, Cathrynne - PayPal</t>
  </si>
  <si>
    <t>Mattson, Angie - PayPal</t>
  </si>
  <si>
    <t>Mattson, Art - Angie's PayPal</t>
  </si>
  <si>
    <t>Isaacson, Barbara - ck #7755</t>
  </si>
  <si>
    <t>Kind, Viki - freebie per MW/JF because coming in late Sat night and breakfast is on the hotel</t>
  </si>
  <si>
    <t>Kind, Viki (via KindEthics) - for Ed You per Vickey e-mail of 11/30</t>
  </si>
  <si>
    <t>Losey, Rod - ck #4185</t>
  </si>
  <si>
    <t>Kalambakal, Vickey - check to be mailed</t>
  </si>
  <si>
    <t>Fenig, David - ck #131</t>
  </si>
  <si>
    <t>Cole, Jonathan - PayPal</t>
  </si>
  <si>
    <t>to correct previous misallocation and reconcile consolidated balance sheet with general/rg bank statements</t>
  </si>
  <si>
    <t>check deposit - Streeter-Kalambakal</t>
  </si>
  <si>
    <t>NPE - inv38665</t>
  </si>
  <si>
    <t>Michael Wong - ELAC 10/31/15</t>
  </si>
  <si>
    <t>post-pack-ship - 12 months rental of mailbox #255, plus $15 late fee</t>
  </si>
  <si>
    <t>mailbox</t>
  </si>
  <si>
    <t>Streeter ck#207 - ad in L.A. Mentary</t>
  </si>
  <si>
    <t>ck #1088 - Madeline Walker - 6/7 lunch at Zeidler's</t>
  </si>
  <si>
    <t>ck #1089 - Madeline Walker - RG committee meetings 6/28 &amp; 10/11</t>
  </si>
  <si>
    <t>Kalambakal ck#5589 - for ad in Dec</t>
  </si>
  <si>
    <t>ck #1091 - Vickey Kalambakal - reimb. for 10/25 Sunday Salon</t>
  </si>
  <si>
    <t>Dumpling House - Sunday Salon - maximum reimbursable portion</t>
  </si>
  <si>
    <t>n.p.e., inc. -- inv 38828</t>
  </si>
  <si>
    <t>check dep - Massura-Hansen-Wylie-Stillson-Copperberg-Francisco-Karr-Smith-Savenye-Somesla-Streeter-Spilky-Ryan-Isaacson-Losey-Fenig</t>
  </si>
  <si>
    <t>transfer to bank of all paypal funds on account</t>
  </si>
  <si>
    <t>check deposit - Dietz</t>
  </si>
  <si>
    <t>full @ $79 from 11/1-12/31</t>
  </si>
  <si>
    <t>Levine, Jared - PayPal</t>
  </si>
  <si>
    <t>Dietz, Bryan &amp; Jeannie - ck #5020</t>
  </si>
  <si>
    <t>Willey, Dawn - PayPal</t>
  </si>
  <si>
    <t>Levine, Kenneth - PayPal</t>
  </si>
  <si>
    <t>Walker, Madeline &amp; Doug - check to be delivered</t>
  </si>
  <si>
    <t>Stillman, Lee - PayPal</t>
  </si>
  <si>
    <t>Madeline Walker - 6/7 lunch at Zeidler's</t>
  </si>
  <si>
    <t>Madeline Walker - RG committee meetings 6/28 &amp; 10/11</t>
  </si>
  <si>
    <t>Vickey Kalambakal - reimb. for 10/25 Sunday Salon</t>
  </si>
  <si>
    <t>NPE - inv38828</t>
  </si>
  <si>
    <t>Vickey Kalambakal - reimb. for 11/22 Sunday Salon</t>
  </si>
  <si>
    <t>Desiree Sagray - to Michael Wong for 11/2015 ELAC party</t>
  </si>
  <si>
    <t>ck #1094 - Desiree Sagray - to michael wong for 11/2015 elac party</t>
  </si>
  <si>
    <t>n.p.e., inc. -- inv 38932</t>
  </si>
  <si>
    <t>North Italia - Sunday Salon - maximum reimbursable portion - receipt in 1/4/2016 e-mail</t>
  </si>
  <si>
    <t>ck #1095 - NPE - inv38932</t>
  </si>
  <si>
    <t>discounts-committee</t>
  </si>
  <si>
    <t>Kalambakal, Vickey - claiming comp per 12/1 e-mail to je/mw</t>
  </si>
  <si>
    <t>registration refunds</t>
  </si>
  <si>
    <t>Karr, Joanne - per 12/12/15 e-mail promising to provide sufficient volunteer assistance</t>
  </si>
  <si>
    <t>Bowles, Marjory &amp; Dave - PayPal</t>
  </si>
  <si>
    <t>Elliott, Jonathan - check to be issued</t>
  </si>
  <si>
    <t>Bianco, Lynne (guest of Cookie Bakke) - ck #2609</t>
  </si>
  <si>
    <t>Doria, Bob &amp; Gunner, Lisa - ck #4512</t>
  </si>
  <si>
    <t>Kime, Linda (guest of Jana Bickel) - ck #1810</t>
  </si>
  <si>
    <t>Vukan, Christine - ck #4782</t>
  </si>
  <si>
    <t>Isaacson, Barbara - refund ck #1448 per 12/22 e-mail from MPW</t>
  </si>
  <si>
    <t>Spilky, Linda - refund ck #1449 per 12/22 e-mail from MPW</t>
  </si>
  <si>
    <t>Karr, Joanne - refund ck #1450</t>
  </si>
  <si>
    <t>Boncato, Raymond (guest of Ed You) - PayPal</t>
  </si>
  <si>
    <t>NPE - inv38932</t>
  </si>
  <si>
    <t>Desiree Sagray - Dec ELAC party</t>
  </si>
  <si>
    <t>ck #1096 - Brian Madsen - circulation expenses</t>
  </si>
  <si>
    <t>Red Car Brewery - Sunday Salon - maximum reimbursable portion - receipt in 2/2/2016 e-mail</t>
  </si>
  <si>
    <t>n.p.e., inc. -- inv 39024</t>
  </si>
  <si>
    <t>ck #1098 - NPE - inv 39024</t>
  </si>
  <si>
    <t>check deposit - Bianco-Doria-Kime-Vukan-Elliott</t>
  </si>
  <si>
    <t>bank error - cleared in next statement period</t>
  </si>
  <si>
    <t>bank error</t>
  </si>
  <si>
    <t>Spilky, Linda - refund per 12/22 e-mail from MPW</t>
  </si>
  <si>
    <t>Isaacson, Barbara - refund per 12/22 e-mail from MPW</t>
  </si>
  <si>
    <t>reversal of bank error</t>
  </si>
  <si>
    <t>full @ $89 after 12/31</t>
  </si>
  <si>
    <t>Phippeny, Jerilyn - PayPal</t>
  </si>
  <si>
    <t>Elliott, Jonathan - ck #226</t>
  </si>
  <si>
    <t>Hardin, Andrea - PayPal</t>
  </si>
  <si>
    <t>Jones, H Stanley &amp;  Young, Philip - Jones PayPal</t>
  </si>
  <si>
    <t>Domino's - ELAC Gaming Party - maximum reimbursable portion</t>
  </si>
  <si>
    <t>NPE - inv 39024</t>
  </si>
  <si>
    <t>Brian Madsen - circulation expenses</t>
  </si>
  <si>
    <t>Vickey Kalambakal - Coastal Dec&amp;Jan</t>
  </si>
  <si>
    <t>ck #1099 - Michael Wong - 1/30 ELAC party</t>
  </si>
  <si>
    <t>ck #1100 - Vickey Kalambakal - Coastal Dec&amp;Jan</t>
  </si>
  <si>
    <t>prepaid expenses</t>
  </si>
  <si>
    <t>entertainment</t>
  </si>
  <si>
    <t>to jonathan cole</t>
  </si>
  <si>
    <t>Hollywood Bowl 2016</t>
  </si>
  <si>
    <t>n.p.e., inc. -- inv 39150</t>
  </si>
  <si>
    <t>open forum</t>
  </si>
  <si>
    <t>to lindsay ross</t>
  </si>
  <si>
    <t>Pavilions - wine, cheese, crackers for inaugural event in Century City</t>
  </si>
  <si>
    <t>to reimburse Carolyn Forbes for returning newsletter archive loaned to Mary Kimball</t>
  </si>
  <si>
    <t>Blaze Pizza - ELAC gaming party</t>
  </si>
  <si>
    <t>MPV BBQ - ELAC gaming party</t>
  </si>
  <si>
    <t>Berth 76 - Sunday Salon - maximum reimbursable portion</t>
  </si>
  <si>
    <t>check dep - Rich-Wolk-Ilan-Kurth-Hindman-Francis-Yadav-Richards-Harris</t>
  </si>
  <si>
    <t>deposit of all cash collected at rg</t>
  </si>
  <si>
    <t>rg treasurer</t>
  </si>
  <si>
    <t>Karr, Joanne - refund</t>
  </si>
  <si>
    <t>Coco's, Ontario - 9 attendees</t>
  </si>
  <si>
    <t>Ayres Suites Ontario Mills Mall - folio 150633</t>
  </si>
  <si>
    <t>ck #1452 - Jana Bickel - rg2016 refund for stratton</t>
  </si>
  <si>
    <t>post-rg lunch</t>
  </si>
  <si>
    <t>meal plan</t>
  </si>
  <si>
    <t>saturday dinner at door</t>
  </si>
  <si>
    <t>food/beverage sale</t>
  </si>
  <si>
    <t>starter door cash</t>
  </si>
  <si>
    <t>Rhodes, Garrie Lynn - cash</t>
  </si>
  <si>
    <t>Felt, Dave - cash</t>
  </si>
  <si>
    <t>Russell, Kellie - cash</t>
  </si>
  <si>
    <t>Hay, Donna - cash - dinner only</t>
  </si>
  <si>
    <t>rg chair</t>
  </si>
  <si>
    <t>withdrawing starter door cash</t>
  </si>
  <si>
    <t>transferred remaining cash from rg chair to rg treasurer</t>
  </si>
  <si>
    <t>Smith, Bruce &amp; Scott, Miriam - PayPal</t>
  </si>
  <si>
    <t>supplies</t>
  </si>
  <si>
    <t>hospitality</t>
  </si>
  <si>
    <t>to craig lancaster</t>
  </si>
  <si>
    <t>Dollar Tree - salad tongs - fronted by Craig Lancaster</t>
  </si>
  <si>
    <t>99 Cent Store - Kitchen Fixin - fronted by Craig Lancaster</t>
  </si>
  <si>
    <t>groceries</t>
  </si>
  <si>
    <t>Costco - chips, nuts, condiments - fronted by Craig Lancaster</t>
  </si>
  <si>
    <t>Massura/Cook - her mom went into the hospital</t>
  </si>
  <si>
    <t>Walmart - salad dressing - fronted by Craig Lancaster</t>
  </si>
  <si>
    <t>Bickel for Stratton Lindenmeyer deceased</t>
  </si>
  <si>
    <t>programs</t>
  </si>
  <si>
    <t>The Printing Spot - copies of program sheet - fronted by MPW</t>
  </si>
  <si>
    <t>Rowlan, Henry - PayPal</t>
  </si>
  <si>
    <t>evaluations</t>
  </si>
  <si>
    <t>FedEx Office - speaker &amp; RG evaluation forms - fronted by MPW</t>
  </si>
  <si>
    <t>Trader Joe's - bread - fronted by Craig Lancaster</t>
  </si>
  <si>
    <t>stargazers - beer</t>
  </si>
  <si>
    <t>Trader Joe's - beer - fronted by Craig Lancaster</t>
  </si>
  <si>
    <t>Costco - main food buy - fronted by Craig Lancaster</t>
  </si>
  <si>
    <t>Walmart - soft drinks - fronted by Craig Lancaster</t>
  </si>
  <si>
    <t>Costco - supplemental ice - fronted by Craig Lancaster</t>
  </si>
  <si>
    <t>Costco - ice, water/soda, 1/4-sheet birthday cake - fronted by Doug Walker - receipt lost, but charge reported on 2/27 e-mail from MPW to JCE</t>
  </si>
  <si>
    <t>Rich, Donald - Helphand &amp; Rich ck #8465</t>
  </si>
  <si>
    <t>Wise-Wolk, Lisa Renee - ck #10172</t>
  </si>
  <si>
    <t>Ilan, David - ck #1042</t>
  </si>
  <si>
    <t>Kurth, Donald - ck #3779</t>
  </si>
  <si>
    <t>Hindman, Jeffrey - ck #1300</t>
  </si>
  <si>
    <t>Francis, Joan - ck #4059</t>
  </si>
  <si>
    <t>Lindenblatt, Charles - comped per Madeline</t>
  </si>
  <si>
    <t>Friedlander, Jay - on Vickey's list of unpaid registrations assumed to be Committee comps</t>
  </si>
  <si>
    <t>Elliott, Desiree - on Vickey's list of unregistered attendances assumed to be Committee comps</t>
  </si>
  <si>
    <t>meals - friday dinner</t>
  </si>
  <si>
    <t>Domino's Pizza - incl. $15 tip - fronted by Craig Lancaster</t>
  </si>
  <si>
    <t>Yadav, Rekha - ck #1116</t>
  </si>
  <si>
    <t>Richards, Chester Jr. - ck #6413</t>
  </si>
  <si>
    <t>Harris, Ronald - ck #1139</t>
  </si>
  <si>
    <t>meals</t>
  </si>
  <si>
    <t>ck #1451 - Ayres Suites Ontario Mills Mall - folio 150633 - banquet portion - 75 dinners @ $23.5pp</t>
  </si>
  <si>
    <t>hotel</t>
  </si>
  <si>
    <t>suites</t>
  </si>
  <si>
    <t>Kristy, Yvonne - PayPal</t>
  </si>
  <si>
    <t>Kristy, Yvonne - refund of late registration</t>
  </si>
  <si>
    <t>to jana bickel</t>
  </si>
  <si>
    <t>Ralphs - for SFV Party at Jana's house - soda, salad, salad dressing</t>
  </si>
  <si>
    <t>99c Store - for SFV Party at Jana's house - chips, soda, ice cream</t>
  </si>
  <si>
    <t>Pizza Hut - for SFV Party at Jana's house - pizza</t>
  </si>
  <si>
    <t>SFV Party at Jana's house - portion of cash receipts reimbursed to Jana immediately</t>
  </si>
  <si>
    <t>SFV Party at Jana's house - portion of cash receipts reimbursed to Joyce immediately</t>
  </si>
  <si>
    <t>Costco - candies - fronted by Craig Lancaster</t>
  </si>
  <si>
    <t>Office Depot - BW print of pdf - fronted by Vickey Kalambakal - per spreadsheet attached to 2/21 e-mail</t>
  </si>
  <si>
    <t>registrar</t>
  </si>
  <si>
    <t>Office Depot - binder - fronted by Vickey Kalambakal - per spreadsheet attached to 2/21 e-mail</t>
  </si>
  <si>
    <t>Badge holders and badge forms, Inv. 287548 from Lone Star Badge &amp; Sign - fronted by Vickey Kalambakal - per spreadsheet attached to 2/21 e-mail</t>
  </si>
  <si>
    <t>Michael Wong - 1/30 ELAC party</t>
  </si>
  <si>
    <t>Joyce Hamilton - SFV Nov15</t>
  </si>
  <si>
    <t>Lindsay Ross - newsletter archive &amp; Open Forum</t>
  </si>
  <si>
    <t>Vickey Kalambakal - Coastal Feb</t>
  </si>
  <si>
    <t>Jonathan Cole - Hollywood Bowl 2016</t>
  </si>
  <si>
    <t>Jennifer Carter - Young M's 5/22/15-2/26/16</t>
  </si>
  <si>
    <t>AON Association Services - D&amp;O Insurance - inv100474544</t>
  </si>
  <si>
    <t>NPE - inv 39150</t>
  </si>
  <si>
    <t>Michael Wong - Feb ELAC party</t>
  </si>
  <si>
    <t>d&amp;o insurance</t>
  </si>
  <si>
    <t>to jonathan elliott</t>
  </si>
  <si>
    <t>Ortega 120 - Sunday Salon - maximum reimbursable portion</t>
  </si>
  <si>
    <t>Trader Joe's - cheese for Open Forum</t>
  </si>
  <si>
    <t>culturequest</t>
  </si>
  <si>
    <t>registration for CQ team GLAAMarama</t>
  </si>
  <si>
    <t>Vickey Kalambakal - RG2016 registrar expenses</t>
  </si>
  <si>
    <t>Madeline Walker - RG2016 A/P minus A/R</t>
  </si>
  <si>
    <t>Craig Lancaster - RG2016 Hospitality Expenses</t>
  </si>
  <si>
    <t>John Massura - RG2016 Registration Refund</t>
  </si>
  <si>
    <t>partial refund on badge holders/forms from Lone Star</t>
  </si>
  <si>
    <t>writing off entry to carry hazel walker check from 2/21/2013 as still outstanding, because nobody is claiming it, and because it probably is stale-dated anyway, and because it seems at this point that either reissuing it or carrying it any further on this ledger would create more problems than it would solve</t>
  </si>
  <si>
    <t>writing off entry to carry stillman check from 4/16/2014 as still outstanding, because nobody is claiming it, and because it probably is stale-dated anyway, and because it seems at this point that either reissuing it or carrying it any further on this ledger would create more problems than it would solve</t>
  </si>
  <si>
    <t>writing off entry to refund spilky overcharge from 1/1/2015, because nobody is claiming it, and because it seems at this point that either refunding it or carrying it any further on this ledger would create more problems than it would solve</t>
  </si>
  <si>
    <t>writing off entry to refund palitz overcharge from 1/1/2015, because nobody is claiming it, and because it seems at this point that either refunding it or carrying it any further on this ledger would create more problems than it would solve</t>
  </si>
  <si>
    <t>young m's</t>
  </si>
  <si>
    <t>n.p.e., inc. -- inv 39318</t>
  </si>
  <si>
    <t>Vickey Kalambakal - Mar Coastal</t>
  </si>
  <si>
    <t>Lindsay Ross - Mar Open Forum</t>
  </si>
  <si>
    <t>AMC Santa Anita 16</t>
  </si>
  <si>
    <t>NPE - inv 39318</t>
  </si>
  <si>
    <t>Michael Wong - balance of reimbursements payable</t>
  </si>
  <si>
    <t>awards</t>
  </si>
  <si>
    <t>Awards by Spidell - inv4278 dtd 3/11 but not rec'd until 5/7 - awards presented for 2014-15</t>
  </si>
  <si>
    <t>mid-city</t>
  </si>
  <si>
    <t>to liz cheney</t>
  </si>
  <si>
    <t>The Landmark - multi-area movie night</t>
  </si>
  <si>
    <t>AMC/Fuddruckers, Burbank - multi-area movie night</t>
  </si>
  <si>
    <t>The Square Market - oranges</t>
  </si>
  <si>
    <t>Costco - beverages, meat, cheese, condiments, hummus, ice</t>
  </si>
  <si>
    <t>Petrillos Restaurant - pizza</t>
  </si>
  <si>
    <t>168 Market - ice</t>
  </si>
  <si>
    <t>MPV BBQ - wings</t>
  </si>
  <si>
    <t>Costco - ice, chips</t>
  </si>
  <si>
    <t>ck #1112 - Jonathan Elliott - CQ2016 reimbursement</t>
  </si>
  <si>
    <t>n.p.e., inc. -- inv 39450</t>
  </si>
  <si>
    <t>Sport Chalet - hand-pump and set of needles for the volleyball</t>
  </si>
  <si>
    <t>ck #1114 - Jonathan Elliott - picnic supplies</t>
  </si>
  <si>
    <t>ck #1115 - NPE - inv39450</t>
  </si>
  <si>
    <t>ck #1116 - Michael Wong - ELAC Apr 2016</t>
  </si>
  <si>
    <t>KFC - ELAC gaming party</t>
  </si>
  <si>
    <t>proctor expenses</t>
  </si>
  <si>
    <t>to dave felt</t>
  </si>
  <si>
    <t>proctor expenses 3/23/15-4/30/16 for Dave Felt per report</t>
  </si>
  <si>
    <t>volunteer luncheons</t>
  </si>
  <si>
    <t>Costco - 17 $100 gift cards @ $74.99 - 15 used at 5/7 luncheon but accrued to 2015-16 budget year, 1 held for Jonathan E. because he was in the hospital that day having surgery, 1 held as drawing prize for RG2017</t>
  </si>
  <si>
    <t>adjustment for join/rejoin error from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</si>
</sst>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409]d\-mmm\-yyyy;@"/>
    <numFmt numFmtId="165" formatCode="#,##0.00;\-#,##0.00"/>
    <numFmt numFmtId="166" formatCode="mm/dd/yyyy"/>
  </numFmts>
  <fonts count="7" x14ac:knownFonts="1">
    <font>
      <sz val="11"/>
      <color theme="1"/>
      <name val="Calibri"/>
      <family val="2"/>
      <scheme val="minor"/>
    </font>
    <font>
      <sz val="11"/>
      <color theme="1"/>
      <name val="Calibri"/>
      <family val="2"/>
      <scheme val="minor"/>
    </font>
    <font>
      <sz val="10"/>
      <name val="Arial"/>
      <family val="2"/>
    </font>
    <font>
      <sz val="10"/>
      <name val="Courier New"/>
      <family val="3"/>
    </font>
    <font>
      <sz val="11"/>
      <color theme="0" tint="-0.249977111117893"/>
      <name val="Calibri"/>
      <family val="2"/>
      <scheme val="minor"/>
    </font>
    <font>
      <sz val="8"/>
      <color rgb="FF323232"/>
      <name val="Arial"/>
      <family val="2"/>
    </font>
    <font>
      <sz val="9"/>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cellStyleXfs>
  <cellXfs count="42">
    <xf numFmtId="0" fontId="0" fillId="0" borderId="0" xfId="0"/>
    <xf numFmtId="0" fontId="0" fillId="0" borderId="0" xfId="0" quotePrefix="1" applyAlignment="1">
      <alignment horizontal="left"/>
    </xf>
    <xf numFmtId="0" fontId="0" fillId="0" borderId="0" xfId="0" applyFill="1"/>
    <xf numFmtId="0" fontId="0" fillId="0" borderId="0" xfId="0" quotePrefix="1" applyFill="1" applyAlignment="1">
      <alignment horizontal="left"/>
    </xf>
    <xf numFmtId="44" fontId="0" fillId="0" borderId="0" xfId="2" applyFont="1"/>
    <xf numFmtId="14" fontId="0" fillId="0" borderId="0" xfId="0" applyNumberFormat="1"/>
    <xf numFmtId="0" fontId="0" fillId="0" borderId="0" xfId="0" quotePrefix="1" applyAlignment="1">
      <alignment horizontal="center"/>
    </xf>
    <xf numFmtId="43" fontId="0" fillId="0" borderId="0" xfId="1" applyFont="1"/>
    <xf numFmtId="44" fontId="3" fillId="0" borderId="0" xfId="4" applyFont="1" applyFill="1"/>
    <xf numFmtId="14" fontId="0" fillId="0" borderId="0" xfId="0" applyNumberFormat="1" applyFill="1"/>
    <xf numFmtId="0" fontId="0" fillId="0" borderId="0" xfId="0" applyFill="1" applyBorder="1"/>
    <xf numFmtId="164" fontId="0" fillId="0" borderId="0" xfId="0" applyNumberFormat="1" applyFill="1"/>
    <xf numFmtId="0" fontId="0" fillId="0" borderId="0" xfId="0" quotePrefix="1" applyFill="1" applyBorder="1" applyAlignment="1">
      <alignment horizontal="left"/>
    </xf>
    <xf numFmtId="43" fontId="0" fillId="0" borderId="0" xfId="1" applyFont="1" applyBorder="1"/>
    <xf numFmtId="0" fontId="0" fillId="0" borderId="0" xfId="0" applyBorder="1"/>
    <xf numFmtId="14" fontId="2" fillId="0" borderId="0" xfId="0" applyNumberFormat="1" applyFont="1" applyFill="1"/>
    <xf numFmtId="0" fontId="2" fillId="0" borderId="0" xfId="0" applyFont="1" applyFill="1"/>
    <xf numFmtId="43" fontId="4" fillId="0" borderId="0" xfId="0" applyNumberFormat="1" applyFont="1"/>
    <xf numFmtId="14" fontId="0" fillId="0" borderId="0" xfId="0" applyNumberFormat="1" applyFill="1" applyAlignment="1">
      <alignment horizontal="center"/>
    </xf>
    <xf numFmtId="165" fontId="5" fillId="0" borderId="0" xfId="0" applyNumberFormat="1" applyFont="1" applyFill="1" applyBorder="1"/>
    <xf numFmtId="166" fontId="5" fillId="0" borderId="0" xfId="0" applyNumberFormat="1" applyFont="1" applyFill="1"/>
    <xf numFmtId="44" fontId="2" fillId="0" borderId="0" xfId="4" applyFont="1" applyFill="1"/>
    <xf numFmtId="8" fontId="6" fillId="0" borderId="0" xfId="0" applyNumberFormat="1" applyFont="1" applyFill="1"/>
    <xf numFmtId="164" fontId="0" fillId="0" borderId="0" xfId="0" applyNumberFormat="1"/>
    <xf numFmtId="43" fontId="3" fillId="0" borderId="0" xfId="1" applyFont="1" applyFill="1"/>
    <xf numFmtId="43" fontId="2" fillId="0" borderId="0" xfId="1" applyFont="1" applyFill="1"/>
    <xf numFmtId="43" fontId="0" fillId="0" borderId="0" xfId="1" applyFont="1" applyFill="1"/>
    <xf numFmtId="43" fontId="6" fillId="0" borderId="0" xfId="1" applyFont="1" applyFill="1"/>
    <xf numFmtId="43" fontId="5" fillId="0" borderId="0" xfId="1" applyFont="1" applyFill="1" applyBorder="1"/>
    <xf numFmtId="43" fontId="0" fillId="0" borderId="0" xfId="1" quotePrefix="1" applyFont="1" applyAlignment="1">
      <alignment horizontal="center"/>
    </xf>
    <xf numFmtId="44" fontId="0" fillId="0" borderId="0" xfId="4" applyFont="1"/>
    <xf numFmtId="0" fontId="2" fillId="0" borderId="0" xfId="5" applyFill="1"/>
    <xf numFmtId="14" fontId="2" fillId="0" borderId="0" xfId="5" applyNumberFormat="1" applyFill="1"/>
    <xf numFmtId="0" fontId="2" fillId="0" borderId="0" xfId="5" quotePrefix="1" applyFill="1" applyAlignment="1">
      <alignment horizontal="left"/>
    </xf>
    <xf numFmtId="14" fontId="0" fillId="0" borderId="0" xfId="0" applyNumberFormat="1" applyAlignment="1">
      <alignment horizontal="center"/>
    </xf>
    <xf numFmtId="164" fontId="0" fillId="0" borderId="0" xfId="0" applyNumberFormat="1" applyAlignment="1">
      <alignment vertical="center"/>
    </xf>
    <xf numFmtId="44" fontId="2" fillId="0" borderId="0" xfId="4" applyFill="1"/>
    <xf numFmtId="0" fontId="0" fillId="0" borderId="0" xfId="0" applyFill="1" applyAlignment="1">
      <alignment horizontal="left"/>
    </xf>
    <xf numFmtId="0" fontId="2" fillId="0" borderId="0" xfId="5" applyFill="1" applyBorder="1" applyAlignment="1">
      <alignment horizontal="left"/>
    </xf>
    <xf numFmtId="0" fontId="2" fillId="0" borderId="0" xfId="5"/>
    <xf numFmtId="14" fontId="2" fillId="0" borderId="0" xfId="5" applyNumberFormat="1"/>
    <xf numFmtId="0" fontId="2" fillId="0" borderId="0" xfId="5" quotePrefix="1" applyAlignment="1">
      <alignment horizontal="left"/>
    </xf>
  </cellXfs>
  <cellStyles count="6">
    <cellStyle name="Comma" xfId="1" builtinId="3"/>
    <cellStyle name="Currency" xfId="2" builtinId="4"/>
    <cellStyle name="Currency 2" xfId="4"/>
    <cellStyle name="Normal" xfId="0" builtinId="0"/>
    <cellStyle name="Normal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1"/>
  <sheetViews>
    <sheetView tabSelected="1" zoomScale="75" zoomScaleNormal="75" workbookViewId="0">
      <pane ySplit="1" topLeftCell="A418" activePane="bottomLeft" state="frozen"/>
      <selection pane="bottomLeft" activeCell="A450" sqref="A450"/>
    </sheetView>
  </sheetViews>
  <sheetFormatPr defaultRowHeight="15" x14ac:dyDescent="0.25"/>
  <cols>
    <col min="1" max="1" width="15.140625" bestFit="1" customWidth="1"/>
    <col min="2" max="2" width="13" style="5" bestFit="1" customWidth="1"/>
    <col min="3" max="3" width="4" style="5" customWidth="1"/>
    <col min="4" max="4" width="14.5703125" bestFit="1" customWidth="1"/>
    <col min="5" max="5" width="22.28515625" bestFit="1" customWidth="1"/>
    <col min="6" max="6" width="33.5703125" bestFit="1" customWidth="1"/>
    <col min="7" max="7" width="21.5703125" bestFit="1" customWidth="1"/>
    <col min="9" max="9" width="4" customWidth="1"/>
    <col min="10" max="10" width="15" bestFit="1" customWidth="1"/>
    <col min="11" max="11" width="20.85546875" bestFit="1" customWidth="1"/>
    <col min="12" max="12" width="33.5703125" bestFit="1" customWidth="1"/>
    <col min="13" max="13" width="22" bestFit="1" customWidth="1"/>
    <col min="15" max="15" width="4" customWidth="1"/>
    <col min="16" max="16" width="4.140625" customWidth="1"/>
  </cols>
  <sheetData>
    <row r="1" spans="1:16" x14ac:dyDescent="0.25">
      <c r="A1" t="s">
        <v>0</v>
      </c>
      <c r="B1" s="5" t="s">
        <v>1</v>
      </c>
      <c r="D1" s="1" t="s">
        <v>3</v>
      </c>
      <c r="J1" s="1" t="s">
        <v>4</v>
      </c>
      <c r="P1" t="s">
        <v>2</v>
      </c>
    </row>
    <row r="2" spans="1:16" x14ac:dyDescent="0.25">
      <c r="A2" s="19">
        <v>296</v>
      </c>
      <c r="B2" s="20">
        <v>42128</v>
      </c>
      <c r="D2" s="2" t="s">
        <v>18</v>
      </c>
      <c r="E2" s="2" t="s">
        <v>30</v>
      </c>
      <c r="F2" s="2" t="s">
        <v>16</v>
      </c>
      <c r="G2" s="2" t="s">
        <v>19</v>
      </c>
      <c r="J2" t="s">
        <v>5</v>
      </c>
      <c r="K2" t="s">
        <v>30</v>
      </c>
      <c r="L2" t="s">
        <v>16</v>
      </c>
      <c r="M2" t="s">
        <v>28</v>
      </c>
      <c r="P2" t="s">
        <v>48</v>
      </c>
    </row>
    <row r="3" spans="1:16" x14ac:dyDescent="0.25">
      <c r="A3" s="16">
        <v>107</v>
      </c>
      <c r="B3" s="15">
        <v>42130</v>
      </c>
      <c r="D3" s="16" t="s">
        <v>20</v>
      </c>
      <c r="E3" s="16" t="s">
        <v>8</v>
      </c>
      <c r="F3" s="16" t="s">
        <v>23</v>
      </c>
      <c r="G3" s="2"/>
      <c r="J3" t="s">
        <v>5</v>
      </c>
      <c r="K3" t="s">
        <v>8</v>
      </c>
      <c r="L3" t="s">
        <v>16</v>
      </c>
      <c r="M3" t="s">
        <v>17</v>
      </c>
      <c r="P3" t="s">
        <v>27</v>
      </c>
    </row>
    <row r="4" spans="1:16" x14ac:dyDescent="0.25">
      <c r="A4" s="2">
        <v>660</v>
      </c>
      <c r="B4" s="9">
        <v>42130</v>
      </c>
      <c r="D4" s="2" t="s">
        <v>18</v>
      </c>
      <c r="E4" s="2" t="s">
        <v>8</v>
      </c>
      <c r="F4" s="2" t="s">
        <v>29</v>
      </c>
      <c r="G4" s="2" t="s">
        <v>40</v>
      </c>
      <c r="J4" t="s">
        <v>18</v>
      </c>
      <c r="K4" t="s">
        <v>8</v>
      </c>
      <c r="L4" t="s">
        <v>16</v>
      </c>
      <c r="M4" t="s">
        <v>19</v>
      </c>
      <c r="P4" t="s">
        <v>53</v>
      </c>
    </row>
    <row r="5" spans="1:16" x14ac:dyDescent="0.25">
      <c r="A5" s="2">
        <v>435.99</v>
      </c>
      <c r="B5" s="9">
        <v>42133</v>
      </c>
      <c r="D5" s="2" t="s">
        <v>20</v>
      </c>
      <c r="E5" s="2" t="s">
        <v>8</v>
      </c>
      <c r="F5" s="2" t="s">
        <v>25</v>
      </c>
      <c r="G5" s="2" t="s">
        <v>41</v>
      </c>
      <c r="J5" t="s">
        <v>18</v>
      </c>
      <c r="K5" t="s">
        <v>8</v>
      </c>
      <c r="L5" t="s">
        <v>16</v>
      </c>
      <c r="M5" t="s">
        <v>19</v>
      </c>
      <c r="P5" t="s">
        <v>54</v>
      </c>
    </row>
    <row r="6" spans="1:16" x14ac:dyDescent="0.25">
      <c r="A6" s="2">
        <v>44.1</v>
      </c>
      <c r="B6" s="9">
        <v>42133</v>
      </c>
      <c r="D6" s="2" t="s">
        <v>20</v>
      </c>
      <c r="E6" s="2" t="s">
        <v>8</v>
      </c>
      <c r="F6" s="2" t="s">
        <v>44</v>
      </c>
      <c r="G6" s="2"/>
      <c r="J6" t="s">
        <v>18</v>
      </c>
      <c r="K6" t="s">
        <v>8</v>
      </c>
      <c r="L6" t="s">
        <v>16</v>
      </c>
      <c r="M6" t="s">
        <v>19</v>
      </c>
      <c r="P6" t="s">
        <v>55</v>
      </c>
    </row>
    <row r="7" spans="1:16" x14ac:dyDescent="0.25">
      <c r="A7" s="2">
        <v>13.07</v>
      </c>
      <c r="B7" s="9">
        <v>42133</v>
      </c>
      <c r="D7" s="2" t="s">
        <v>20</v>
      </c>
      <c r="E7" s="2" t="s">
        <v>8</v>
      </c>
      <c r="F7" s="2" t="s">
        <v>25</v>
      </c>
      <c r="G7" s="2" t="s">
        <v>41</v>
      </c>
      <c r="J7" t="s">
        <v>18</v>
      </c>
      <c r="K7" t="s">
        <v>8</v>
      </c>
      <c r="L7" t="s">
        <v>16</v>
      </c>
      <c r="M7" t="s">
        <v>19</v>
      </c>
      <c r="P7" t="s">
        <v>56</v>
      </c>
    </row>
    <row r="8" spans="1:16" x14ac:dyDescent="0.25">
      <c r="A8" s="2">
        <v>1.4</v>
      </c>
      <c r="B8" s="9">
        <v>42133</v>
      </c>
      <c r="D8" s="2" t="s">
        <v>20</v>
      </c>
      <c r="E8" s="2" t="s">
        <v>8</v>
      </c>
      <c r="F8" s="2" t="s">
        <v>21</v>
      </c>
      <c r="G8" s="2" t="s">
        <v>22</v>
      </c>
      <c r="J8" t="s">
        <v>18</v>
      </c>
      <c r="K8" t="s">
        <v>8</v>
      </c>
      <c r="L8" t="s">
        <v>16</v>
      </c>
      <c r="M8" t="s">
        <v>19</v>
      </c>
      <c r="P8" t="s">
        <v>57</v>
      </c>
    </row>
    <row r="9" spans="1:16" x14ac:dyDescent="0.25">
      <c r="A9" s="2">
        <v>480.09</v>
      </c>
      <c r="B9" s="9">
        <v>42135</v>
      </c>
      <c r="D9" s="2" t="s">
        <v>18</v>
      </c>
      <c r="E9" s="2" t="s">
        <v>8</v>
      </c>
      <c r="F9" s="2" t="s">
        <v>16</v>
      </c>
      <c r="G9" s="2" t="s">
        <v>19</v>
      </c>
      <c r="J9" t="s">
        <v>5</v>
      </c>
      <c r="K9" t="s">
        <v>8</v>
      </c>
      <c r="L9" t="s">
        <v>16</v>
      </c>
      <c r="M9" t="s">
        <v>17</v>
      </c>
      <c r="P9" t="s">
        <v>49</v>
      </c>
    </row>
    <row r="10" spans="1:16" x14ac:dyDescent="0.25">
      <c r="A10" s="2">
        <v>14.47</v>
      </c>
      <c r="B10" s="9">
        <v>42135</v>
      </c>
      <c r="D10" s="2" t="s">
        <v>18</v>
      </c>
      <c r="E10" s="2" t="s">
        <v>8</v>
      </c>
      <c r="F10" s="2" t="s">
        <v>16</v>
      </c>
      <c r="G10" s="2" t="s">
        <v>19</v>
      </c>
      <c r="J10" t="s">
        <v>5</v>
      </c>
      <c r="K10" t="s">
        <v>8</v>
      </c>
      <c r="L10" t="s">
        <v>16</v>
      </c>
      <c r="M10" t="s">
        <v>17</v>
      </c>
      <c r="P10" t="s">
        <v>50</v>
      </c>
    </row>
    <row r="11" spans="1:16" x14ac:dyDescent="0.25">
      <c r="A11" s="2">
        <v>660</v>
      </c>
      <c r="B11" s="9">
        <v>42136</v>
      </c>
      <c r="D11" s="2" t="s">
        <v>18</v>
      </c>
      <c r="E11" s="2" t="s">
        <v>8</v>
      </c>
      <c r="F11" s="2" t="s">
        <v>16</v>
      </c>
      <c r="G11" s="2" t="s">
        <v>19</v>
      </c>
      <c r="J11" t="s">
        <v>5</v>
      </c>
      <c r="K11" t="s">
        <v>8</v>
      </c>
      <c r="L11" t="s">
        <v>16</v>
      </c>
      <c r="M11" t="s">
        <v>17</v>
      </c>
      <c r="P11" t="s">
        <v>51</v>
      </c>
    </row>
    <row r="12" spans="1:16" x14ac:dyDescent="0.25">
      <c r="A12" s="8">
        <v>1655.6</v>
      </c>
      <c r="B12" s="18">
        <v>42139</v>
      </c>
      <c r="D12" t="s">
        <v>5</v>
      </c>
      <c r="E12" t="s">
        <v>8</v>
      </c>
      <c r="F12" t="s">
        <v>16</v>
      </c>
      <c r="G12" t="s">
        <v>17</v>
      </c>
      <c r="J12" s="2" t="s">
        <v>5</v>
      </c>
      <c r="K12" s="2" t="s">
        <v>8</v>
      </c>
      <c r="L12" s="2" t="s">
        <v>6</v>
      </c>
      <c r="M12" s="2" t="s">
        <v>7</v>
      </c>
      <c r="P12" t="s">
        <v>39</v>
      </c>
    </row>
    <row r="13" spans="1:16" x14ac:dyDescent="0.25">
      <c r="A13" s="19">
        <v>12</v>
      </c>
      <c r="B13" s="20">
        <v>42143</v>
      </c>
      <c r="D13" s="2" t="s">
        <v>18</v>
      </c>
      <c r="E13" s="2" t="s">
        <v>30</v>
      </c>
      <c r="F13" s="2" t="s">
        <v>16</v>
      </c>
      <c r="G13" s="2" t="s">
        <v>19</v>
      </c>
      <c r="J13" t="s">
        <v>5</v>
      </c>
      <c r="K13" t="s">
        <v>30</v>
      </c>
      <c r="L13" t="s">
        <v>16</v>
      </c>
      <c r="M13" t="s">
        <v>28</v>
      </c>
      <c r="P13" t="s">
        <v>47</v>
      </c>
    </row>
    <row r="14" spans="1:16" x14ac:dyDescent="0.25">
      <c r="A14" s="2">
        <v>254.8</v>
      </c>
      <c r="B14" s="9">
        <v>42144</v>
      </c>
      <c r="D14" s="2" t="s">
        <v>20</v>
      </c>
      <c r="E14" s="2" t="s">
        <v>8</v>
      </c>
      <c r="F14" s="2" t="s">
        <v>25</v>
      </c>
      <c r="G14" s="2" t="s">
        <v>41</v>
      </c>
      <c r="J14" t="s">
        <v>18</v>
      </c>
      <c r="K14" t="s">
        <v>8</v>
      </c>
      <c r="L14" t="s">
        <v>16</v>
      </c>
      <c r="M14" t="s">
        <v>19</v>
      </c>
      <c r="P14" t="s">
        <v>58</v>
      </c>
    </row>
    <row r="15" spans="1:16" x14ac:dyDescent="0.25">
      <c r="A15" s="2">
        <v>636</v>
      </c>
      <c r="B15" s="9">
        <v>42145</v>
      </c>
      <c r="D15" s="2" t="s">
        <v>20</v>
      </c>
      <c r="E15" s="2" t="s">
        <v>8</v>
      </c>
      <c r="F15" s="2" t="s">
        <v>21</v>
      </c>
      <c r="G15" s="2" t="s">
        <v>26</v>
      </c>
      <c r="J15" t="s">
        <v>18</v>
      </c>
      <c r="K15" t="s">
        <v>8</v>
      </c>
      <c r="L15" t="s">
        <v>29</v>
      </c>
      <c r="M15" t="s">
        <v>40</v>
      </c>
      <c r="P15" t="s">
        <v>59</v>
      </c>
    </row>
    <row r="16" spans="1:16" x14ac:dyDescent="0.25">
      <c r="A16" s="2">
        <v>241.97</v>
      </c>
      <c r="B16" s="9">
        <v>42146</v>
      </c>
      <c r="D16" s="2" t="s">
        <v>20</v>
      </c>
      <c r="E16" s="2" t="s">
        <v>8</v>
      </c>
      <c r="F16" s="2" t="s">
        <v>25</v>
      </c>
      <c r="G16" s="2" t="s">
        <v>41</v>
      </c>
      <c r="J16" t="s">
        <v>18</v>
      </c>
      <c r="K16" t="s">
        <v>8</v>
      </c>
      <c r="L16" t="s">
        <v>29</v>
      </c>
      <c r="M16" t="s">
        <v>43</v>
      </c>
      <c r="P16" t="s">
        <v>60</v>
      </c>
    </row>
    <row r="17" spans="1:16" x14ac:dyDescent="0.25">
      <c r="A17" s="2">
        <v>14.12</v>
      </c>
      <c r="B17" s="9">
        <v>42146</v>
      </c>
      <c r="D17" s="2" t="s">
        <v>20</v>
      </c>
      <c r="E17" s="2" t="s">
        <v>8</v>
      </c>
      <c r="F17" s="2" t="s">
        <v>25</v>
      </c>
      <c r="G17" s="2" t="s">
        <v>41</v>
      </c>
      <c r="J17" t="s">
        <v>18</v>
      </c>
      <c r="K17" t="s">
        <v>8</v>
      </c>
      <c r="L17" t="s">
        <v>29</v>
      </c>
      <c r="M17" t="s">
        <v>43</v>
      </c>
      <c r="P17" t="s">
        <v>61</v>
      </c>
    </row>
    <row r="18" spans="1:16" x14ac:dyDescent="0.25">
      <c r="A18" s="2">
        <v>70.849999999999994</v>
      </c>
      <c r="B18" s="9">
        <v>42146</v>
      </c>
      <c r="D18" s="2" t="s">
        <v>20</v>
      </c>
      <c r="E18" s="2" t="s">
        <v>8</v>
      </c>
      <c r="F18" s="2" t="s">
        <v>25</v>
      </c>
      <c r="G18" s="2" t="s">
        <v>41</v>
      </c>
      <c r="J18" t="s">
        <v>18</v>
      </c>
      <c r="K18" t="s">
        <v>8</v>
      </c>
      <c r="L18" t="s">
        <v>29</v>
      </c>
      <c r="M18" t="s">
        <v>43</v>
      </c>
      <c r="P18" t="s">
        <v>62</v>
      </c>
    </row>
    <row r="19" spans="1:16" x14ac:dyDescent="0.25">
      <c r="A19" s="2">
        <v>18.100000000000001</v>
      </c>
      <c r="B19" s="9">
        <v>42146</v>
      </c>
      <c r="D19" s="2" t="s">
        <v>20</v>
      </c>
      <c r="E19" s="2" t="s">
        <v>8</v>
      </c>
      <c r="F19" s="2" t="s">
        <v>42</v>
      </c>
      <c r="G19" s="2"/>
      <c r="J19" t="s">
        <v>18</v>
      </c>
      <c r="K19" t="s">
        <v>8</v>
      </c>
      <c r="L19" t="s">
        <v>29</v>
      </c>
      <c r="M19" t="s">
        <v>43</v>
      </c>
      <c r="P19" t="s">
        <v>45</v>
      </c>
    </row>
    <row r="20" spans="1:16" x14ac:dyDescent="0.25">
      <c r="A20" s="19">
        <v>263.19</v>
      </c>
      <c r="B20" s="11">
        <v>42146</v>
      </c>
      <c r="D20" s="2" t="s">
        <v>18</v>
      </c>
      <c r="E20" s="2" t="s">
        <v>30</v>
      </c>
      <c r="F20" s="2" t="s">
        <v>16</v>
      </c>
      <c r="G20" s="2" t="s">
        <v>19</v>
      </c>
      <c r="J20" t="s">
        <v>5</v>
      </c>
      <c r="K20" t="s">
        <v>30</v>
      </c>
      <c r="L20" t="s">
        <v>16</v>
      </c>
      <c r="M20" t="s">
        <v>28</v>
      </c>
      <c r="P20" t="s">
        <v>46</v>
      </c>
    </row>
    <row r="21" spans="1:16" x14ac:dyDescent="0.25">
      <c r="A21" s="2">
        <v>44.82</v>
      </c>
      <c r="B21" s="9">
        <v>42147</v>
      </c>
      <c r="D21" s="2" t="s">
        <v>20</v>
      </c>
      <c r="E21" s="2" t="s">
        <v>8</v>
      </c>
      <c r="F21" s="2" t="s">
        <v>25</v>
      </c>
      <c r="G21" s="2" t="s">
        <v>41</v>
      </c>
      <c r="J21" t="s">
        <v>18</v>
      </c>
      <c r="K21" t="s">
        <v>8</v>
      </c>
      <c r="L21" t="s">
        <v>29</v>
      </c>
      <c r="M21" t="s">
        <v>43</v>
      </c>
      <c r="P21" t="s">
        <v>60</v>
      </c>
    </row>
    <row r="22" spans="1:16" x14ac:dyDescent="0.25">
      <c r="A22" s="2">
        <v>371.76</v>
      </c>
      <c r="B22" s="9">
        <v>42147</v>
      </c>
      <c r="D22" s="2" t="s">
        <v>18</v>
      </c>
      <c r="E22" s="2" t="s">
        <v>8</v>
      </c>
      <c r="F22" s="2" t="s">
        <v>29</v>
      </c>
      <c r="G22" s="2" t="s">
        <v>43</v>
      </c>
      <c r="J22" t="s">
        <v>18</v>
      </c>
      <c r="K22" t="s">
        <v>8</v>
      </c>
      <c r="L22" t="s">
        <v>16</v>
      </c>
      <c r="M22" t="s">
        <v>19</v>
      </c>
      <c r="P22" t="s">
        <v>63</v>
      </c>
    </row>
    <row r="23" spans="1:16" x14ac:dyDescent="0.25">
      <c r="A23" s="2">
        <v>254.8</v>
      </c>
      <c r="B23" s="9">
        <v>42151</v>
      </c>
      <c r="D23" s="2" t="s">
        <v>18</v>
      </c>
      <c r="E23" s="2" t="s">
        <v>8</v>
      </c>
      <c r="F23" s="2" t="s">
        <v>16</v>
      </c>
      <c r="G23" s="2" t="s">
        <v>19</v>
      </c>
      <c r="J23" t="s">
        <v>5</v>
      </c>
      <c r="K23" t="s">
        <v>8</v>
      </c>
      <c r="L23" t="s">
        <v>16</v>
      </c>
      <c r="M23" t="s">
        <v>17</v>
      </c>
      <c r="P23" t="s">
        <v>52</v>
      </c>
    </row>
    <row r="24" spans="1:16" x14ac:dyDescent="0.25">
      <c r="A24" s="2">
        <v>12.29</v>
      </c>
      <c r="B24" s="18">
        <v>42153</v>
      </c>
      <c r="D24" t="s">
        <v>5</v>
      </c>
      <c r="E24" t="s">
        <v>8</v>
      </c>
      <c r="F24" t="s">
        <v>16</v>
      </c>
      <c r="G24" t="s">
        <v>17</v>
      </c>
      <c r="J24" s="2" t="s">
        <v>9</v>
      </c>
      <c r="K24" s="2" t="s">
        <v>8</v>
      </c>
      <c r="L24" s="2" t="s">
        <v>10</v>
      </c>
      <c r="M24" s="2"/>
      <c r="P24" t="s">
        <v>15</v>
      </c>
    </row>
    <row r="25" spans="1:16" x14ac:dyDescent="0.25">
      <c r="A25" s="2">
        <v>636</v>
      </c>
      <c r="B25" s="9">
        <v>42154</v>
      </c>
      <c r="D25" s="2" t="s">
        <v>18</v>
      </c>
      <c r="E25" s="2" t="s">
        <v>8</v>
      </c>
      <c r="F25" s="2" t="s">
        <v>29</v>
      </c>
      <c r="G25" s="2" t="s">
        <v>40</v>
      </c>
      <c r="J25" t="s">
        <v>18</v>
      </c>
      <c r="K25" t="s">
        <v>8</v>
      </c>
      <c r="L25" t="s">
        <v>16</v>
      </c>
      <c r="M25" t="s">
        <v>19</v>
      </c>
      <c r="P25" t="s">
        <v>64</v>
      </c>
    </row>
    <row r="26" spans="1:16" x14ac:dyDescent="0.25">
      <c r="A26" s="2">
        <v>19.61</v>
      </c>
      <c r="B26" s="9">
        <v>42154</v>
      </c>
      <c r="D26" s="2" t="s">
        <v>20</v>
      </c>
      <c r="E26" s="2" t="s">
        <v>24</v>
      </c>
      <c r="F26" s="2" t="s">
        <v>65</v>
      </c>
      <c r="G26" s="2"/>
      <c r="J26" t="s">
        <v>18</v>
      </c>
      <c r="K26" t="s">
        <v>8</v>
      </c>
      <c r="L26" t="s">
        <v>16</v>
      </c>
      <c r="M26" t="s">
        <v>19</v>
      </c>
      <c r="P26" t="s">
        <v>66</v>
      </c>
    </row>
    <row r="27" spans="1:16" x14ac:dyDescent="0.25">
      <c r="A27" s="2">
        <v>1636.72</v>
      </c>
      <c r="B27" s="9">
        <v>42155</v>
      </c>
      <c r="D27" s="2" t="s">
        <v>5</v>
      </c>
      <c r="E27" s="2" t="s">
        <v>8</v>
      </c>
      <c r="F27" s="2" t="s">
        <v>6</v>
      </c>
      <c r="G27" s="2" t="s">
        <v>7</v>
      </c>
      <c r="J27" t="s">
        <v>9</v>
      </c>
      <c r="K27" t="s">
        <v>8</v>
      </c>
      <c r="L27" t="s">
        <v>7</v>
      </c>
      <c r="M27" t="s">
        <v>11</v>
      </c>
    </row>
    <row r="28" spans="1:16" x14ac:dyDescent="0.25">
      <c r="A28" s="2">
        <v>65</v>
      </c>
      <c r="B28" s="9">
        <v>42155</v>
      </c>
      <c r="D28" s="2" t="s">
        <v>5</v>
      </c>
      <c r="E28" s="2" t="s">
        <v>8</v>
      </c>
      <c r="F28" s="2" t="s">
        <v>6</v>
      </c>
      <c r="G28" s="2" t="s">
        <v>7</v>
      </c>
      <c r="J28" t="s">
        <v>9</v>
      </c>
      <c r="K28" t="s">
        <v>8</v>
      </c>
      <c r="L28" t="s">
        <v>7</v>
      </c>
      <c r="M28" t="s">
        <v>12</v>
      </c>
    </row>
    <row r="29" spans="1:16" x14ac:dyDescent="0.25">
      <c r="A29" s="2">
        <v>15</v>
      </c>
      <c r="B29" s="9">
        <v>42155</v>
      </c>
      <c r="D29" s="2" t="s">
        <v>5</v>
      </c>
      <c r="E29" s="2" t="s">
        <v>8</v>
      </c>
      <c r="F29" s="2" t="s">
        <v>6</v>
      </c>
      <c r="G29" s="2" t="s">
        <v>7</v>
      </c>
      <c r="J29" t="s">
        <v>9</v>
      </c>
      <c r="K29" t="s">
        <v>8</v>
      </c>
      <c r="L29" t="s">
        <v>7</v>
      </c>
      <c r="M29" t="s">
        <v>13</v>
      </c>
    </row>
    <row r="30" spans="1:16" x14ac:dyDescent="0.25">
      <c r="A30" s="2">
        <v>85</v>
      </c>
      <c r="B30" s="9">
        <v>42155</v>
      </c>
      <c r="D30" s="2" t="s">
        <v>5</v>
      </c>
      <c r="E30" s="2" t="s">
        <v>8</v>
      </c>
      <c r="F30" s="2" t="s">
        <v>6</v>
      </c>
      <c r="G30" s="2" t="s">
        <v>7</v>
      </c>
      <c r="J30" t="s">
        <v>9</v>
      </c>
      <c r="K30" t="s">
        <v>8</v>
      </c>
      <c r="L30" t="s">
        <v>14</v>
      </c>
    </row>
    <row r="31" spans="1:16" x14ac:dyDescent="0.25">
      <c r="A31" s="2">
        <v>19.61</v>
      </c>
      <c r="B31" s="9">
        <v>42156</v>
      </c>
      <c r="D31" s="2" t="s">
        <v>18</v>
      </c>
      <c r="E31" s="2" t="s">
        <v>8</v>
      </c>
      <c r="F31" s="2" t="s">
        <v>16</v>
      </c>
      <c r="G31" s="2" t="s">
        <v>19</v>
      </c>
      <c r="J31" t="s">
        <v>5</v>
      </c>
      <c r="K31" t="s">
        <v>8</v>
      </c>
      <c r="L31" t="s">
        <v>16</v>
      </c>
      <c r="M31" t="s">
        <v>17</v>
      </c>
      <c r="P31" t="s">
        <v>67</v>
      </c>
    </row>
    <row r="32" spans="1:16" x14ac:dyDescent="0.25">
      <c r="A32" s="2">
        <v>636</v>
      </c>
      <c r="B32" s="9">
        <v>42157</v>
      </c>
      <c r="D32" s="2" t="s">
        <v>18</v>
      </c>
      <c r="E32" s="2" t="s">
        <v>8</v>
      </c>
      <c r="F32" s="2" t="s">
        <v>16</v>
      </c>
      <c r="G32" s="2" t="s">
        <v>19</v>
      </c>
      <c r="J32" t="s">
        <v>5</v>
      </c>
      <c r="K32" t="s">
        <v>8</v>
      </c>
      <c r="L32" t="s">
        <v>16</v>
      </c>
      <c r="M32" t="s">
        <v>17</v>
      </c>
      <c r="P32" t="s">
        <v>68</v>
      </c>
    </row>
    <row r="33" spans="1:16" x14ac:dyDescent="0.25">
      <c r="A33" s="22">
        <v>5.05</v>
      </c>
      <c r="B33" s="23">
        <v>42157</v>
      </c>
      <c r="D33" t="s">
        <v>20</v>
      </c>
      <c r="E33" t="s">
        <v>24</v>
      </c>
      <c r="F33" t="s">
        <v>75</v>
      </c>
      <c r="G33" s="1"/>
      <c r="J33" t="s">
        <v>5</v>
      </c>
      <c r="K33" t="s">
        <v>77</v>
      </c>
      <c r="L33" t="s">
        <v>16</v>
      </c>
      <c r="M33" t="s">
        <v>81</v>
      </c>
      <c r="N33" t="s">
        <v>82</v>
      </c>
      <c r="P33" t="s">
        <v>80</v>
      </c>
    </row>
    <row r="34" spans="1:16" x14ac:dyDescent="0.25">
      <c r="A34" s="22">
        <v>238</v>
      </c>
      <c r="B34" s="23">
        <v>42157</v>
      </c>
      <c r="D34" t="s">
        <v>5</v>
      </c>
      <c r="E34" t="s">
        <v>30</v>
      </c>
      <c r="F34" t="s">
        <v>16</v>
      </c>
      <c r="G34" s="1" t="s">
        <v>83</v>
      </c>
      <c r="J34" t="s">
        <v>5</v>
      </c>
      <c r="K34" t="s">
        <v>30</v>
      </c>
      <c r="L34" t="s">
        <v>6</v>
      </c>
      <c r="P34" t="s">
        <v>84</v>
      </c>
    </row>
    <row r="35" spans="1:16" x14ac:dyDescent="0.25">
      <c r="A35" s="22">
        <v>40</v>
      </c>
      <c r="B35" s="23">
        <v>42157</v>
      </c>
      <c r="D35" t="s">
        <v>9</v>
      </c>
      <c r="E35" t="s">
        <v>30</v>
      </c>
      <c r="F35" t="s">
        <v>85</v>
      </c>
      <c r="G35" s="1"/>
      <c r="J35" t="s">
        <v>5</v>
      </c>
      <c r="K35" t="s">
        <v>30</v>
      </c>
      <c r="L35" t="s">
        <v>6</v>
      </c>
      <c r="P35" t="s">
        <v>86</v>
      </c>
    </row>
    <row r="36" spans="1:16" x14ac:dyDescent="0.25">
      <c r="A36" s="16">
        <v>107</v>
      </c>
      <c r="B36" s="15">
        <v>42158</v>
      </c>
      <c r="D36" s="16" t="s">
        <v>20</v>
      </c>
      <c r="E36" s="16" t="s">
        <v>8</v>
      </c>
      <c r="F36" s="16" t="s">
        <v>23</v>
      </c>
      <c r="G36" s="2"/>
      <c r="J36" t="s">
        <v>5</v>
      </c>
      <c r="K36" t="s">
        <v>8</v>
      </c>
      <c r="L36" t="s">
        <v>16</v>
      </c>
      <c r="M36" t="s">
        <v>17</v>
      </c>
      <c r="P36" t="s">
        <v>27</v>
      </c>
    </row>
    <row r="37" spans="1:16" x14ac:dyDescent="0.25">
      <c r="A37" s="2">
        <v>230</v>
      </c>
      <c r="B37" s="15">
        <v>42162</v>
      </c>
      <c r="D37" s="2" t="s">
        <v>20</v>
      </c>
      <c r="E37" s="2" t="s">
        <v>8</v>
      </c>
      <c r="F37" s="2" t="s">
        <v>70</v>
      </c>
      <c r="G37" s="2"/>
      <c r="J37" t="s">
        <v>18</v>
      </c>
      <c r="K37" t="s">
        <v>8</v>
      </c>
      <c r="L37" t="s">
        <v>29</v>
      </c>
      <c r="M37" t="s">
        <v>71</v>
      </c>
      <c r="P37" t="s">
        <v>72</v>
      </c>
    </row>
    <row r="38" spans="1:16" x14ac:dyDescent="0.25">
      <c r="A38" s="8">
        <v>1801.72</v>
      </c>
      <c r="B38" s="18">
        <v>42174</v>
      </c>
      <c r="D38" t="s">
        <v>5</v>
      </c>
      <c r="E38" t="s">
        <v>8</v>
      </c>
      <c r="F38" t="s">
        <v>16</v>
      </c>
      <c r="G38" t="s">
        <v>17</v>
      </c>
      <c r="J38" s="2" t="s">
        <v>5</v>
      </c>
      <c r="K38" s="2" t="s">
        <v>8</v>
      </c>
      <c r="L38" s="2" t="s">
        <v>6</v>
      </c>
      <c r="M38" s="2" t="s">
        <v>7</v>
      </c>
      <c r="P38" t="s">
        <v>39</v>
      </c>
    </row>
    <row r="39" spans="1:16" x14ac:dyDescent="0.25">
      <c r="A39" s="2">
        <v>18.100000000000001</v>
      </c>
      <c r="B39" s="15">
        <v>42177</v>
      </c>
      <c r="D39" s="2" t="s">
        <v>20</v>
      </c>
      <c r="E39" s="2" t="s">
        <v>8</v>
      </c>
      <c r="F39" s="2" t="s">
        <v>42</v>
      </c>
      <c r="G39" s="2"/>
      <c r="J39" t="s">
        <v>18</v>
      </c>
      <c r="K39" t="s">
        <v>8</v>
      </c>
      <c r="L39" t="s">
        <v>29</v>
      </c>
      <c r="M39" t="s">
        <v>43</v>
      </c>
      <c r="P39" t="s">
        <v>45</v>
      </c>
    </row>
    <row r="40" spans="1:16" x14ac:dyDescent="0.25">
      <c r="A40" s="2">
        <v>688</v>
      </c>
      <c r="B40" s="15">
        <v>42181</v>
      </c>
      <c r="D40" s="2" t="s">
        <v>20</v>
      </c>
      <c r="E40" s="2" t="s">
        <v>8</v>
      </c>
      <c r="F40" s="2" t="s">
        <v>21</v>
      </c>
      <c r="G40" s="2" t="s">
        <v>26</v>
      </c>
      <c r="J40" t="s">
        <v>18</v>
      </c>
      <c r="K40" t="s">
        <v>8</v>
      </c>
      <c r="L40" t="s">
        <v>29</v>
      </c>
      <c r="M40" t="s">
        <v>40</v>
      </c>
      <c r="P40" t="s">
        <v>73</v>
      </c>
    </row>
    <row r="41" spans="1:16" x14ac:dyDescent="0.25">
      <c r="A41" s="16">
        <v>67.25</v>
      </c>
      <c r="B41" s="15">
        <v>42182</v>
      </c>
      <c r="D41" s="2" t="s">
        <v>20</v>
      </c>
      <c r="E41" s="2" t="s">
        <v>24</v>
      </c>
      <c r="F41" s="2" t="s">
        <v>65</v>
      </c>
      <c r="G41" s="2"/>
      <c r="J41" t="s">
        <v>5</v>
      </c>
      <c r="K41" t="s">
        <v>8</v>
      </c>
      <c r="L41" t="s">
        <v>16</v>
      </c>
      <c r="M41" t="s">
        <v>17</v>
      </c>
      <c r="P41" t="s">
        <v>69</v>
      </c>
    </row>
    <row r="42" spans="1:16" x14ac:dyDescent="0.25">
      <c r="A42" s="2">
        <v>19.61</v>
      </c>
      <c r="B42" s="15">
        <v>42182</v>
      </c>
      <c r="D42" s="2" t="s">
        <v>20</v>
      </c>
      <c r="E42" s="2" t="s">
        <v>24</v>
      </c>
      <c r="F42" s="2" t="s">
        <v>65</v>
      </c>
      <c r="G42" s="2"/>
      <c r="J42" t="s">
        <v>5</v>
      </c>
      <c r="K42" t="s">
        <v>8</v>
      </c>
      <c r="L42" t="s">
        <v>16</v>
      </c>
      <c r="M42" t="s">
        <v>17</v>
      </c>
      <c r="P42" t="s">
        <v>67</v>
      </c>
    </row>
    <row r="43" spans="1:16" x14ac:dyDescent="0.25">
      <c r="A43" s="22">
        <v>90.47</v>
      </c>
      <c r="B43" s="23">
        <v>42183</v>
      </c>
      <c r="D43" t="s">
        <v>20</v>
      </c>
      <c r="E43" t="s">
        <v>30</v>
      </c>
      <c r="F43" t="s">
        <v>87</v>
      </c>
      <c r="G43" s="1" t="s">
        <v>88</v>
      </c>
      <c r="J43" t="s">
        <v>18</v>
      </c>
      <c r="K43" t="s">
        <v>30</v>
      </c>
      <c r="L43" t="s">
        <v>29</v>
      </c>
      <c r="M43" t="s">
        <v>71</v>
      </c>
      <c r="P43" t="s">
        <v>89</v>
      </c>
    </row>
    <row r="44" spans="1:16" x14ac:dyDescent="0.25">
      <c r="A44" s="2">
        <v>15.37</v>
      </c>
      <c r="B44" s="18">
        <v>42184</v>
      </c>
      <c r="D44" t="s">
        <v>5</v>
      </c>
      <c r="E44" t="s">
        <v>8</v>
      </c>
      <c r="F44" t="s">
        <v>16</v>
      </c>
      <c r="G44" t="s">
        <v>17</v>
      </c>
      <c r="J44" s="2" t="s">
        <v>9</v>
      </c>
      <c r="K44" s="2" t="s">
        <v>8</v>
      </c>
      <c r="L44" s="2" t="s">
        <v>10</v>
      </c>
      <c r="M44" s="2"/>
      <c r="P44" t="s">
        <v>15</v>
      </c>
    </row>
    <row r="45" spans="1:16" x14ac:dyDescent="0.25">
      <c r="A45" s="2">
        <v>1682.64</v>
      </c>
      <c r="B45" s="15">
        <v>42185</v>
      </c>
      <c r="D45" s="2" t="s">
        <v>5</v>
      </c>
      <c r="E45" s="2" t="s">
        <v>8</v>
      </c>
      <c r="F45" s="2" t="s">
        <v>6</v>
      </c>
      <c r="G45" s="2" t="s">
        <v>7</v>
      </c>
      <c r="J45" t="s">
        <v>9</v>
      </c>
      <c r="K45" t="s">
        <v>8</v>
      </c>
      <c r="L45" t="s">
        <v>7</v>
      </c>
      <c r="M45" t="s">
        <v>11</v>
      </c>
    </row>
    <row r="46" spans="1:16" x14ac:dyDescent="0.25">
      <c r="A46" s="2">
        <v>75</v>
      </c>
      <c r="B46" s="15">
        <v>42185</v>
      </c>
      <c r="D46" s="2" t="s">
        <v>5</v>
      </c>
      <c r="E46" s="2" t="s">
        <v>8</v>
      </c>
      <c r="F46" s="2" t="s">
        <v>6</v>
      </c>
      <c r="G46" s="2" t="s">
        <v>7</v>
      </c>
      <c r="J46" t="s">
        <v>9</v>
      </c>
      <c r="K46" t="s">
        <v>8</v>
      </c>
      <c r="L46" t="s">
        <v>7</v>
      </c>
      <c r="M46" t="s">
        <v>12</v>
      </c>
    </row>
    <row r="47" spans="1:16" x14ac:dyDescent="0.25">
      <c r="A47" s="2">
        <v>11</v>
      </c>
      <c r="B47" s="15">
        <v>42185</v>
      </c>
      <c r="D47" s="2" t="s">
        <v>5</v>
      </c>
      <c r="E47" s="2" t="s">
        <v>8</v>
      </c>
      <c r="F47" s="2" t="s">
        <v>6</v>
      </c>
      <c r="G47" s="2" t="s">
        <v>7</v>
      </c>
      <c r="J47" t="s">
        <v>9</v>
      </c>
      <c r="K47" t="s">
        <v>8</v>
      </c>
      <c r="L47" t="s">
        <v>7</v>
      </c>
      <c r="M47" t="s">
        <v>13</v>
      </c>
    </row>
    <row r="48" spans="1:16" x14ac:dyDescent="0.25">
      <c r="A48" s="2">
        <v>70</v>
      </c>
      <c r="B48" s="15">
        <v>42185</v>
      </c>
      <c r="D48" s="2" t="s">
        <v>5</v>
      </c>
      <c r="E48" s="2" t="s">
        <v>8</v>
      </c>
      <c r="F48" s="2" t="s">
        <v>6</v>
      </c>
      <c r="G48" s="2" t="s">
        <v>7</v>
      </c>
      <c r="J48" t="s">
        <v>9</v>
      </c>
      <c r="K48" t="s">
        <v>8</v>
      </c>
      <c r="L48" t="s">
        <v>14</v>
      </c>
    </row>
    <row r="49" spans="1:16" x14ac:dyDescent="0.25">
      <c r="A49" s="2">
        <v>0.01</v>
      </c>
      <c r="B49" s="11">
        <v>42185</v>
      </c>
      <c r="D49" t="s">
        <v>5</v>
      </c>
      <c r="E49" t="s">
        <v>77</v>
      </c>
      <c r="F49" t="s">
        <v>16</v>
      </c>
      <c r="G49" s="1" t="s">
        <v>78</v>
      </c>
      <c r="H49" t="s">
        <v>79</v>
      </c>
      <c r="J49" s="21" t="s">
        <v>9</v>
      </c>
      <c r="K49" s="2" t="s">
        <v>24</v>
      </c>
      <c r="L49" s="2" t="s">
        <v>75</v>
      </c>
      <c r="M49" s="2" t="s">
        <v>76</v>
      </c>
      <c r="P49" t="s">
        <v>74</v>
      </c>
    </row>
    <row r="50" spans="1:16" x14ac:dyDescent="0.25">
      <c r="A50" s="2">
        <v>371.76</v>
      </c>
      <c r="B50" s="15">
        <v>42188</v>
      </c>
      <c r="D50" s="2" t="s">
        <v>18</v>
      </c>
      <c r="E50" s="2" t="s">
        <v>8</v>
      </c>
      <c r="F50" s="2" t="s">
        <v>16</v>
      </c>
      <c r="G50" s="2" t="s">
        <v>19</v>
      </c>
      <c r="J50" t="s">
        <v>5</v>
      </c>
      <c r="K50" t="s">
        <v>8</v>
      </c>
      <c r="L50" t="s">
        <v>16</v>
      </c>
      <c r="M50" t="s">
        <v>17</v>
      </c>
      <c r="P50" t="s">
        <v>90</v>
      </c>
    </row>
    <row r="51" spans="1:16" x14ac:dyDescent="0.25">
      <c r="A51" s="2">
        <v>119</v>
      </c>
      <c r="B51" s="15">
        <v>42188</v>
      </c>
      <c r="D51" s="16" t="s">
        <v>20</v>
      </c>
      <c r="E51" s="16" t="s">
        <v>8</v>
      </c>
      <c r="F51" s="16" t="s">
        <v>23</v>
      </c>
      <c r="G51" s="2"/>
      <c r="J51" t="s">
        <v>5</v>
      </c>
      <c r="K51" t="s">
        <v>8</v>
      </c>
      <c r="L51" t="s">
        <v>16</v>
      </c>
      <c r="M51" t="s">
        <v>17</v>
      </c>
      <c r="P51" t="s">
        <v>27</v>
      </c>
    </row>
    <row r="52" spans="1:16" x14ac:dyDescent="0.25">
      <c r="A52" s="2">
        <v>29</v>
      </c>
      <c r="B52" s="15">
        <v>42196</v>
      </c>
      <c r="D52" s="2" t="s">
        <v>20</v>
      </c>
      <c r="E52" s="2" t="s">
        <v>8</v>
      </c>
      <c r="F52" s="2" t="s">
        <v>70</v>
      </c>
      <c r="G52" s="2"/>
      <c r="J52" t="s">
        <v>18</v>
      </c>
      <c r="K52" t="s">
        <v>8</v>
      </c>
      <c r="L52" t="s">
        <v>29</v>
      </c>
      <c r="M52" t="s">
        <v>92</v>
      </c>
      <c r="P52" t="s">
        <v>93</v>
      </c>
    </row>
    <row r="53" spans="1:16" x14ac:dyDescent="0.25">
      <c r="A53" s="2">
        <v>688</v>
      </c>
      <c r="B53" s="15">
        <v>42200</v>
      </c>
      <c r="D53" s="2" t="s">
        <v>18</v>
      </c>
      <c r="E53" s="2" t="s">
        <v>8</v>
      </c>
      <c r="F53" s="2" t="s">
        <v>29</v>
      </c>
      <c r="G53" s="2" t="s">
        <v>40</v>
      </c>
      <c r="J53" t="s">
        <v>18</v>
      </c>
      <c r="K53" t="s">
        <v>8</v>
      </c>
      <c r="L53" t="s">
        <v>16</v>
      </c>
      <c r="M53" t="s">
        <v>19</v>
      </c>
      <c r="P53" t="s">
        <v>94</v>
      </c>
    </row>
    <row r="54" spans="1:16" x14ac:dyDescent="0.25">
      <c r="A54" s="8">
        <v>1838.64</v>
      </c>
      <c r="B54" s="18">
        <v>42202</v>
      </c>
      <c r="D54" t="s">
        <v>5</v>
      </c>
      <c r="E54" t="s">
        <v>8</v>
      </c>
      <c r="F54" t="s">
        <v>16</v>
      </c>
      <c r="G54" t="s">
        <v>17</v>
      </c>
      <c r="J54" s="2" t="s">
        <v>5</v>
      </c>
      <c r="K54" s="2" t="s">
        <v>8</v>
      </c>
      <c r="L54" s="2" t="s">
        <v>6</v>
      </c>
      <c r="M54" s="2" t="s">
        <v>7</v>
      </c>
      <c r="P54" t="s">
        <v>39</v>
      </c>
    </row>
    <row r="55" spans="1:16" x14ac:dyDescent="0.25">
      <c r="A55" s="2">
        <v>688</v>
      </c>
      <c r="B55" s="15">
        <v>42206</v>
      </c>
      <c r="D55" s="2" t="s">
        <v>18</v>
      </c>
      <c r="E55" s="2" t="s">
        <v>8</v>
      </c>
      <c r="F55" s="2" t="s">
        <v>16</v>
      </c>
      <c r="G55" s="2" t="s">
        <v>19</v>
      </c>
      <c r="J55" t="s">
        <v>5</v>
      </c>
      <c r="K55" t="s">
        <v>8</v>
      </c>
      <c r="L55" t="s">
        <v>16</v>
      </c>
      <c r="M55" t="s">
        <v>17</v>
      </c>
      <c r="P55" t="s">
        <v>91</v>
      </c>
    </row>
    <row r="56" spans="1:16" x14ac:dyDescent="0.25">
      <c r="A56" s="2">
        <v>18.100000000000001</v>
      </c>
      <c r="B56" s="15">
        <v>42207</v>
      </c>
      <c r="D56" s="2" t="s">
        <v>20</v>
      </c>
      <c r="E56" s="2" t="s">
        <v>8</v>
      </c>
      <c r="F56" s="2" t="s">
        <v>42</v>
      </c>
      <c r="G56" s="2"/>
      <c r="J56" t="s">
        <v>18</v>
      </c>
      <c r="K56" t="s">
        <v>8</v>
      </c>
      <c r="L56" t="s">
        <v>29</v>
      </c>
      <c r="M56" t="s">
        <v>43</v>
      </c>
      <c r="P56" t="s">
        <v>45</v>
      </c>
    </row>
    <row r="57" spans="1:16" x14ac:dyDescent="0.25">
      <c r="A57" s="2">
        <v>20.7</v>
      </c>
      <c r="B57" s="15">
        <v>42210</v>
      </c>
      <c r="D57" s="2" t="s">
        <v>20</v>
      </c>
      <c r="E57" s="2" t="s">
        <v>24</v>
      </c>
      <c r="F57" s="2" t="s">
        <v>65</v>
      </c>
      <c r="G57" s="2"/>
      <c r="J57" t="s">
        <v>18</v>
      </c>
      <c r="K57" t="s">
        <v>8</v>
      </c>
      <c r="L57" t="s">
        <v>29</v>
      </c>
      <c r="M57" t="s">
        <v>95</v>
      </c>
      <c r="P57" t="s">
        <v>96</v>
      </c>
    </row>
    <row r="58" spans="1:16" x14ac:dyDescent="0.25">
      <c r="A58" s="2">
        <v>33.229999999999997</v>
      </c>
      <c r="B58" s="15">
        <v>42210</v>
      </c>
      <c r="D58" s="2" t="s">
        <v>20</v>
      </c>
      <c r="E58" s="2" t="s">
        <v>24</v>
      </c>
      <c r="F58" s="2" t="s">
        <v>65</v>
      </c>
      <c r="G58" s="2"/>
      <c r="J58" t="s">
        <v>18</v>
      </c>
      <c r="K58" t="s">
        <v>8</v>
      </c>
      <c r="L58" t="s">
        <v>29</v>
      </c>
      <c r="M58" t="s">
        <v>43</v>
      </c>
      <c r="P58" t="s">
        <v>97</v>
      </c>
    </row>
    <row r="59" spans="1:16" x14ac:dyDescent="0.25">
      <c r="A59" s="2">
        <v>695</v>
      </c>
      <c r="B59" s="15">
        <v>42212</v>
      </c>
      <c r="D59" s="2" t="s">
        <v>20</v>
      </c>
      <c r="E59" s="2" t="s">
        <v>8</v>
      </c>
      <c r="F59" s="2" t="s">
        <v>21</v>
      </c>
      <c r="G59" s="2" t="s">
        <v>26</v>
      </c>
      <c r="J59" t="s">
        <v>18</v>
      </c>
      <c r="K59" t="s">
        <v>8</v>
      </c>
      <c r="L59" t="s">
        <v>29</v>
      </c>
      <c r="M59" t="s">
        <v>40</v>
      </c>
      <c r="P59" t="s">
        <v>98</v>
      </c>
    </row>
    <row r="60" spans="1:16" x14ac:dyDescent="0.25">
      <c r="A60" s="2">
        <v>1708.88</v>
      </c>
      <c r="B60" s="15">
        <v>42216</v>
      </c>
      <c r="D60" s="2" t="s">
        <v>5</v>
      </c>
      <c r="E60" s="2" t="s">
        <v>8</v>
      </c>
      <c r="F60" s="2" t="s">
        <v>6</v>
      </c>
      <c r="G60" s="2" t="s">
        <v>7</v>
      </c>
      <c r="J60" t="s">
        <v>9</v>
      </c>
      <c r="K60" t="s">
        <v>8</v>
      </c>
      <c r="L60" t="s">
        <v>7</v>
      </c>
      <c r="M60" t="s">
        <v>11</v>
      </c>
    </row>
    <row r="61" spans="1:16" x14ac:dyDescent="0.25">
      <c r="A61" s="2">
        <v>85</v>
      </c>
      <c r="B61" s="15">
        <v>42216</v>
      </c>
      <c r="D61" s="2" t="s">
        <v>5</v>
      </c>
      <c r="E61" s="2" t="s">
        <v>8</v>
      </c>
      <c r="F61" s="2" t="s">
        <v>6</v>
      </c>
      <c r="G61" s="2" t="s">
        <v>7</v>
      </c>
      <c r="J61" t="s">
        <v>9</v>
      </c>
      <c r="K61" t="s">
        <v>8</v>
      </c>
      <c r="L61" t="s">
        <v>7</v>
      </c>
      <c r="M61" t="s">
        <v>12</v>
      </c>
    </row>
    <row r="62" spans="1:16" x14ac:dyDescent="0.25">
      <c r="A62" s="2">
        <v>9</v>
      </c>
      <c r="B62" s="15">
        <v>42216</v>
      </c>
      <c r="D62" s="2" t="s">
        <v>5</v>
      </c>
      <c r="E62" s="2" t="s">
        <v>8</v>
      </c>
      <c r="F62" s="2" t="s">
        <v>6</v>
      </c>
      <c r="G62" s="2" t="s">
        <v>7</v>
      </c>
      <c r="J62" t="s">
        <v>9</v>
      </c>
      <c r="K62" t="s">
        <v>8</v>
      </c>
      <c r="L62" t="s">
        <v>7</v>
      </c>
      <c r="M62" t="s">
        <v>13</v>
      </c>
    </row>
    <row r="63" spans="1:16" x14ac:dyDescent="0.25">
      <c r="A63" s="2">
        <v>70</v>
      </c>
      <c r="B63" s="15">
        <v>42216</v>
      </c>
      <c r="D63" s="2" t="s">
        <v>5</v>
      </c>
      <c r="E63" s="2" t="s">
        <v>8</v>
      </c>
      <c r="F63" s="2" t="s">
        <v>6</v>
      </c>
      <c r="G63" s="2" t="s">
        <v>7</v>
      </c>
      <c r="J63" t="s">
        <v>9</v>
      </c>
      <c r="K63" t="s">
        <v>8</v>
      </c>
      <c r="L63" t="s">
        <v>14</v>
      </c>
    </row>
    <row r="64" spans="1:16" x14ac:dyDescent="0.25">
      <c r="A64" s="2">
        <v>561.5</v>
      </c>
      <c r="B64" s="15">
        <v>42216</v>
      </c>
      <c r="D64" s="2" t="s">
        <v>5</v>
      </c>
      <c r="E64" s="2" t="s">
        <v>8</v>
      </c>
      <c r="F64" s="2" t="s">
        <v>6</v>
      </c>
      <c r="G64" s="2" t="s">
        <v>7</v>
      </c>
      <c r="J64" t="s">
        <v>9</v>
      </c>
      <c r="K64" t="s">
        <v>8</v>
      </c>
      <c r="L64" t="s">
        <v>7</v>
      </c>
      <c r="M64" t="s">
        <v>99</v>
      </c>
      <c r="P64" t="s">
        <v>100</v>
      </c>
    </row>
    <row r="65" spans="1:16" x14ac:dyDescent="0.25">
      <c r="A65" s="2">
        <v>1000</v>
      </c>
      <c r="B65" s="9">
        <v>42217</v>
      </c>
      <c r="D65" s="2" t="s">
        <v>20</v>
      </c>
      <c r="E65" s="2" t="s">
        <v>8</v>
      </c>
      <c r="F65" s="2" t="s">
        <v>21</v>
      </c>
      <c r="G65" s="2" t="s">
        <v>22</v>
      </c>
      <c r="J65" t="s">
        <v>18</v>
      </c>
      <c r="K65" t="s">
        <v>8</v>
      </c>
      <c r="L65" t="s">
        <v>16</v>
      </c>
      <c r="M65" t="s">
        <v>19</v>
      </c>
      <c r="P65" t="s">
        <v>104</v>
      </c>
    </row>
    <row r="66" spans="1:16" x14ac:dyDescent="0.25">
      <c r="A66" s="2">
        <v>119</v>
      </c>
      <c r="B66" s="15">
        <v>42220</v>
      </c>
      <c r="D66" s="16" t="s">
        <v>20</v>
      </c>
      <c r="E66" s="16" t="s">
        <v>8</v>
      </c>
      <c r="F66" s="16" t="s">
        <v>23</v>
      </c>
      <c r="G66" s="2"/>
      <c r="J66" t="s">
        <v>5</v>
      </c>
      <c r="K66" t="s">
        <v>8</v>
      </c>
      <c r="L66" t="s">
        <v>16</v>
      </c>
      <c r="M66" t="s">
        <v>17</v>
      </c>
      <c r="P66" t="s">
        <v>27</v>
      </c>
    </row>
    <row r="67" spans="1:16" x14ac:dyDescent="0.25">
      <c r="A67" s="2">
        <v>20</v>
      </c>
      <c r="B67" s="9">
        <v>42222</v>
      </c>
      <c r="D67" s="2" t="s">
        <v>5</v>
      </c>
      <c r="E67" s="2" t="s">
        <v>8</v>
      </c>
      <c r="F67" s="2" t="s">
        <v>16</v>
      </c>
      <c r="G67" s="2" t="s">
        <v>83</v>
      </c>
      <c r="J67" t="s">
        <v>9</v>
      </c>
      <c r="K67" t="s">
        <v>8</v>
      </c>
      <c r="L67" t="s">
        <v>21</v>
      </c>
      <c r="M67" t="s">
        <v>105</v>
      </c>
      <c r="P67" t="s">
        <v>106</v>
      </c>
    </row>
    <row r="68" spans="1:16" x14ac:dyDescent="0.25">
      <c r="A68" s="2">
        <v>1000</v>
      </c>
      <c r="B68" s="15">
        <v>42226</v>
      </c>
      <c r="D68" s="2" t="s">
        <v>18</v>
      </c>
      <c r="E68" s="2" t="s">
        <v>8</v>
      </c>
      <c r="F68" s="2" t="s">
        <v>16</v>
      </c>
      <c r="G68" s="2" t="s">
        <v>19</v>
      </c>
      <c r="J68" t="s">
        <v>5</v>
      </c>
      <c r="K68" t="s">
        <v>8</v>
      </c>
      <c r="L68" t="s">
        <v>16</v>
      </c>
      <c r="M68" t="s">
        <v>17</v>
      </c>
      <c r="P68" t="s">
        <v>101</v>
      </c>
    </row>
    <row r="69" spans="1:16" x14ac:dyDescent="0.25">
      <c r="A69" s="2">
        <v>173.14</v>
      </c>
      <c r="B69" s="9">
        <v>42231</v>
      </c>
      <c r="D69" s="2" t="s">
        <v>20</v>
      </c>
      <c r="E69" s="2" t="s">
        <v>24</v>
      </c>
      <c r="F69" s="2" t="s">
        <v>107</v>
      </c>
      <c r="G69" s="2"/>
      <c r="J69" t="s">
        <v>18</v>
      </c>
      <c r="K69" t="s">
        <v>8</v>
      </c>
      <c r="L69" t="s">
        <v>29</v>
      </c>
      <c r="M69" t="s">
        <v>108</v>
      </c>
      <c r="P69" t="s">
        <v>109</v>
      </c>
    </row>
    <row r="70" spans="1:16" x14ac:dyDescent="0.25">
      <c r="A70" s="2">
        <v>49.94</v>
      </c>
      <c r="B70" s="9">
        <v>42231</v>
      </c>
      <c r="D70" s="2" t="s">
        <v>20</v>
      </c>
      <c r="E70" s="2" t="s">
        <v>24</v>
      </c>
      <c r="F70" s="2" t="s">
        <v>107</v>
      </c>
      <c r="G70" s="2"/>
      <c r="J70" t="s">
        <v>18</v>
      </c>
      <c r="K70" t="s">
        <v>8</v>
      </c>
      <c r="L70" t="s">
        <v>29</v>
      </c>
      <c r="M70" t="s">
        <v>110</v>
      </c>
      <c r="P70" t="s">
        <v>109</v>
      </c>
    </row>
    <row r="71" spans="1:16" x14ac:dyDescent="0.25">
      <c r="A71" s="2">
        <v>-44</v>
      </c>
      <c r="B71" s="9">
        <v>42231</v>
      </c>
      <c r="D71" s="2" t="s">
        <v>9</v>
      </c>
      <c r="E71" s="2" t="s">
        <v>24</v>
      </c>
      <c r="F71" s="2" t="s">
        <v>107</v>
      </c>
      <c r="G71" s="2"/>
      <c r="J71" t="s">
        <v>18</v>
      </c>
      <c r="K71" t="s">
        <v>8</v>
      </c>
      <c r="L71" t="s">
        <v>29</v>
      </c>
      <c r="M71" t="s">
        <v>110</v>
      </c>
      <c r="P71" t="s">
        <v>111</v>
      </c>
    </row>
    <row r="72" spans="1:16" x14ac:dyDescent="0.25">
      <c r="A72" s="19">
        <v>20</v>
      </c>
      <c r="B72" s="20">
        <v>42234</v>
      </c>
      <c r="D72" s="2" t="s">
        <v>18</v>
      </c>
      <c r="E72" s="2" t="s">
        <v>30</v>
      </c>
      <c r="F72" s="2" t="s">
        <v>16</v>
      </c>
      <c r="G72" s="2" t="s">
        <v>19</v>
      </c>
      <c r="J72" t="s">
        <v>5</v>
      </c>
      <c r="K72" t="s">
        <v>30</v>
      </c>
      <c r="L72" t="s">
        <v>16</v>
      </c>
      <c r="M72" t="s">
        <v>28</v>
      </c>
      <c r="P72" t="s">
        <v>121</v>
      </c>
    </row>
    <row r="73" spans="1:16" x14ac:dyDescent="0.25">
      <c r="A73" s="8">
        <v>2434.38</v>
      </c>
      <c r="B73" s="18">
        <v>42237</v>
      </c>
      <c r="D73" t="s">
        <v>5</v>
      </c>
      <c r="E73" t="s">
        <v>8</v>
      </c>
      <c r="F73" t="s">
        <v>16</v>
      </c>
      <c r="G73" t="s">
        <v>17</v>
      </c>
      <c r="J73" s="2" t="s">
        <v>5</v>
      </c>
      <c r="K73" s="2" t="s">
        <v>8</v>
      </c>
      <c r="L73" s="2" t="s">
        <v>6</v>
      </c>
      <c r="M73" s="2" t="s">
        <v>7</v>
      </c>
      <c r="P73" t="s">
        <v>39</v>
      </c>
    </row>
    <row r="74" spans="1:16" x14ac:dyDescent="0.25">
      <c r="A74" s="2">
        <v>18.100000000000001</v>
      </c>
      <c r="B74" s="9">
        <v>42238</v>
      </c>
      <c r="D74" s="2" t="s">
        <v>20</v>
      </c>
      <c r="E74" s="2" t="s">
        <v>8</v>
      </c>
      <c r="F74" s="2" t="s">
        <v>42</v>
      </c>
      <c r="G74" s="2"/>
      <c r="J74" t="s">
        <v>18</v>
      </c>
      <c r="K74" t="s">
        <v>8</v>
      </c>
      <c r="L74" t="s">
        <v>29</v>
      </c>
      <c r="M74" t="s">
        <v>43</v>
      </c>
      <c r="P74" t="s">
        <v>45</v>
      </c>
    </row>
    <row r="75" spans="1:16" x14ac:dyDescent="0.25">
      <c r="A75" s="2">
        <v>47.38</v>
      </c>
      <c r="B75" s="9">
        <v>42239</v>
      </c>
      <c r="D75" s="2" t="s">
        <v>20</v>
      </c>
      <c r="E75" s="2" t="s">
        <v>24</v>
      </c>
      <c r="F75" s="2" t="s">
        <v>112</v>
      </c>
      <c r="G75" s="2"/>
      <c r="J75" t="s">
        <v>18</v>
      </c>
      <c r="K75" t="s">
        <v>8</v>
      </c>
      <c r="L75" t="s">
        <v>29</v>
      </c>
      <c r="M75" t="s">
        <v>113</v>
      </c>
      <c r="P75" t="s">
        <v>114</v>
      </c>
    </row>
    <row r="76" spans="1:16" x14ac:dyDescent="0.25">
      <c r="A76" s="2">
        <v>1500</v>
      </c>
      <c r="B76" s="9">
        <v>42240</v>
      </c>
      <c r="D76" s="2" t="s">
        <v>20</v>
      </c>
      <c r="E76" s="2" t="s">
        <v>115</v>
      </c>
      <c r="F76" s="2" t="s">
        <v>116</v>
      </c>
      <c r="G76" s="2"/>
      <c r="J76" t="s">
        <v>18</v>
      </c>
      <c r="K76" t="s">
        <v>8</v>
      </c>
      <c r="L76" t="s">
        <v>16</v>
      </c>
      <c r="M76" t="s">
        <v>19</v>
      </c>
      <c r="P76" t="s">
        <v>117</v>
      </c>
    </row>
    <row r="77" spans="1:16" x14ac:dyDescent="0.25">
      <c r="A77" s="2">
        <v>1217</v>
      </c>
      <c r="B77" s="9">
        <v>42240</v>
      </c>
      <c r="D77" s="2" t="s">
        <v>20</v>
      </c>
      <c r="E77" s="2" t="s">
        <v>8</v>
      </c>
      <c r="F77" s="2" t="s">
        <v>21</v>
      </c>
      <c r="G77" s="2" t="s">
        <v>26</v>
      </c>
      <c r="J77" t="s">
        <v>18</v>
      </c>
      <c r="K77" t="s">
        <v>8</v>
      </c>
      <c r="L77" t="s">
        <v>29</v>
      </c>
      <c r="M77" t="s">
        <v>40</v>
      </c>
      <c r="P77" t="s">
        <v>118</v>
      </c>
    </row>
    <row r="78" spans="1:16" x14ac:dyDescent="0.25">
      <c r="A78" s="2">
        <v>9.8000000000000007</v>
      </c>
      <c r="B78" s="9">
        <v>42241</v>
      </c>
      <c r="D78" s="16" t="s">
        <v>20</v>
      </c>
      <c r="E78" s="16" t="s">
        <v>8</v>
      </c>
      <c r="F78" s="16" t="s">
        <v>44</v>
      </c>
      <c r="G78" s="2"/>
      <c r="J78" t="s">
        <v>5</v>
      </c>
      <c r="K78" t="s">
        <v>8</v>
      </c>
      <c r="L78" t="s">
        <v>16</v>
      </c>
      <c r="M78" t="s">
        <v>17</v>
      </c>
      <c r="P78" t="s">
        <v>102</v>
      </c>
    </row>
    <row r="79" spans="1:16" x14ac:dyDescent="0.25">
      <c r="A79" s="2">
        <v>1912</v>
      </c>
      <c r="B79" s="9">
        <v>42244</v>
      </c>
      <c r="D79" s="2" t="s">
        <v>18</v>
      </c>
      <c r="E79" s="2" t="s">
        <v>8</v>
      </c>
      <c r="F79" s="2" t="s">
        <v>29</v>
      </c>
      <c r="G79" s="2" t="s">
        <v>40</v>
      </c>
      <c r="J79" t="s">
        <v>18</v>
      </c>
      <c r="K79" t="s">
        <v>8</v>
      </c>
      <c r="L79" t="s">
        <v>16</v>
      </c>
      <c r="M79" t="s">
        <v>19</v>
      </c>
      <c r="P79" t="s">
        <v>119</v>
      </c>
    </row>
    <row r="80" spans="1:16" x14ac:dyDescent="0.25">
      <c r="A80" s="2">
        <v>52.32</v>
      </c>
      <c r="B80" s="9">
        <v>42245</v>
      </c>
      <c r="D80" s="2" t="s">
        <v>20</v>
      </c>
      <c r="E80" s="2" t="s">
        <v>24</v>
      </c>
      <c r="F80" s="2" t="s">
        <v>65</v>
      </c>
      <c r="G80" s="2"/>
      <c r="J80" t="s">
        <v>18</v>
      </c>
      <c r="K80" t="s">
        <v>8</v>
      </c>
      <c r="L80" t="s">
        <v>29</v>
      </c>
      <c r="M80" t="s">
        <v>43</v>
      </c>
      <c r="P80" t="s">
        <v>120</v>
      </c>
    </row>
    <row r="81" spans="1:16" x14ac:dyDescent="0.25">
      <c r="A81" s="8">
        <v>40.51</v>
      </c>
      <c r="B81" s="18">
        <v>42247</v>
      </c>
      <c r="D81" t="s">
        <v>5</v>
      </c>
      <c r="E81" t="s">
        <v>8</v>
      </c>
      <c r="F81" t="s">
        <v>16</v>
      </c>
      <c r="G81" t="s">
        <v>17</v>
      </c>
      <c r="J81" s="2" t="s">
        <v>9</v>
      </c>
      <c r="K81" s="2" t="s">
        <v>8</v>
      </c>
      <c r="L81" s="2" t="s">
        <v>10</v>
      </c>
      <c r="M81" s="2"/>
      <c r="P81" t="s">
        <v>15</v>
      </c>
    </row>
    <row r="82" spans="1:16" x14ac:dyDescent="0.25">
      <c r="A82" s="2">
        <v>1500</v>
      </c>
      <c r="B82" s="9">
        <v>42247</v>
      </c>
      <c r="D82" s="2" t="s">
        <v>18</v>
      </c>
      <c r="E82" s="2" t="s">
        <v>8</v>
      </c>
      <c r="F82" s="2" t="s">
        <v>16</v>
      </c>
      <c r="G82" s="2" t="s">
        <v>19</v>
      </c>
      <c r="J82" t="s">
        <v>5</v>
      </c>
      <c r="K82" t="s">
        <v>8</v>
      </c>
      <c r="L82" t="s">
        <v>16</v>
      </c>
      <c r="M82" t="s">
        <v>17</v>
      </c>
      <c r="P82" t="s">
        <v>103</v>
      </c>
    </row>
    <row r="83" spans="1:16" x14ac:dyDescent="0.25">
      <c r="A83" s="2">
        <v>1736.76</v>
      </c>
      <c r="B83" s="9">
        <v>42247</v>
      </c>
      <c r="D83" s="2" t="s">
        <v>5</v>
      </c>
      <c r="E83" s="2" t="s">
        <v>8</v>
      </c>
      <c r="F83" s="2" t="s">
        <v>6</v>
      </c>
      <c r="G83" s="2" t="s">
        <v>7</v>
      </c>
      <c r="J83" t="s">
        <v>9</v>
      </c>
      <c r="K83" t="s">
        <v>8</v>
      </c>
      <c r="L83" t="s">
        <v>7</v>
      </c>
      <c r="M83" t="s">
        <v>11</v>
      </c>
    </row>
    <row r="84" spans="1:16" x14ac:dyDescent="0.25">
      <c r="A84" s="2">
        <v>60</v>
      </c>
      <c r="B84" s="9">
        <v>42247</v>
      </c>
      <c r="D84" s="2" t="s">
        <v>5</v>
      </c>
      <c r="E84" s="2" t="s">
        <v>8</v>
      </c>
      <c r="F84" s="2" t="s">
        <v>6</v>
      </c>
      <c r="G84" s="2" t="s">
        <v>7</v>
      </c>
      <c r="J84" t="s">
        <v>9</v>
      </c>
      <c r="K84" t="s">
        <v>8</v>
      </c>
      <c r="L84" t="s">
        <v>7</v>
      </c>
      <c r="M84" t="s">
        <v>12</v>
      </c>
    </row>
    <row r="85" spans="1:16" x14ac:dyDescent="0.25">
      <c r="A85" s="2">
        <v>7</v>
      </c>
      <c r="B85" s="9">
        <v>42247</v>
      </c>
      <c r="D85" s="2" t="s">
        <v>5</v>
      </c>
      <c r="E85" s="2" t="s">
        <v>8</v>
      </c>
      <c r="F85" s="2" t="s">
        <v>6</v>
      </c>
      <c r="G85" s="2" t="s">
        <v>7</v>
      </c>
      <c r="J85" t="s">
        <v>9</v>
      </c>
      <c r="K85" t="s">
        <v>8</v>
      </c>
      <c r="L85" t="s">
        <v>7</v>
      </c>
      <c r="M85" t="s">
        <v>13</v>
      </c>
    </row>
    <row r="86" spans="1:16" x14ac:dyDescent="0.25">
      <c r="A86" s="8">
        <v>20</v>
      </c>
      <c r="B86" s="18">
        <v>42248</v>
      </c>
      <c r="D86" t="s">
        <v>5</v>
      </c>
      <c r="E86" t="s">
        <v>8</v>
      </c>
      <c r="F86" t="s">
        <v>16</v>
      </c>
      <c r="G86" t="s">
        <v>17</v>
      </c>
      <c r="J86" s="2" t="s">
        <v>5</v>
      </c>
      <c r="K86" s="2" t="s">
        <v>8</v>
      </c>
      <c r="L86" s="2" t="s">
        <v>16</v>
      </c>
      <c r="M86" s="2" t="s">
        <v>83</v>
      </c>
      <c r="P86" t="s">
        <v>122</v>
      </c>
    </row>
    <row r="87" spans="1:16" x14ac:dyDescent="0.25">
      <c r="A87" s="2">
        <v>238</v>
      </c>
      <c r="B87" s="18">
        <v>42248</v>
      </c>
      <c r="D87" t="s">
        <v>5</v>
      </c>
      <c r="E87" t="s">
        <v>30</v>
      </c>
      <c r="F87" t="s">
        <v>16</v>
      </c>
      <c r="G87" t="s">
        <v>17</v>
      </c>
      <c r="J87" s="2" t="s">
        <v>5</v>
      </c>
      <c r="K87" s="3" t="s">
        <v>30</v>
      </c>
      <c r="L87" s="2" t="s">
        <v>16</v>
      </c>
      <c r="M87" s="2" t="s">
        <v>83</v>
      </c>
      <c r="P87" t="s">
        <v>123</v>
      </c>
    </row>
    <row r="88" spans="1:16" x14ac:dyDescent="0.25">
      <c r="A88" s="2">
        <v>1912</v>
      </c>
      <c r="B88" s="9">
        <v>42248</v>
      </c>
      <c r="D88" s="2" t="s">
        <v>18</v>
      </c>
      <c r="E88" s="2" t="s">
        <v>8</v>
      </c>
      <c r="F88" s="2" t="s">
        <v>16</v>
      </c>
      <c r="G88" s="2" t="s">
        <v>19</v>
      </c>
      <c r="J88" t="s">
        <v>5</v>
      </c>
      <c r="K88" t="s">
        <v>8</v>
      </c>
      <c r="L88" t="s">
        <v>16</v>
      </c>
      <c r="M88" t="s">
        <v>17</v>
      </c>
      <c r="P88" t="s">
        <v>124</v>
      </c>
    </row>
    <row r="89" spans="1:16" x14ac:dyDescent="0.25">
      <c r="A89" s="2">
        <v>47.38</v>
      </c>
      <c r="B89" s="15">
        <v>42249</v>
      </c>
      <c r="D89" s="2" t="s">
        <v>18</v>
      </c>
      <c r="E89" s="2" t="s">
        <v>8</v>
      </c>
      <c r="F89" s="2" t="s">
        <v>29</v>
      </c>
      <c r="G89" s="2" t="s">
        <v>113</v>
      </c>
      <c r="J89" t="s">
        <v>18</v>
      </c>
      <c r="K89" t="s">
        <v>8</v>
      </c>
      <c r="L89" t="s">
        <v>16</v>
      </c>
      <c r="M89" t="s">
        <v>19</v>
      </c>
      <c r="P89" t="s">
        <v>133</v>
      </c>
    </row>
    <row r="90" spans="1:16" x14ac:dyDescent="0.25">
      <c r="A90" s="2">
        <v>238</v>
      </c>
      <c r="B90" s="9">
        <v>42250</v>
      </c>
      <c r="D90" t="s">
        <v>5</v>
      </c>
      <c r="E90" s="2" t="s">
        <v>161</v>
      </c>
      <c r="F90" s="2"/>
      <c r="G90" s="2"/>
      <c r="J90" t="s">
        <v>5</v>
      </c>
      <c r="K90" t="s">
        <v>30</v>
      </c>
      <c r="L90" t="s">
        <v>16</v>
      </c>
      <c r="M90" t="s">
        <v>17</v>
      </c>
      <c r="P90" t="s">
        <v>125</v>
      </c>
    </row>
    <row r="91" spans="1:16" x14ac:dyDescent="0.25">
      <c r="A91" s="2">
        <v>12</v>
      </c>
      <c r="B91" s="9">
        <v>42250</v>
      </c>
      <c r="D91" t="s">
        <v>5</v>
      </c>
      <c r="E91" s="2" t="s">
        <v>161</v>
      </c>
      <c r="F91" s="2"/>
      <c r="G91" s="2"/>
      <c r="J91" t="s">
        <v>5</v>
      </c>
      <c r="K91" t="s">
        <v>30</v>
      </c>
      <c r="L91" t="s">
        <v>16</v>
      </c>
      <c r="M91" t="s">
        <v>17</v>
      </c>
      <c r="P91" t="s">
        <v>126</v>
      </c>
    </row>
    <row r="92" spans="1:16" x14ac:dyDescent="0.25">
      <c r="A92" s="2">
        <v>238</v>
      </c>
      <c r="B92" s="15">
        <v>42250</v>
      </c>
      <c r="D92" t="s">
        <v>5</v>
      </c>
      <c r="E92" t="s">
        <v>30</v>
      </c>
      <c r="F92" t="s">
        <v>6</v>
      </c>
      <c r="G92" s="1"/>
      <c r="J92" t="s">
        <v>5</v>
      </c>
      <c r="K92" s="2" t="s">
        <v>161</v>
      </c>
      <c r="L92" s="2"/>
      <c r="M92" s="2"/>
      <c r="P92" t="s">
        <v>125</v>
      </c>
    </row>
    <row r="93" spans="1:16" x14ac:dyDescent="0.25">
      <c r="A93" s="2">
        <v>12</v>
      </c>
      <c r="B93" s="15">
        <v>42250</v>
      </c>
      <c r="D93" t="s">
        <v>5</v>
      </c>
      <c r="E93" t="s">
        <v>30</v>
      </c>
      <c r="F93" t="s">
        <v>6</v>
      </c>
      <c r="G93" s="1"/>
      <c r="J93" t="s">
        <v>5</v>
      </c>
      <c r="K93" s="2" t="s">
        <v>161</v>
      </c>
      <c r="L93" s="2"/>
      <c r="M93" s="2"/>
      <c r="P93" t="s">
        <v>126</v>
      </c>
    </row>
    <row r="94" spans="1:16" x14ac:dyDescent="0.25">
      <c r="A94" s="2">
        <v>119</v>
      </c>
      <c r="B94" s="15">
        <v>42251</v>
      </c>
      <c r="D94" s="16" t="s">
        <v>20</v>
      </c>
      <c r="E94" s="16" t="s">
        <v>8</v>
      </c>
      <c r="F94" s="16" t="s">
        <v>23</v>
      </c>
      <c r="G94" s="2"/>
      <c r="J94" t="s">
        <v>5</v>
      </c>
      <c r="K94" t="s">
        <v>8</v>
      </c>
      <c r="L94" t="s">
        <v>16</v>
      </c>
      <c r="M94" t="s">
        <v>17</v>
      </c>
      <c r="P94" t="s">
        <v>27</v>
      </c>
    </row>
    <row r="95" spans="1:16" x14ac:dyDescent="0.25">
      <c r="A95" s="2">
        <v>173.14</v>
      </c>
      <c r="B95" s="15">
        <v>42252</v>
      </c>
      <c r="D95" s="2" t="s">
        <v>18</v>
      </c>
      <c r="E95" s="2" t="s">
        <v>8</v>
      </c>
      <c r="F95" s="2" t="s">
        <v>29</v>
      </c>
      <c r="G95" s="2" t="s">
        <v>108</v>
      </c>
      <c r="J95" t="s">
        <v>18</v>
      </c>
      <c r="K95" t="s">
        <v>8</v>
      </c>
      <c r="L95" t="s">
        <v>16</v>
      </c>
      <c r="M95" t="s">
        <v>19</v>
      </c>
      <c r="P95" t="s">
        <v>134</v>
      </c>
    </row>
    <row r="96" spans="1:16" x14ac:dyDescent="0.25">
      <c r="A96" s="2">
        <v>5.94</v>
      </c>
      <c r="B96" s="15">
        <v>42252</v>
      </c>
      <c r="D96" s="2" t="s">
        <v>18</v>
      </c>
      <c r="E96" s="2" t="s">
        <v>8</v>
      </c>
      <c r="F96" s="2" t="s">
        <v>29</v>
      </c>
      <c r="G96" t="s">
        <v>110</v>
      </c>
      <c r="J96" t="s">
        <v>18</v>
      </c>
      <c r="K96" t="s">
        <v>8</v>
      </c>
      <c r="L96" t="s">
        <v>16</v>
      </c>
      <c r="M96" t="s">
        <v>19</v>
      </c>
      <c r="P96" t="s">
        <v>135</v>
      </c>
    </row>
    <row r="97" spans="1:16" x14ac:dyDescent="0.25">
      <c r="A97" s="2">
        <v>173.14</v>
      </c>
      <c r="B97" s="15">
        <v>42256</v>
      </c>
      <c r="D97" s="2" t="s">
        <v>18</v>
      </c>
      <c r="E97" s="2" t="s">
        <v>8</v>
      </c>
      <c r="F97" s="2" t="s">
        <v>16</v>
      </c>
      <c r="G97" s="2" t="s">
        <v>19</v>
      </c>
      <c r="J97" t="s">
        <v>5</v>
      </c>
      <c r="K97" t="s">
        <v>8</v>
      </c>
      <c r="L97" t="s">
        <v>16</v>
      </c>
      <c r="M97" t="s">
        <v>17</v>
      </c>
      <c r="P97" t="s">
        <v>127</v>
      </c>
    </row>
    <row r="98" spans="1:16" x14ac:dyDescent="0.25">
      <c r="A98" s="2">
        <v>100</v>
      </c>
      <c r="B98" s="15">
        <v>42260</v>
      </c>
      <c r="D98" s="2" t="s">
        <v>20</v>
      </c>
      <c r="E98" s="2" t="s">
        <v>8</v>
      </c>
      <c r="F98" s="2" t="s">
        <v>136</v>
      </c>
      <c r="G98" s="2"/>
      <c r="J98" t="s">
        <v>18</v>
      </c>
      <c r="K98" t="s">
        <v>8</v>
      </c>
      <c r="L98" t="s">
        <v>29</v>
      </c>
      <c r="M98" t="s">
        <v>137</v>
      </c>
      <c r="P98" t="s">
        <v>138</v>
      </c>
    </row>
    <row r="99" spans="1:16" x14ac:dyDescent="0.25">
      <c r="A99" s="2">
        <v>69</v>
      </c>
      <c r="B99" s="15">
        <v>42261</v>
      </c>
      <c r="D99" t="s">
        <v>5</v>
      </c>
      <c r="E99" t="s">
        <v>30</v>
      </c>
      <c r="F99" t="s">
        <v>16</v>
      </c>
      <c r="G99" s="1" t="s">
        <v>83</v>
      </c>
      <c r="J99" s="21" t="s">
        <v>9</v>
      </c>
      <c r="K99" s="2" t="s">
        <v>30</v>
      </c>
      <c r="L99" s="2" t="s">
        <v>162</v>
      </c>
      <c r="M99" s="2" t="s">
        <v>163</v>
      </c>
      <c r="N99" t="s">
        <v>164</v>
      </c>
      <c r="P99" t="s">
        <v>165</v>
      </c>
    </row>
    <row r="100" spans="1:16" x14ac:dyDescent="0.25">
      <c r="A100" s="2">
        <v>47.38</v>
      </c>
      <c r="B100" s="15">
        <v>42262</v>
      </c>
      <c r="D100" s="2" t="s">
        <v>18</v>
      </c>
      <c r="E100" s="2" t="s">
        <v>8</v>
      </c>
      <c r="F100" s="2" t="s">
        <v>16</v>
      </c>
      <c r="G100" s="2" t="s">
        <v>19</v>
      </c>
      <c r="J100" t="s">
        <v>5</v>
      </c>
      <c r="K100" t="s">
        <v>8</v>
      </c>
      <c r="L100" t="s">
        <v>16</v>
      </c>
      <c r="M100" t="s">
        <v>17</v>
      </c>
      <c r="P100" t="s">
        <v>128</v>
      </c>
    </row>
    <row r="101" spans="1:16" x14ac:dyDescent="0.25">
      <c r="A101" s="8">
        <v>1803.76</v>
      </c>
      <c r="B101" s="18">
        <v>42265</v>
      </c>
      <c r="D101" t="s">
        <v>5</v>
      </c>
      <c r="E101" t="s">
        <v>8</v>
      </c>
      <c r="F101" t="s">
        <v>16</v>
      </c>
      <c r="G101" t="s">
        <v>17</v>
      </c>
      <c r="J101" s="2" t="s">
        <v>5</v>
      </c>
      <c r="K101" s="2" t="s">
        <v>8</v>
      </c>
      <c r="L101" s="2" t="s">
        <v>6</v>
      </c>
      <c r="M101" s="2" t="s">
        <v>7</v>
      </c>
      <c r="P101" t="s">
        <v>39</v>
      </c>
    </row>
    <row r="102" spans="1:16" x14ac:dyDescent="0.25">
      <c r="A102" s="2">
        <v>5.94</v>
      </c>
      <c r="B102" s="15">
        <v>42268</v>
      </c>
      <c r="D102" s="2" t="s">
        <v>18</v>
      </c>
      <c r="E102" s="2" t="s">
        <v>8</v>
      </c>
      <c r="F102" s="2" t="s">
        <v>16</v>
      </c>
      <c r="G102" s="2" t="s">
        <v>19</v>
      </c>
      <c r="J102" t="s">
        <v>5</v>
      </c>
      <c r="K102" t="s">
        <v>8</v>
      </c>
      <c r="L102" t="s">
        <v>16</v>
      </c>
      <c r="M102" t="s">
        <v>17</v>
      </c>
      <c r="P102" t="s">
        <v>129</v>
      </c>
    </row>
    <row r="103" spans="1:16" x14ac:dyDescent="0.25">
      <c r="A103" s="2">
        <v>18.100000000000001</v>
      </c>
      <c r="B103" s="15">
        <v>42269</v>
      </c>
      <c r="D103" s="2" t="s">
        <v>20</v>
      </c>
      <c r="E103" s="2" t="s">
        <v>8</v>
      </c>
      <c r="F103" s="2" t="s">
        <v>42</v>
      </c>
      <c r="G103" s="2"/>
      <c r="J103" t="s">
        <v>18</v>
      </c>
      <c r="K103" t="s">
        <v>8</v>
      </c>
      <c r="L103" t="s">
        <v>29</v>
      </c>
      <c r="M103" t="s">
        <v>43</v>
      </c>
      <c r="P103" t="s">
        <v>45</v>
      </c>
    </row>
    <row r="104" spans="1:16" x14ac:dyDescent="0.25">
      <c r="A104" s="2">
        <v>29</v>
      </c>
      <c r="B104" s="15">
        <v>42270</v>
      </c>
      <c r="D104" s="2" t="s">
        <v>18</v>
      </c>
      <c r="E104" s="2" t="s">
        <v>8</v>
      </c>
      <c r="F104" s="2" t="s">
        <v>29</v>
      </c>
      <c r="G104" s="2" t="s">
        <v>92</v>
      </c>
      <c r="J104" t="s">
        <v>18</v>
      </c>
      <c r="K104" t="s">
        <v>8</v>
      </c>
      <c r="L104" t="s">
        <v>16</v>
      </c>
      <c r="M104" t="s">
        <v>19</v>
      </c>
      <c r="P104" t="s">
        <v>139</v>
      </c>
    </row>
    <row r="105" spans="1:16" x14ac:dyDescent="0.25">
      <c r="A105" s="2">
        <v>0.02</v>
      </c>
      <c r="B105" s="15">
        <v>42270</v>
      </c>
      <c r="D105" s="2" t="s">
        <v>20</v>
      </c>
      <c r="E105" s="2" t="s">
        <v>8</v>
      </c>
      <c r="F105" s="2" t="s">
        <v>42</v>
      </c>
      <c r="G105" s="2"/>
      <c r="J105" t="s">
        <v>18</v>
      </c>
      <c r="K105" t="s">
        <v>8</v>
      </c>
      <c r="L105" t="s">
        <v>29</v>
      </c>
      <c r="M105" t="s">
        <v>43</v>
      </c>
      <c r="P105" t="s">
        <v>140</v>
      </c>
    </row>
    <row r="106" spans="1:16" x14ac:dyDescent="0.25">
      <c r="A106" s="2">
        <v>0.26</v>
      </c>
      <c r="B106" s="15">
        <v>42270</v>
      </c>
      <c r="D106" s="2" t="s">
        <v>20</v>
      </c>
      <c r="E106" s="2" t="s">
        <v>8</v>
      </c>
      <c r="F106" s="2" t="s">
        <v>42</v>
      </c>
      <c r="G106" s="2"/>
      <c r="J106" t="s">
        <v>18</v>
      </c>
      <c r="K106" t="s">
        <v>8</v>
      </c>
      <c r="L106" t="s">
        <v>29</v>
      </c>
      <c r="M106" t="s">
        <v>43</v>
      </c>
      <c r="P106" t="s">
        <v>141</v>
      </c>
    </row>
    <row r="107" spans="1:16" x14ac:dyDescent="0.25">
      <c r="A107" s="2">
        <v>0.23</v>
      </c>
      <c r="B107" s="15">
        <v>42270</v>
      </c>
      <c r="D107" s="2" t="s">
        <v>20</v>
      </c>
      <c r="E107" s="2" t="s">
        <v>8</v>
      </c>
      <c r="F107" s="2" t="s">
        <v>42</v>
      </c>
      <c r="G107" s="2"/>
      <c r="J107" t="s">
        <v>18</v>
      </c>
      <c r="K107" t="s">
        <v>8</v>
      </c>
      <c r="L107" t="s">
        <v>29</v>
      </c>
      <c r="M107" t="s">
        <v>43</v>
      </c>
      <c r="P107" t="s">
        <v>142</v>
      </c>
    </row>
    <row r="108" spans="1:16" x14ac:dyDescent="0.25">
      <c r="A108" s="2">
        <v>0.23</v>
      </c>
      <c r="B108" s="15">
        <v>42270</v>
      </c>
      <c r="D108" s="2" t="s">
        <v>20</v>
      </c>
      <c r="E108" s="2" t="s">
        <v>8</v>
      </c>
      <c r="F108" s="2" t="s">
        <v>42</v>
      </c>
      <c r="G108" s="2"/>
      <c r="J108" t="s">
        <v>18</v>
      </c>
      <c r="K108" t="s">
        <v>8</v>
      </c>
      <c r="L108" t="s">
        <v>29</v>
      </c>
      <c r="M108" t="s">
        <v>43</v>
      </c>
      <c r="P108" t="s">
        <v>143</v>
      </c>
    </row>
    <row r="109" spans="1:16" x14ac:dyDescent="0.25">
      <c r="A109" s="2">
        <v>0.23</v>
      </c>
      <c r="B109" s="15">
        <v>42270</v>
      </c>
      <c r="D109" s="2" t="s">
        <v>20</v>
      </c>
      <c r="E109" s="2" t="s">
        <v>8</v>
      </c>
      <c r="F109" s="2" t="s">
        <v>42</v>
      </c>
      <c r="G109" s="2"/>
      <c r="J109" t="s">
        <v>18</v>
      </c>
      <c r="K109" t="s">
        <v>8</v>
      </c>
      <c r="L109" t="s">
        <v>29</v>
      </c>
      <c r="M109" t="s">
        <v>43</v>
      </c>
      <c r="P109" t="s">
        <v>144</v>
      </c>
    </row>
    <row r="110" spans="1:16" x14ac:dyDescent="0.25">
      <c r="A110" s="2">
        <v>0.28999999999999998</v>
      </c>
      <c r="B110" s="15">
        <v>42270</v>
      </c>
      <c r="D110" s="2" t="s">
        <v>20</v>
      </c>
      <c r="E110" s="2" t="s">
        <v>8</v>
      </c>
      <c r="F110" s="2" t="s">
        <v>42</v>
      </c>
      <c r="G110" s="2"/>
      <c r="J110" t="s">
        <v>18</v>
      </c>
      <c r="K110" t="s">
        <v>8</v>
      </c>
      <c r="L110" t="s">
        <v>29</v>
      </c>
      <c r="M110" t="s">
        <v>43</v>
      </c>
      <c r="P110" t="s">
        <v>145</v>
      </c>
    </row>
    <row r="111" spans="1:16" x14ac:dyDescent="0.25">
      <c r="A111" s="2">
        <v>0.28999999999999998</v>
      </c>
      <c r="B111" s="15">
        <v>42270</v>
      </c>
      <c r="D111" s="2" t="s">
        <v>20</v>
      </c>
      <c r="E111" s="2" t="s">
        <v>8</v>
      </c>
      <c r="F111" s="2" t="s">
        <v>42</v>
      </c>
      <c r="G111" s="2"/>
      <c r="J111" t="s">
        <v>18</v>
      </c>
      <c r="K111" t="s">
        <v>8</v>
      </c>
      <c r="L111" t="s">
        <v>29</v>
      </c>
      <c r="M111" t="s">
        <v>43</v>
      </c>
      <c r="P111" t="s">
        <v>146</v>
      </c>
    </row>
    <row r="112" spans="1:16" x14ac:dyDescent="0.25">
      <c r="A112" s="2">
        <v>0.28999999999999998</v>
      </c>
      <c r="B112" s="15">
        <v>42270</v>
      </c>
      <c r="D112" s="2" t="s">
        <v>20</v>
      </c>
      <c r="E112" s="2" t="s">
        <v>8</v>
      </c>
      <c r="F112" s="2" t="s">
        <v>42</v>
      </c>
      <c r="G112" s="2"/>
      <c r="J112" t="s">
        <v>18</v>
      </c>
      <c r="K112" t="s">
        <v>8</v>
      </c>
      <c r="L112" t="s">
        <v>29</v>
      </c>
      <c r="M112" t="s">
        <v>43</v>
      </c>
      <c r="P112" t="s">
        <v>147</v>
      </c>
    </row>
    <row r="113" spans="1:16" x14ac:dyDescent="0.25">
      <c r="A113" s="2">
        <v>0.52</v>
      </c>
      <c r="B113" s="15">
        <v>42270</v>
      </c>
      <c r="D113" s="2" t="s">
        <v>20</v>
      </c>
      <c r="E113" s="2" t="s">
        <v>8</v>
      </c>
      <c r="F113" s="2" t="s">
        <v>42</v>
      </c>
      <c r="G113" s="2"/>
      <c r="J113" t="s">
        <v>18</v>
      </c>
      <c r="K113" t="s">
        <v>8</v>
      </c>
      <c r="L113" t="s">
        <v>29</v>
      </c>
      <c r="M113" t="s">
        <v>43</v>
      </c>
      <c r="P113" t="s">
        <v>148</v>
      </c>
    </row>
    <row r="114" spans="1:16" x14ac:dyDescent="0.25">
      <c r="A114" s="2">
        <v>0.55000000000000004</v>
      </c>
      <c r="B114" s="15">
        <v>42270</v>
      </c>
      <c r="D114" s="2" t="s">
        <v>20</v>
      </c>
      <c r="E114" s="2" t="s">
        <v>8</v>
      </c>
      <c r="F114" s="2" t="s">
        <v>42</v>
      </c>
      <c r="G114" s="2"/>
      <c r="J114" t="s">
        <v>18</v>
      </c>
      <c r="K114" t="s">
        <v>8</v>
      </c>
      <c r="L114" t="s">
        <v>29</v>
      </c>
      <c r="M114" t="s">
        <v>43</v>
      </c>
      <c r="P114" t="s">
        <v>149</v>
      </c>
    </row>
    <row r="115" spans="1:16" x14ac:dyDescent="0.25">
      <c r="A115" s="2">
        <v>0.55000000000000004</v>
      </c>
      <c r="B115" s="15">
        <v>42270</v>
      </c>
      <c r="D115" s="2" t="s">
        <v>20</v>
      </c>
      <c r="E115" s="2" t="s">
        <v>8</v>
      </c>
      <c r="F115" s="2" t="s">
        <v>42</v>
      </c>
      <c r="G115" s="2"/>
      <c r="J115" t="s">
        <v>18</v>
      </c>
      <c r="K115" t="s">
        <v>8</v>
      </c>
      <c r="L115" t="s">
        <v>29</v>
      </c>
      <c r="M115" t="s">
        <v>43</v>
      </c>
      <c r="P115" t="s">
        <v>150</v>
      </c>
    </row>
    <row r="116" spans="1:16" x14ac:dyDescent="0.25">
      <c r="A116" s="2">
        <v>0.87</v>
      </c>
      <c r="B116" s="15">
        <v>42270</v>
      </c>
      <c r="D116" s="2" t="s">
        <v>20</v>
      </c>
      <c r="E116" s="2" t="s">
        <v>8</v>
      </c>
      <c r="F116" s="2" t="s">
        <v>42</v>
      </c>
      <c r="G116" s="2"/>
      <c r="J116" t="s">
        <v>18</v>
      </c>
      <c r="K116" t="s">
        <v>8</v>
      </c>
      <c r="L116" t="s">
        <v>29</v>
      </c>
      <c r="M116" t="s">
        <v>43</v>
      </c>
      <c r="P116" t="s">
        <v>151</v>
      </c>
    </row>
    <row r="117" spans="1:16" x14ac:dyDescent="0.25">
      <c r="A117" s="2">
        <v>0.87</v>
      </c>
      <c r="B117" s="15">
        <v>42270</v>
      </c>
      <c r="D117" s="2" t="s">
        <v>20</v>
      </c>
      <c r="E117" s="2" t="s">
        <v>8</v>
      </c>
      <c r="F117" s="2" t="s">
        <v>42</v>
      </c>
      <c r="G117" s="2"/>
      <c r="J117" t="s">
        <v>18</v>
      </c>
      <c r="K117" t="s">
        <v>8</v>
      </c>
      <c r="L117" t="s">
        <v>29</v>
      </c>
      <c r="M117" t="s">
        <v>43</v>
      </c>
      <c r="P117" t="s">
        <v>152</v>
      </c>
    </row>
    <row r="118" spans="1:16" x14ac:dyDescent="0.25">
      <c r="A118" s="2">
        <v>0.89</v>
      </c>
      <c r="B118" s="15">
        <v>42270</v>
      </c>
      <c r="D118" s="2" t="s">
        <v>20</v>
      </c>
      <c r="E118" s="2" t="s">
        <v>8</v>
      </c>
      <c r="F118" s="2" t="s">
        <v>42</v>
      </c>
      <c r="G118" s="2"/>
      <c r="J118" t="s">
        <v>18</v>
      </c>
      <c r="K118" t="s">
        <v>8</v>
      </c>
      <c r="L118" t="s">
        <v>29</v>
      </c>
      <c r="M118" t="s">
        <v>43</v>
      </c>
      <c r="P118" t="s">
        <v>153</v>
      </c>
    </row>
    <row r="119" spans="1:16" x14ac:dyDescent="0.25">
      <c r="A119" s="2">
        <v>0.88</v>
      </c>
      <c r="B119" s="15">
        <v>42270</v>
      </c>
      <c r="D119" s="2" t="s">
        <v>20</v>
      </c>
      <c r="E119" s="2" t="s">
        <v>8</v>
      </c>
      <c r="F119" s="2" t="s">
        <v>42</v>
      </c>
      <c r="G119" s="2"/>
      <c r="J119" t="s">
        <v>18</v>
      </c>
      <c r="K119" t="s">
        <v>8</v>
      </c>
      <c r="L119" t="s">
        <v>29</v>
      </c>
      <c r="M119" t="s">
        <v>43</v>
      </c>
      <c r="P119" t="s">
        <v>154</v>
      </c>
    </row>
    <row r="120" spans="1:16" x14ac:dyDescent="0.25">
      <c r="A120" s="2">
        <v>1.04</v>
      </c>
      <c r="B120" s="15">
        <v>42270</v>
      </c>
      <c r="D120" s="2" t="s">
        <v>20</v>
      </c>
      <c r="E120" s="2" t="s">
        <v>8</v>
      </c>
      <c r="F120" s="2" t="s">
        <v>42</v>
      </c>
      <c r="G120" s="2"/>
      <c r="J120" t="s">
        <v>18</v>
      </c>
      <c r="K120" t="s">
        <v>8</v>
      </c>
      <c r="L120" t="s">
        <v>29</v>
      </c>
      <c r="M120" t="s">
        <v>43</v>
      </c>
      <c r="P120" t="s">
        <v>155</v>
      </c>
    </row>
    <row r="121" spans="1:16" x14ac:dyDescent="0.25">
      <c r="A121" s="2">
        <v>20.7</v>
      </c>
      <c r="B121" s="15">
        <v>42270</v>
      </c>
      <c r="D121" s="2" t="s">
        <v>18</v>
      </c>
      <c r="E121" s="2" t="s">
        <v>8</v>
      </c>
      <c r="F121" s="2" t="s">
        <v>29</v>
      </c>
      <c r="G121" s="2" t="s">
        <v>95</v>
      </c>
      <c r="J121" t="s">
        <v>18</v>
      </c>
      <c r="K121" t="s">
        <v>8</v>
      </c>
      <c r="L121" t="s">
        <v>16</v>
      </c>
      <c r="M121" t="s">
        <v>19</v>
      </c>
      <c r="P121" t="s">
        <v>156</v>
      </c>
    </row>
    <row r="122" spans="1:16" x14ac:dyDescent="0.25">
      <c r="A122" s="2">
        <v>85.55</v>
      </c>
      <c r="B122" s="15">
        <v>42270</v>
      </c>
      <c r="D122" s="2" t="s">
        <v>18</v>
      </c>
      <c r="E122" s="2" t="s">
        <v>8</v>
      </c>
      <c r="F122" s="2" t="s">
        <v>29</v>
      </c>
      <c r="G122" s="2" t="s">
        <v>43</v>
      </c>
      <c r="J122" t="s">
        <v>18</v>
      </c>
      <c r="K122" t="s">
        <v>8</v>
      </c>
      <c r="L122" t="s">
        <v>16</v>
      </c>
      <c r="M122" t="s">
        <v>19</v>
      </c>
      <c r="P122" t="s">
        <v>157</v>
      </c>
    </row>
    <row r="123" spans="1:16" x14ac:dyDescent="0.25">
      <c r="A123" s="2">
        <v>351.91</v>
      </c>
      <c r="B123" s="15">
        <v>42270</v>
      </c>
      <c r="D123" s="2" t="s">
        <v>18</v>
      </c>
      <c r="E123" s="2" t="s">
        <v>8</v>
      </c>
      <c r="F123" s="2" t="s">
        <v>29</v>
      </c>
      <c r="G123" s="2" t="s">
        <v>43</v>
      </c>
      <c r="J123" t="s">
        <v>18</v>
      </c>
      <c r="K123" t="s">
        <v>8</v>
      </c>
      <c r="L123" t="s">
        <v>16</v>
      </c>
      <c r="M123" t="s">
        <v>19</v>
      </c>
      <c r="P123" t="s">
        <v>158</v>
      </c>
    </row>
    <row r="124" spans="1:16" x14ac:dyDescent="0.25">
      <c r="A124" s="2">
        <v>20.7</v>
      </c>
      <c r="B124" s="15">
        <v>42271</v>
      </c>
      <c r="D124" s="2" t="s">
        <v>18</v>
      </c>
      <c r="E124" s="2" t="s">
        <v>8</v>
      </c>
      <c r="F124" s="2" t="s">
        <v>16</v>
      </c>
      <c r="G124" s="2" t="s">
        <v>19</v>
      </c>
      <c r="J124" t="s">
        <v>5</v>
      </c>
      <c r="K124" t="s">
        <v>8</v>
      </c>
      <c r="L124" t="s">
        <v>16</v>
      </c>
      <c r="M124" t="s">
        <v>17</v>
      </c>
      <c r="P124" t="s">
        <v>130</v>
      </c>
    </row>
    <row r="125" spans="1:16" x14ac:dyDescent="0.25">
      <c r="A125" s="2">
        <v>85.55</v>
      </c>
      <c r="B125" s="15">
        <v>42272</v>
      </c>
      <c r="D125" s="2" t="s">
        <v>18</v>
      </c>
      <c r="E125" s="2" t="s">
        <v>8</v>
      </c>
      <c r="F125" s="2" t="s">
        <v>16</v>
      </c>
      <c r="G125" s="2" t="s">
        <v>19</v>
      </c>
      <c r="J125" t="s">
        <v>5</v>
      </c>
      <c r="K125" t="s">
        <v>8</v>
      </c>
      <c r="L125" t="s">
        <v>16</v>
      </c>
      <c r="M125" t="s">
        <v>17</v>
      </c>
      <c r="P125" t="s">
        <v>131</v>
      </c>
    </row>
    <row r="126" spans="1:16" x14ac:dyDescent="0.25">
      <c r="A126" s="2">
        <v>351.91</v>
      </c>
      <c r="B126" s="15">
        <v>42272</v>
      </c>
      <c r="D126" s="2" t="s">
        <v>18</v>
      </c>
      <c r="E126" s="2" t="s">
        <v>8</v>
      </c>
      <c r="F126" s="2" t="s">
        <v>16</v>
      </c>
      <c r="G126" s="2" t="s">
        <v>19</v>
      </c>
      <c r="J126" t="s">
        <v>5</v>
      </c>
      <c r="K126" t="s">
        <v>8</v>
      </c>
      <c r="L126" t="s">
        <v>16</v>
      </c>
      <c r="M126" t="s">
        <v>17</v>
      </c>
      <c r="P126" t="s">
        <v>132</v>
      </c>
    </row>
    <row r="127" spans="1:16" x14ac:dyDescent="0.25">
      <c r="A127" s="2">
        <v>701</v>
      </c>
      <c r="B127" s="15">
        <v>42272</v>
      </c>
      <c r="D127" s="2" t="s">
        <v>20</v>
      </c>
      <c r="E127" s="2" t="s">
        <v>8</v>
      </c>
      <c r="F127" s="2" t="s">
        <v>21</v>
      </c>
      <c r="G127" s="2" t="s">
        <v>26</v>
      </c>
      <c r="J127" t="s">
        <v>18</v>
      </c>
      <c r="K127" t="s">
        <v>8</v>
      </c>
      <c r="L127" t="s">
        <v>29</v>
      </c>
      <c r="M127" t="s">
        <v>40</v>
      </c>
      <c r="P127" t="s">
        <v>159</v>
      </c>
    </row>
    <row r="128" spans="1:16" x14ac:dyDescent="0.25">
      <c r="A128" s="8">
        <v>24.67</v>
      </c>
      <c r="B128" s="18">
        <v>42276</v>
      </c>
      <c r="D128" t="s">
        <v>5</v>
      </c>
      <c r="E128" t="s">
        <v>8</v>
      </c>
      <c r="F128" t="s">
        <v>16</v>
      </c>
      <c r="G128" t="s">
        <v>17</v>
      </c>
      <c r="J128" s="2" t="s">
        <v>9</v>
      </c>
      <c r="K128" s="2" t="s">
        <v>8</v>
      </c>
      <c r="L128" s="2" t="s">
        <v>10</v>
      </c>
      <c r="P128" t="s">
        <v>15</v>
      </c>
    </row>
    <row r="129" spans="1:16" x14ac:dyDescent="0.25">
      <c r="A129" s="2">
        <v>1763</v>
      </c>
      <c r="B129" s="15">
        <v>42277</v>
      </c>
      <c r="D129" s="2" t="s">
        <v>5</v>
      </c>
      <c r="E129" s="2" t="s">
        <v>8</v>
      </c>
      <c r="F129" s="2" t="s">
        <v>6</v>
      </c>
      <c r="G129" s="2" t="s">
        <v>7</v>
      </c>
      <c r="J129" t="s">
        <v>9</v>
      </c>
      <c r="K129" t="s">
        <v>8</v>
      </c>
      <c r="L129" t="s">
        <v>7</v>
      </c>
      <c r="M129" t="s">
        <v>11</v>
      </c>
    </row>
    <row r="130" spans="1:16" x14ac:dyDescent="0.25">
      <c r="A130" s="2">
        <v>75</v>
      </c>
      <c r="B130" s="15">
        <v>42277</v>
      </c>
      <c r="D130" s="2" t="s">
        <v>5</v>
      </c>
      <c r="E130" s="2" t="s">
        <v>8</v>
      </c>
      <c r="F130" s="2" t="s">
        <v>6</v>
      </c>
      <c r="G130" s="2" t="s">
        <v>7</v>
      </c>
      <c r="J130" t="s">
        <v>9</v>
      </c>
      <c r="K130" t="s">
        <v>8</v>
      </c>
      <c r="L130" t="s">
        <v>7</v>
      </c>
      <c r="M130" t="s">
        <v>12</v>
      </c>
    </row>
    <row r="131" spans="1:16" x14ac:dyDescent="0.25">
      <c r="A131" s="2">
        <v>9</v>
      </c>
      <c r="B131" s="15">
        <v>42277</v>
      </c>
      <c r="D131" s="2" t="s">
        <v>5</v>
      </c>
      <c r="E131" s="2" t="s">
        <v>8</v>
      </c>
      <c r="F131" s="2" t="s">
        <v>6</v>
      </c>
      <c r="G131" s="2" t="s">
        <v>7</v>
      </c>
      <c r="J131" t="s">
        <v>9</v>
      </c>
      <c r="K131" t="s">
        <v>8</v>
      </c>
      <c r="L131" t="s">
        <v>7</v>
      </c>
      <c r="M131" t="s">
        <v>13</v>
      </c>
    </row>
    <row r="132" spans="1:16" x14ac:dyDescent="0.25">
      <c r="A132" s="2">
        <v>64.5</v>
      </c>
      <c r="B132" s="15">
        <v>42277</v>
      </c>
      <c r="D132" s="2" t="s">
        <v>5</v>
      </c>
      <c r="E132" s="2" t="s">
        <v>8</v>
      </c>
      <c r="F132" s="2" t="s">
        <v>6</v>
      </c>
      <c r="G132" s="2" t="s">
        <v>7</v>
      </c>
      <c r="J132" t="s">
        <v>9</v>
      </c>
      <c r="K132" t="s">
        <v>8</v>
      </c>
      <c r="L132" t="s">
        <v>7</v>
      </c>
      <c r="M132" t="s">
        <v>11</v>
      </c>
      <c r="P132" t="s">
        <v>160</v>
      </c>
    </row>
    <row r="133" spans="1:16" x14ac:dyDescent="0.25">
      <c r="A133" s="2">
        <v>0.01</v>
      </c>
      <c r="B133" s="15">
        <v>42277</v>
      </c>
      <c r="D133" t="s">
        <v>5</v>
      </c>
      <c r="E133" t="s">
        <v>77</v>
      </c>
      <c r="F133" t="s">
        <v>16</v>
      </c>
      <c r="G133" s="1" t="s">
        <v>78</v>
      </c>
      <c r="H133" t="s">
        <v>79</v>
      </c>
      <c r="J133" s="21" t="s">
        <v>9</v>
      </c>
      <c r="K133" s="2" t="s">
        <v>24</v>
      </c>
      <c r="L133" s="2" t="s">
        <v>75</v>
      </c>
      <c r="M133" s="2" t="s">
        <v>76</v>
      </c>
      <c r="P133" t="s">
        <v>74</v>
      </c>
    </row>
    <row r="134" spans="1:16" x14ac:dyDescent="0.25">
      <c r="A134">
        <v>138</v>
      </c>
      <c r="B134" s="23">
        <v>42279</v>
      </c>
      <c r="D134" t="s">
        <v>5</v>
      </c>
      <c r="E134" t="s">
        <v>30</v>
      </c>
      <c r="F134" t="s">
        <v>16</v>
      </c>
      <c r="G134" t="s">
        <v>83</v>
      </c>
      <c r="J134" t="s">
        <v>9</v>
      </c>
      <c r="K134" s="30" t="s">
        <v>30</v>
      </c>
      <c r="L134" t="s">
        <v>162</v>
      </c>
      <c r="M134" t="s">
        <v>163</v>
      </c>
      <c r="N134" t="s">
        <v>164</v>
      </c>
      <c r="P134" t="s">
        <v>186</v>
      </c>
    </row>
    <row r="135" spans="1:16" x14ac:dyDescent="0.25">
      <c r="A135">
        <v>69</v>
      </c>
      <c r="B135" s="23">
        <v>42279</v>
      </c>
      <c r="D135" t="s">
        <v>5</v>
      </c>
      <c r="E135" t="s">
        <v>30</v>
      </c>
      <c r="F135" t="s">
        <v>16</v>
      </c>
      <c r="G135" t="s">
        <v>83</v>
      </c>
      <c r="J135" t="s">
        <v>9</v>
      </c>
      <c r="K135" s="30" t="s">
        <v>30</v>
      </c>
      <c r="L135" t="s">
        <v>162</v>
      </c>
      <c r="M135" t="s">
        <v>163</v>
      </c>
      <c r="N135" t="s">
        <v>164</v>
      </c>
      <c r="P135" t="s">
        <v>187</v>
      </c>
    </row>
    <row r="136" spans="1:16" x14ac:dyDescent="0.25">
      <c r="A136" s="16">
        <v>1000</v>
      </c>
      <c r="B136" s="15">
        <v>42280</v>
      </c>
      <c r="D136" s="16" t="s">
        <v>20</v>
      </c>
      <c r="E136" s="16" t="s">
        <v>8</v>
      </c>
      <c r="F136" s="16" t="s">
        <v>21</v>
      </c>
      <c r="G136" s="16" t="s">
        <v>22</v>
      </c>
      <c r="J136" t="s">
        <v>18</v>
      </c>
      <c r="K136" t="s">
        <v>8</v>
      </c>
      <c r="L136" t="s">
        <v>16</v>
      </c>
      <c r="M136" t="s">
        <v>19</v>
      </c>
      <c r="P136" t="s">
        <v>170</v>
      </c>
    </row>
    <row r="137" spans="1:16" x14ac:dyDescent="0.25">
      <c r="A137">
        <v>69</v>
      </c>
      <c r="B137" s="23">
        <v>42280</v>
      </c>
      <c r="D137" t="s">
        <v>5</v>
      </c>
      <c r="E137" t="s">
        <v>30</v>
      </c>
      <c r="F137" t="s">
        <v>16</v>
      </c>
      <c r="G137" t="s">
        <v>83</v>
      </c>
      <c r="J137" t="s">
        <v>9</v>
      </c>
      <c r="K137" s="30" t="s">
        <v>30</v>
      </c>
      <c r="L137" t="s">
        <v>162</v>
      </c>
      <c r="M137" t="s">
        <v>163</v>
      </c>
      <c r="N137" t="s">
        <v>164</v>
      </c>
      <c r="P137" t="s">
        <v>188</v>
      </c>
    </row>
    <row r="138" spans="1:16" x14ac:dyDescent="0.25">
      <c r="A138">
        <v>69</v>
      </c>
      <c r="B138" s="23">
        <v>42280</v>
      </c>
      <c r="D138" t="s">
        <v>5</v>
      </c>
      <c r="E138" t="s">
        <v>30</v>
      </c>
      <c r="F138" t="s">
        <v>16</v>
      </c>
      <c r="G138" t="s">
        <v>83</v>
      </c>
      <c r="J138" t="s">
        <v>9</v>
      </c>
      <c r="K138" s="30" t="s">
        <v>30</v>
      </c>
      <c r="L138" t="s">
        <v>162</v>
      </c>
      <c r="M138" t="s">
        <v>163</v>
      </c>
      <c r="N138" t="s">
        <v>164</v>
      </c>
      <c r="P138" t="s">
        <v>189</v>
      </c>
    </row>
    <row r="139" spans="1:16" x14ac:dyDescent="0.25">
      <c r="A139">
        <v>138</v>
      </c>
      <c r="B139" s="23">
        <v>42282</v>
      </c>
      <c r="D139" t="s">
        <v>5</v>
      </c>
      <c r="E139" t="s">
        <v>30</v>
      </c>
      <c r="F139" t="s">
        <v>16</v>
      </c>
      <c r="G139" t="s">
        <v>83</v>
      </c>
      <c r="J139" t="s">
        <v>9</v>
      </c>
      <c r="K139" s="30" t="s">
        <v>30</v>
      </c>
      <c r="L139" t="s">
        <v>162</v>
      </c>
      <c r="M139" t="s">
        <v>163</v>
      </c>
      <c r="N139" t="s">
        <v>164</v>
      </c>
      <c r="P139" t="s">
        <v>190</v>
      </c>
    </row>
    <row r="140" spans="1:16" x14ac:dyDescent="0.25">
      <c r="A140" s="2">
        <v>119</v>
      </c>
      <c r="B140" s="15">
        <v>42283</v>
      </c>
      <c r="D140" s="16" t="s">
        <v>20</v>
      </c>
      <c r="E140" s="16" t="s">
        <v>8</v>
      </c>
      <c r="F140" s="16" t="s">
        <v>23</v>
      </c>
      <c r="G140" s="2"/>
      <c r="J140" t="s">
        <v>5</v>
      </c>
      <c r="K140" t="s">
        <v>8</v>
      </c>
      <c r="L140" t="s">
        <v>16</v>
      </c>
      <c r="M140" t="s">
        <v>17</v>
      </c>
      <c r="P140" t="s">
        <v>27</v>
      </c>
    </row>
    <row r="141" spans="1:16" x14ac:dyDescent="0.25">
      <c r="A141">
        <v>138</v>
      </c>
      <c r="B141" s="23">
        <v>42286</v>
      </c>
      <c r="D141" t="s">
        <v>5</v>
      </c>
      <c r="E141" t="s">
        <v>30</v>
      </c>
      <c r="F141" t="s">
        <v>16</v>
      </c>
      <c r="G141" t="s">
        <v>191</v>
      </c>
      <c r="J141" t="s">
        <v>9</v>
      </c>
      <c r="K141" s="30" t="s">
        <v>30</v>
      </c>
      <c r="L141" t="s">
        <v>162</v>
      </c>
      <c r="M141" t="s">
        <v>163</v>
      </c>
      <c r="N141" t="s">
        <v>164</v>
      </c>
      <c r="P141" t="s">
        <v>192</v>
      </c>
    </row>
    <row r="142" spans="1:16" x14ac:dyDescent="0.25">
      <c r="A142">
        <v>-4.3</v>
      </c>
      <c r="B142" s="23">
        <v>42286</v>
      </c>
      <c r="D142" t="s">
        <v>5</v>
      </c>
      <c r="E142" t="s">
        <v>30</v>
      </c>
      <c r="F142" t="s">
        <v>16</v>
      </c>
      <c r="G142" t="s">
        <v>191</v>
      </c>
      <c r="J142" t="s">
        <v>9</v>
      </c>
      <c r="K142" s="30" t="s">
        <v>30</v>
      </c>
      <c r="L142" t="s">
        <v>162</v>
      </c>
      <c r="M142" t="s">
        <v>163</v>
      </c>
      <c r="N142" t="s">
        <v>193</v>
      </c>
      <c r="P142" t="s">
        <v>192</v>
      </c>
    </row>
    <row r="143" spans="1:16" x14ac:dyDescent="0.25">
      <c r="A143">
        <v>160.91999999999999</v>
      </c>
      <c r="B143" s="23">
        <v>42288</v>
      </c>
      <c r="D143" t="s">
        <v>20</v>
      </c>
      <c r="E143" t="s">
        <v>30</v>
      </c>
      <c r="F143" t="s">
        <v>87</v>
      </c>
      <c r="G143" t="s">
        <v>88</v>
      </c>
      <c r="J143" t="s">
        <v>18</v>
      </c>
      <c r="K143" s="30" t="s">
        <v>30</v>
      </c>
      <c r="L143" t="s">
        <v>29</v>
      </c>
      <c r="M143" t="s">
        <v>71</v>
      </c>
      <c r="P143" t="s">
        <v>194</v>
      </c>
    </row>
    <row r="144" spans="1:16" x14ac:dyDescent="0.25">
      <c r="A144">
        <v>69</v>
      </c>
      <c r="B144" s="23">
        <v>42289</v>
      </c>
      <c r="D144" t="s">
        <v>5</v>
      </c>
      <c r="E144" t="s">
        <v>30</v>
      </c>
      <c r="F144" t="s">
        <v>6</v>
      </c>
      <c r="G144" t="s">
        <v>195</v>
      </c>
      <c r="J144" t="s">
        <v>9</v>
      </c>
      <c r="K144" s="30" t="s">
        <v>30</v>
      </c>
      <c r="L144" t="s">
        <v>162</v>
      </c>
      <c r="M144" t="s">
        <v>163</v>
      </c>
      <c r="N144" t="s">
        <v>164</v>
      </c>
      <c r="P144" t="s">
        <v>196</v>
      </c>
    </row>
    <row r="145" spans="1:16" x14ac:dyDescent="0.25">
      <c r="A145">
        <v>69</v>
      </c>
      <c r="B145" s="23">
        <v>42289</v>
      </c>
      <c r="D145" t="s">
        <v>5</v>
      </c>
      <c r="E145" t="s">
        <v>30</v>
      </c>
      <c r="F145" t="s">
        <v>16</v>
      </c>
      <c r="G145" t="s">
        <v>83</v>
      </c>
      <c r="J145" t="s">
        <v>9</v>
      </c>
      <c r="K145" s="30" t="s">
        <v>30</v>
      </c>
      <c r="L145" t="s">
        <v>162</v>
      </c>
      <c r="M145" t="s">
        <v>163</v>
      </c>
      <c r="N145" t="s">
        <v>164</v>
      </c>
      <c r="P145" t="s">
        <v>197</v>
      </c>
    </row>
    <row r="146" spans="1:16" x14ac:dyDescent="0.25">
      <c r="A146">
        <v>69</v>
      </c>
      <c r="B146" s="23">
        <v>42289</v>
      </c>
      <c r="D146" t="s">
        <v>5</v>
      </c>
      <c r="E146" t="s">
        <v>30</v>
      </c>
      <c r="F146" t="s">
        <v>16</v>
      </c>
      <c r="G146" t="s">
        <v>83</v>
      </c>
      <c r="J146" t="s">
        <v>9</v>
      </c>
      <c r="K146" s="30" t="s">
        <v>30</v>
      </c>
      <c r="L146" t="s">
        <v>162</v>
      </c>
      <c r="M146" t="s">
        <v>163</v>
      </c>
      <c r="N146" t="s">
        <v>164</v>
      </c>
      <c r="P146" t="s">
        <v>198</v>
      </c>
    </row>
    <row r="147" spans="1:16" x14ac:dyDescent="0.25">
      <c r="A147" s="2">
        <v>1000</v>
      </c>
      <c r="B147" s="15">
        <v>42290</v>
      </c>
      <c r="D147" s="2" t="s">
        <v>18</v>
      </c>
      <c r="E147" s="2" t="s">
        <v>8</v>
      </c>
      <c r="F147" s="2" t="s">
        <v>16</v>
      </c>
      <c r="G147" s="2" t="s">
        <v>19</v>
      </c>
      <c r="J147" t="s">
        <v>5</v>
      </c>
      <c r="K147" t="s">
        <v>8</v>
      </c>
      <c r="L147" t="s">
        <v>16</v>
      </c>
      <c r="M147" t="s">
        <v>17</v>
      </c>
      <c r="P147" t="s">
        <v>101</v>
      </c>
    </row>
    <row r="148" spans="1:16" x14ac:dyDescent="0.25">
      <c r="A148">
        <v>138</v>
      </c>
      <c r="B148" s="23">
        <v>42290</v>
      </c>
      <c r="D148" t="s">
        <v>5</v>
      </c>
      <c r="E148" t="s">
        <v>30</v>
      </c>
      <c r="F148" t="s">
        <v>16</v>
      </c>
      <c r="G148" t="s">
        <v>83</v>
      </c>
      <c r="J148" t="s">
        <v>9</v>
      </c>
      <c r="K148" s="30" t="s">
        <v>30</v>
      </c>
      <c r="L148" t="s">
        <v>162</v>
      </c>
      <c r="M148" t="s">
        <v>163</v>
      </c>
      <c r="N148" t="s">
        <v>164</v>
      </c>
      <c r="P148" t="s">
        <v>199</v>
      </c>
    </row>
    <row r="149" spans="1:16" x14ac:dyDescent="0.25">
      <c r="A149" s="2">
        <v>29</v>
      </c>
      <c r="B149" s="15">
        <v>42292</v>
      </c>
      <c r="D149" s="2" t="s">
        <v>18</v>
      </c>
      <c r="E149" s="2" t="s">
        <v>8</v>
      </c>
      <c r="F149" s="2" t="s">
        <v>16</v>
      </c>
      <c r="G149" s="2" t="s">
        <v>19</v>
      </c>
      <c r="J149" t="s">
        <v>5</v>
      </c>
      <c r="K149" t="s">
        <v>8</v>
      </c>
      <c r="L149" t="s">
        <v>16</v>
      </c>
      <c r="M149" t="s">
        <v>17</v>
      </c>
      <c r="P149" t="s">
        <v>166</v>
      </c>
    </row>
    <row r="150" spans="1:16" x14ac:dyDescent="0.25">
      <c r="A150" s="8">
        <v>1847</v>
      </c>
      <c r="B150" s="18">
        <v>42293</v>
      </c>
      <c r="D150" t="s">
        <v>5</v>
      </c>
      <c r="E150" t="s">
        <v>8</v>
      </c>
      <c r="F150" t="s">
        <v>16</v>
      </c>
      <c r="G150" t="s">
        <v>17</v>
      </c>
      <c r="J150" s="2" t="s">
        <v>5</v>
      </c>
      <c r="K150" s="2" t="s">
        <v>8</v>
      </c>
      <c r="L150" s="2" t="s">
        <v>6</v>
      </c>
      <c r="M150" s="2" t="s">
        <v>7</v>
      </c>
      <c r="P150" t="s">
        <v>39</v>
      </c>
    </row>
    <row r="151" spans="1:16" x14ac:dyDescent="0.25">
      <c r="A151" s="16">
        <v>701</v>
      </c>
      <c r="B151" s="15">
        <v>42294</v>
      </c>
      <c r="D151" s="16" t="s">
        <v>18</v>
      </c>
      <c r="E151" s="16" t="s">
        <v>8</v>
      </c>
      <c r="F151" s="16" t="s">
        <v>29</v>
      </c>
      <c r="G151" s="16" t="s">
        <v>40</v>
      </c>
      <c r="J151" t="s">
        <v>18</v>
      </c>
      <c r="K151" t="s">
        <v>8</v>
      </c>
      <c r="L151" t="s">
        <v>16</v>
      </c>
      <c r="M151" t="s">
        <v>19</v>
      </c>
      <c r="P151" t="s">
        <v>171</v>
      </c>
    </row>
    <row r="152" spans="1:16" x14ac:dyDescent="0.25">
      <c r="A152" s="16">
        <v>100</v>
      </c>
      <c r="B152" s="15">
        <v>42294</v>
      </c>
      <c r="D152" s="16" t="s">
        <v>18</v>
      </c>
      <c r="E152" s="16" t="s">
        <v>8</v>
      </c>
      <c r="F152" s="16" t="s">
        <v>29</v>
      </c>
      <c r="G152" s="16" t="s">
        <v>137</v>
      </c>
      <c r="J152" t="s">
        <v>18</v>
      </c>
      <c r="K152" t="s">
        <v>8</v>
      </c>
      <c r="L152" t="s">
        <v>16</v>
      </c>
      <c r="M152" t="s">
        <v>19</v>
      </c>
      <c r="P152" t="s">
        <v>172</v>
      </c>
    </row>
    <row r="153" spans="1:16" x14ac:dyDescent="0.25">
      <c r="A153">
        <v>69</v>
      </c>
      <c r="B153" s="23">
        <v>42294</v>
      </c>
      <c r="D153" t="s">
        <v>5</v>
      </c>
      <c r="E153" t="s">
        <v>30</v>
      </c>
      <c r="F153" t="s">
        <v>16</v>
      </c>
      <c r="G153" t="s">
        <v>83</v>
      </c>
      <c r="J153" t="s">
        <v>9</v>
      </c>
      <c r="K153" s="30" t="s">
        <v>30</v>
      </c>
      <c r="L153" t="s">
        <v>162</v>
      </c>
      <c r="M153" t="s">
        <v>163</v>
      </c>
      <c r="N153" t="s">
        <v>164</v>
      </c>
      <c r="P153" t="s">
        <v>200</v>
      </c>
    </row>
    <row r="154" spans="1:16" x14ac:dyDescent="0.25">
      <c r="A154">
        <v>138</v>
      </c>
      <c r="B154" s="23">
        <v>42297</v>
      </c>
      <c r="D154" t="s">
        <v>5</v>
      </c>
      <c r="E154" t="s">
        <v>30</v>
      </c>
      <c r="F154" t="s">
        <v>16</v>
      </c>
      <c r="G154" t="s">
        <v>28</v>
      </c>
      <c r="J154" t="s">
        <v>5</v>
      </c>
      <c r="K154" s="30" t="s">
        <v>30</v>
      </c>
      <c r="L154" t="s">
        <v>16</v>
      </c>
      <c r="M154" t="s">
        <v>83</v>
      </c>
      <c r="P154" t="s">
        <v>185</v>
      </c>
    </row>
    <row r="155" spans="1:16" x14ac:dyDescent="0.25">
      <c r="A155" s="31">
        <v>238</v>
      </c>
      <c r="B155" s="32">
        <v>42297</v>
      </c>
      <c r="C155" s="31"/>
      <c r="D155" t="s">
        <v>5</v>
      </c>
      <c r="E155" t="s">
        <v>30</v>
      </c>
      <c r="F155" t="s">
        <v>16</v>
      </c>
      <c r="G155" t="s">
        <v>28</v>
      </c>
      <c r="H155" s="31"/>
      <c r="I155" s="31"/>
      <c r="J155" t="s">
        <v>5</v>
      </c>
      <c r="K155" t="s">
        <v>30</v>
      </c>
      <c r="L155" t="s">
        <v>16</v>
      </c>
      <c r="M155" t="s">
        <v>17</v>
      </c>
      <c r="N155" s="3"/>
      <c r="O155" s="31"/>
      <c r="P155" s="33" t="s">
        <v>219</v>
      </c>
    </row>
    <row r="156" spans="1:16" x14ac:dyDescent="0.25">
      <c r="A156">
        <v>69</v>
      </c>
      <c r="B156" s="23">
        <v>42298</v>
      </c>
      <c r="D156" t="s">
        <v>5</v>
      </c>
      <c r="E156" t="s">
        <v>30</v>
      </c>
      <c r="F156" t="s">
        <v>16</v>
      </c>
      <c r="G156" t="s">
        <v>83</v>
      </c>
      <c r="J156" t="s">
        <v>5</v>
      </c>
      <c r="K156" s="30" t="s">
        <v>30</v>
      </c>
      <c r="L156" t="s">
        <v>6</v>
      </c>
      <c r="M156" t="s">
        <v>195</v>
      </c>
      <c r="P156" t="s">
        <v>201</v>
      </c>
    </row>
    <row r="157" spans="1:16" x14ac:dyDescent="0.25">
      <c r="A157" s="2">
        <v>701</v>
      </c>
      <c r="B157" s="5">
        <v>42299</v>
      </c>
      <c r="D157" s="2" t="s">
        <v>18</v>
      </c>
      <c r="E157" s="2" t="s">
        <v>8</v>
      </c>
      <c r="F157" s="2" t="s">
        <v>16</v>
      </c>
      <c r="G157" s="2" t="s">
        <v>19</v>
      </c>
      <c r="J157" t="s">
        <v>5</v>
      </c>
      <c r="K157" t="s">
        <v>8</v>
      </c>
      <c r="L157" t="s">
        <v>16</v>
      </c>
      <c r="M157" t="s">
        <v>17</v>
      </c>
      <c r="P157" t="s">
        <v>167</v>
      </c>
    </row>
    <row r="158" spans="1:16" x14ac:dyDescent="0.25">
      <c r="A158" s="2">
        <v>18.100000000000001</v>
      </c>
      <c r="B158" s="9">
        <v>42299</v>
      </c>
      <c r="C158" s="2"/>
      <c r="D158" s="2" t="s">
        <v>20</v>
      </c>
      <c r="E158" s="2" t="s">
        <v>8</v>
      </c>
      <c r="F158" s="2" t="s">
        <v>42</v>
      </c>
      <c r="G158" s="2"/>
      <c r="H158" s="2"/>
      <c r="I158" s="2"/>
      <c r="J158" s="2" t="s">
        <v>18</v>
      </c>
      <c r="K158" s="2" t="s">
        <v>8</v>
      </c>
      <c r="L158" s="2" t="s">
        <v>29</v>
      </c>
      <c r="M158" s="2" t="s">
        <v>43</v>
      </c>
      <c r="N158" s="2"/>
      <c r="O158" s="2"/>
      <c r="P158" s="3" t="s">
        <v>45</v>
      </c>
    </row>
    <row r="159" spans="1:16" x14ac:dyDescent="0.25">
      <c r="A159">
        <v>69</v>
      </c>
      <c r="B159" s="23">
        <v>42299</v>
      </c>
      <c r="D159" t="s">
        <v>5</v>
      </c>
      <c r="E159" t="s">
        <v>30</v>
      </c>
      <c r="F159" t="s">
        <v>16</v>
      </c>
      <c r="G159" t="s">
        <v>191</v>
      </c>
      <c r="J159" t="s">
        <v>9</v>
      </c>
      <c r="K159" s="30" t="s">
        <v>30</v>
      </c>
      <c r="L159" t="s">
        <v>162</v>
      </c>
      <c r="M159" t="s">
        <v>163</v>
      </c>
      <c r="N159" t="s">
        <v>164</v>
      </c>
      <c r="P159" t="s">
        <v>202</v>
      </c>
    </row>
    <row r="160" spans="1:16" x14ac:dyDescent="0.25">
      <c r="A160">
        <v>-2.2999999999999998</v>
      </c>
      <c r="B160" s="23">
        <v>42299</v>
      </c>
      <c r="D160" t="s">
        <v>5</v>
      </c>
      <c r="E160" t="s">
        <v>30</v>
      </c>
      <c r="F160" t="s">
        <v>16</v>
      </c>
      <c r="G160" t="s">
        <v>191</v>
      </c>
      <c r="J160" t="s">
        <v>9</v>
      </c>
      <c r="K160" s="30" t="s">
        <v>30</v>
      </c>
      <c r="L160" t="s">
        <v>162</v>
      </c>
      <c r="M160" t="s">
        <v>163</v>
      </c>
      <c r="N160" t="s">
        <v>193</v>
      </c>
      <c r="P160" t="s">
        <v>202</v>
      </c>
    </row>
    <row r="161" spans="1:16" x14ac:dyDescent="0.25">
      <c r="A161" s="16">
        <v>648</v>
      </c>
      <c r="B161" s="15">
        <v>42300</v>
      </c>
      <c r="D161" s="16" t="s">
        <v>20</v>
      </c>
      <c r="E161" s="16" t="s">
        <v>8</v>
      </c>
      <c r="F161" s="16" t="s">
        <v>21</v>
      </c>
      <c r="G161" s="16" t="s">
        <v>26</v>
      </c>
      <c r="J161" t="s">
        <v>18</v>
      </c>
      <c r="K161" t="s">
        <v>8</v>
      </c>
      <c r="L161" t="s">
        <v>29</v>
      </c>
      <c r="M161" t="s">
        <v>40</v>
      </c>
      <c r="P161" t="s">
        <v>173</v>
      </c>
    </row>
    <row r="162" spans="1:16" x14ac:dyDescent="0.25">
      <c r="A162" s="16">
        <v>208.24</v>
      </c>
      <c r="B162" s="15">
        <v>42300</v>
      </c>
      <c r="D162" s="16" t="s">
        <v>20</v>
      </c>
      <c r="E162" s="16" t="s">
        <v>8</v>
      </c>
      <c r="F162" s="16" t="s">
        <v>25</v>
      </c>
      <c r="G162" s="16" t="s">
        <v>41</v>
      </c>
      <c r="J162" t="s">
        <v>18</v>
      </c>
      <c r="K162" t="s">
        <v>8</v>
      </c>
      <c r="L162" t="s">
        <v>29</v>
      </c>
      <c r="M162" t="s">
        <v>43</v>
      </c>
      <c r="P162" t="s">
        <v>60</v>
      </c>
    </row>
    <row r="163" spans="1:16" x14ac:dyDescent="0.25">
      <c r="A163">
        <v>138</v>
      </c>
      <c r="B163" s="23">
        <v>42300</v>
      </c>
      <c r="D163" t="s">
        <v>5</v>
      </c>
      <c r="E163" t="s">
        <v>30</v>
      </c>
      <c r="F163" t="s">
        <v>16</v>
      </c>
      <c r="G163" t="s">
        <v>83</v>
      </c>
      <c r="J163" t="s">
        <v>9</v>
      </c>
      <c r="K163" s="30" t="s">
        <v>30</v>
      </c>
      <c r="L163" t="s">
        <v>162</v>
      </c>
      <c r="M163" t="s">
        <v>163</v>
      </c>
      <c r="N163" t="s">
        <v>164</v>
      </c>
      <c r="P163" t="s">
        <v>203</v>
      </c>
    </row>
    <row r="164" spans="1:16" x14ac:dyDescent="0.25">
      <c r="A164">
        <v>138</v>
      </c>
      <c r="B164" s="23">
        <v>42300</v>
      </c>
      <c r="D164" t="s">
        <v>5</v>
      </c>
      <c r="E164" t="s">
        <v>30</v>
      </c>
      <c r="F164" t="s">
        <v>16</v>
      </c>
      <c r="G164" t="s">
        <v>83</v>
      </c>
      <c r="J164" t="s">
        <v>9</v>
      </c>
      <c r="K164" s="30" t="s">
        <v>30</v>
      </c>
      <c r="L164" t="s">
        <v>162</v>
      </c>
      <c r="M164" t="s">
        <v>163</v>
      </c>
      <c r="N164" t="s">
        <v>164</v>
      </c>
      <c r="P164" t="s">
        <v>204</v>
      </c>
    </row>
    <row r="165" spans="1:16" x14ac:dyDescent="0.25">
      <c r="A165">
        <v>138</v>
      </c>
      <c r="B165" s="23">
        <v>42300</v>
      </c>
      <c r="D165" t="s">
        <v>5</v>
      </c>
      <c r="E165" t="s">
        <v>30</v>
      </c>
      <c r="F165" t="s">
        <v>16</v>
      </c>
      <c r="G165" t="s">
        <v>83</v>
      </c>
      <c r="J165" t="s">
        <v>9</v>
      </c>
      <c r="K165" s="30" t="s">
        <v>30</v>
      </c>
      <c r="L165" t="s">
        <v>162</v>
      </c>
      <c r="M165" t="s">
        <v>163</v>
      </c>
      <c r="N165" t="s">
        <v>164</v>
      </c>
      <c r="P165" t="s">
        <v>205</v>
      </c>
    </row>
    <row r="166" spans="1:16" x14ac:dyDescent="0.25">
      <c r="A166" s="16">
        <v>92.02</v>
      </c>
      <c r="B166" s="15">
        <v>42301</v>
      </c>
      <c r="D166" s="16" t="s">
        <v>20</v>
      </c>
      <c r="E166" s="16" t="s">
        <v>8</v>
      </c>
      <c r="F166" s="16" t="s">
        <v>25</v>
      </c>
      <c r="G166" s="16" t="s">
        <v>41</v>
      </c>
      <c r="J166" t="s">
        <v>18</v>
      </c>
      <c r="K166" t="s">
        <v>8</v>
      </c>
      <c r="L166" t="s">
        <v>29</v>
      </c>
      <c r="M166" t="s">
        <v>43</v>
      </c>
      <c r="P166" t="s">
        <v>60</v>
      </c>
    </row>
    <row r="167" spans="1:16" x14ac:dyDescent="0.25">
      <c r="A167" s="16">
        <v>26.13</v>
      </c>
      <c r="B167" s="15">
        <v>42301</v>
      </c>
      <c r="D167" s="16" t="s">
        <v>20</v>
      </c>
      <c r="E167" s="16" t="s">
        <v>8</v>
      </c>
      <c r="F167" s="16" t="s">
        <v>25</v>
      </c>
      <c r="G167" s="16" t="s">
        <v>41</v>
      </c>
      <c r="J167" t="s">
        <v>18</v>
      </c>
      <c r="K167" t="s">
        <v>8</v>
      </c>
      <c r="L167" t="s">
        <v>29</v>
      </c>
      <c r="M167" t="s">
        <v>43</v>
      </c>
      <c r="P167" t="s">
        <v>174</v>
      </c>
    </row>
    <row r="168" spans="1:16" x14ac:dyDescent="0.25">
      <c r="A168" s="16">
        <v>70.58</v>
      </c>
      <c r="B168" s="15">
        <v>42301</v>
      </c>
      <c r="D168" s="16" t="s">
        <v>20</v>
      </c>
      <c r="E168" s="16" t="s">
        <v>8</v>
      </c>
      <c r="F168" s="16" t="s">
        <v>25</v>
      </c>
      <c r="G168" s="16" t="s">
        <v>41</v>
      </c>
      <c r="J168" t="s">
        <v>18</v>
      </c>
      <c r="K168" t="s">
        <v>8</v>
      </c>
      <c r="L168" t="s">
        <v>29</v>
      </c>
      <c r="M168" t="s">
        <v>43</v>
      </c>
      <c r="P168" t="s">
        <v>175</v>
      </c>
    </row>
    <row r="169" spans="1:16" x14ac:dyDescent="0.25">
      <c r="A169" s="16">
        <v>7.61</v>
      </c>
      <c r="B169" s="15">
        <v>42301</v>
      </c>
      <c r="D169" s="16" t="s">
        <v>20</v>
      </c>
      <c r="E169" s="16" t="s">
        <v>8</v>
      </c>
      <c r="F169" s="16" t="s">
        <v>25</v>
      </c>
      <c r="G169" s="16" t="s">
        <v>41</v>
      </c>
      <c r="J169" t="s">
        <v>18</v>
      </c>
      <c r="K169" t="s">
        <v>8</v>
      </c>
      <c r="L169" t="s">
        <v>29</v>
      </c>
      <c r="M169" t="s">
        <v>43</v>
      </c>
      <c r="P169" t="s">
        <v>176</v>
      </c>
    </row>
    <row r="170" spans="1:16" x14ac:dyDescent="0.25">
      <c r="A170" s="16">
        <v>31.6</v>
      </c>
      <c r="B170" s="15">
        <v>42301</v>
      </c>
      <c r="D170" s="16" t="s">
        <v>20</v>
      </c>
      <c r="E170" s="16" t="s">
        <v>8</v>
      </c>
      <c r="F170" s="16" t="s">
        <v>25</v>
      </c>
      <c r="G170" s="16" t="s">
        <v>41</v>
      </c>
      <c r="J170" t="s">
        <v>18</v>
      </c>
      <c r="K170" t="s">
        <v>8</v>
      </c>
      <c r="L170" t="s">
        <v>29</v>
      </c>
      <c r="M170" t="s">
        <v>43</v>
      </c>
      <c r="P170" t="s">
        <v>177</v>
      </c>
    </row>
    <row r="171" spans="1:16" x14ac:dyDescent="0.25">
      <c r="A171" s="16">
        <v>10</v>
      </c>
      <c r="B171" s="15">
        <v>42301</v>
      </c>
      <c r="D171" s="16" t="s">
        <v>5</v>
      </c>
      <c r="E171" s="16" t="s">
        <v>8</v>
      </c>
      <c r="F171" s="16" t="s">
        <v>16</v>
      </c>
      <c r="G171" s="16" t="s">
        <v>178</v>
      </c>
      <c r="J171" t="s">
        <v>9</v>
      </c>
      <c r="K171" t="s">
        <v>8</v>
      </c>
      <c r="L171" t="s">
        <v>25</v>
      </c>
      <c r="M171" t="s">
        <v>41</v>
      </c>
      <c r="P171" t="s">
        <v>179</v>
      </c>
    </row>
    <row r="172" spans="1:16" x14ac:dyDescent="0.25">
      <c r="A172">
        <v>69</v>
      </c>
      <c r="B172" s="23">
        <v>42301</v>
      </c>
      <c r="D172" t="s">
        <v>5</v>
      </c>
      <c r="E172" t="s">
        <v>30</v>
      </c>
      <c r="F172" t="s">
        <v>16</v>
      </c>
      <c r="G172" t="s">
        <v>83</v>
      </c>
      <c r="J172" t="s">
        <v>9</v>
      </c>
      <c r="K172" s="30" t="s">
        <v>30</v>
      </c>
      <c r="L172" t="s">
        <v>162</v>
      </c>
      <c r="M172" t="s">
        <v>163</v>
      </c>
      <c r="N172" t="s">
        <v>164</v>
      </c>
      <c r="P172" t="s">
        <v>206</v>
      </c>
    </row>
    <row r="173" spans="1:16" x14ac:dyDescent="0.25">
      <c r="A173" s="16">
        <v>44.52</v>
      </c>
      <c r="B173" s="15">
        <v>42302</v>
      </c>
      <c r="D173" s="16" t="s">
        <v>20</v>
      </c>
      <c r="E173" s="16" t="s">
        <v>24</v>
      </c>
      <c r="F173" s="16" t="s">
        <v>112</v>
      </c>
      <c r="G173" s="16"/>
      <c r="J173" t="s">
        <v>18</v>
      </c>
      <c r="K173" t="s">
        <v>8</v>
      </c>
      <c r="L173" t="s">
        <v>29</v>
      </c>
      <c r="M173" t="s">
        <v>113</v>
      </c>
      <c r="P173" t="s">
        <v>180</v>
      </c>
    </row>
    <row r="174" spans="1:16" x14ac:dyDescent="0.25">
      <c r="A174">
        <v>69</v>
      </c>
      <c r="B174" s="23">
        <v>42302</v>
      </c>
      <c r="D174" t="s">
        <v>5</v>
      </c>
      <c r="E174" t="s">
        <v>30</v>
      </c>
      <c r="F174" t="s">
        <v>16</v>
      </c>
      <c r="G174" t="s">
        <v>191</v>
      </c>
      <c r="J174" t="s">
        <v>9</v>
      </c>
      <c r="K174" s="30" t="s">
        <v>30</v>
      </c>
      <c r="L174" t="s">
        <v>162</v>
      </c>
      <c r="M174" t="s">
        <v>163</v>
      </c>
      <c r="N174" t="s">
        <v>164</v>
      </c>
      <c r="P174" t="s">
        <v>207</v>
      </c>
    </row>
    <row r="175" spans="1:16" x14ac:dyDescent="0.25">
      <c r="A175">
        <v>-2.2999999999999998</v>
      </c>
      <c r="B175" s="23">
        <v>42302</v>
      </c>
      <c r="D175" t="s">
        <v>5</v>
      </c>
      <c r="E175" t="s">
        <v>30</v>
      </c>
      <c r="F175" t="s">
        <v>16</v>
      </c>
      <c r="G175" t="s">
        <v>191</v>
      </c>
      <c r="J175" t="s">
        <v>9</v>
      </c>
      <c r="K175" s="30" t="s">
        <v>30</v>
      </c>
      <c r="L175" t="s">
        <v>162</v>
      </c>
      <c r="M175" t="s">
        <v>163</v>
      </c>
      <c r="N175" t="s">
        <v>193</v>
      </c>
      <c r="P175" t="s">
        <v>207</v>
      </c>
    </row>
    <row r="176" spans="1:16" x14ac:dyDescent="0.25">
      <c r="A176" s="2">
        <v>100</v>
      </c>
      <c r="B176" s="15">
        <v>42303</v>
      </c>
      <c r="D176" s="2" t="s">
        <v>18</v>
      </c>
      <c r="E176" s="2" t="s">
        <v>8</v>
      </c>
      <c r="F176" s="2" t="s">
        <v>16</v>
      </c>
      <c r="G176" s="2" t="s">
        <v>19</v>
      </c>
      <c r="J176" t="s">
        <v>5</v>
      </c>
      <c r="K176" t="s">
        <v>8</v>
      </c>
      <c r="L176" t="s">
        <v>16</v>
      </c>
      <c r="M176" t="s">
        <v>17</v>
      </c>
      <c r="P176" t="s">
        <v>168</v>
      </c>
    </row>
    <row r="177" spans="1:16" x14ac:dyDescent="0.25">
      <c r="A177">
        <v>69</v>
      </c>
      <c r="B177" s="23">
        <v>42303</v>
      </c>
      <c r="D177" t="s">
        <v>5</v>
      </c>
      <c r="E177" t="s">
        <v>30</v>
      </c>
      <c r="F177" t="s">
        <v>16</v>
      </c>
      <c r="G177" t="s">
        <v>83</v>
      </c>
      <c r="J177" t="s">
        <v>9</v>
      </c>
      <c r="K177" s="30" t="s">
        <v>30</v>
      </c>
      <c r="L177" t="s">
        <v>162</v>
      </c>
      <c r="M177" t="s">
        <v>163</v>
      </c>
      <c r="N177" t="s">
        <v>164</v>
      </c>
      <c r="P177" t="s">
        <v>208</v>
      </c>
    </row>
    <row r="178" spans="1:16" x14ac:dyDescent="0.25">
      <c r="A178">
        <v>69</v>
      </c>
      <c r="B178" s="23">
        <v>42304</v>
      </c>
      <c r="D178" t="s">
        <v>5</v>
      </c>
      <c r="E178" t="s">
        <v>30</v>
      </c>
      <c r="F178" t="s">
        <v>16</v>
      </c>
      <c r="G178" t="s">
        <v>191</v>
      </c>
      <c r="J178" t="s">
        <v>9</v>
      </c>
      <c r="K178" s="30" t="s">
        <v>30</v>
      </c>
      <c r="L178" t="s">
        <v>162</v>
      </c>
      <c r="M178" t="s">
        <v>163</v>
      </c>
      <c r="N178" t="s">
        <v>164</v>
      </c>
      <c r="P178" t="s">
        <v>209</v>
      </c>
    </row>
    <row r="179" spans="1:16" x14ac:dyDescent="0.25">
      <c r="A179">
        <v>-2.2999999999999998</v>
      </c>
      <c r="B179" s="23">
        <v>42304</v>
      </c>
      <c r="D179" t="s">
        <v>5</v>
      </c>
      <c r="E179" t="s">
        <v>30</v>
      </c>
      <c r="F179" t="s">
        <v>16</v>
      </c>
      <c r="G179" t="s">
        <v>191</v>
      </c>
      <c r="J179" t="s">
        <v>9</v>
      </c>
      <c r="K179" s="30" t="s">
        <v>30</v>
      </c>
      <c r="L179" t="s">
        <v>162</v>
      </c>
      <c r="M179" t="s">
        <v>163</v>
      </c>
      <c r="N179" t="s">
        <v>193</v>
      </c>
      <c r="P179" t="s">
        <v>209</v>
      </c>
    </row>
    <row r="180" spans="1:16" x14ac:dyDescent="0.25">
      <c r="A180">
        <v>69</v>
      </c>
      <c r="B180" s="23">
        <v>42304</v>
      </c>
      <c r="D180" t="s">
        <v>5</v>
      </c>
      <c r="E180" t="s">
        <v>30</v>
      </c>
      <c r="F180" t="s">
        <v>16</v>
      </c>
      <c r="G180" t="s">
        <v>191</v>
      </c>
      <c r="J180" t="s">
        <v>9</v>
      </c>
      <c r="K180" s="30" t="s">
        <v>30</v>
      </c>
      <c r="L180" t="s">
        <v>162</v>
      </c>
      <c r="M180" t="s">
        <v>163</v>
      </c>
      <c r="N180" t="s">
        <v>164</v>
      </c>
      <c r="P180" t="s">
        <v>210</v>
      </c>
    </row>
    <row r="181" spans="1:16" x14ac:dyDescent="0.25">
      <c r="A181">
        <v>-2.2999999999999998</v>
      </c>
      <c r="B181" s="23">
        <v>42304</v>
      </c>
      <c r="D181" t="s">
        <v>5</v>
      </c>
      <c r="E181" t="s">
        <v>30</v>
      </c>
      <c r="F181" t="s">
        <v>16</v>
      </c>
      <c r="G181" t="s">
        <v>191</v>
      </c>
      <c r="J181" t="s">
        <v>9</v>
      </c>
      <c r="K181" s="30" t="s">
        <v>30</v>
      </c>
      <c r="L181" t="s">
        <v>162</v>
      </c>
      <c r="M181" t="s">
        <v>163</v>
      </c>
      <c r="N181" t="s">
        <v>193</v>
      </c>
      <c r="P181" t="s">
        <v>210</v>
      </c>
    </row>
    <row r="182" spans="1:16" x14ac:dyDescent="0.25">
      <c r="A182">
        <v>69</v>
      </c>
      <c r="B182" s="23">
        <v>42304</v>
      </c>
      <c r="D182" t="s">
        <v>5</v>
      </c>
      <c r="E182" t="s">
        <v>30</v>
      </c>
      <c r="F182" t="s">
        <v>16</v>
      </c>
      <c r="G182" t="s">
        <v>191</v>
      </c>
      <c r="J182" t="s">
        <v>9</v>
      </c>
      <c r="K182" s="30" t="s">
        <v>30</v>
      </c>
      <c r="L182" t="s">
        <v>162</v>
      </c>
      <c r="M182" t="s">
        <v>163</v>
      </c>
      <c r="N182" t="s">
        <v>164</v>
      </c>
      <c r="P182" t="s">
        <v>211</v>
      </c>
    </row>
    <row r="183" spans="1:16" x14ac:dyDescent="0.25">
      <c r="A183">
        <v>-2.2999999999999998</v>
      </c>
      <c r="B183" s="23">
        <v>42304</v>
      </c>
      <c r="D183" t="s">
        <v>5</v>
      </c>
      <c r="E183" t="s">
        <v>30</v>
      </c>
      <c r="F183" t="s">
        <v>16</v>
      </c>
      <c r="G183" t="s">
        <v>191</v>
      </c>
      <c r="J183" t="s">
        <v>9</v>
      </c>
      <c r="K183" s="30" t="s">
        <v>30</v>
      </c>
      <c r="L183" t="s">
        <v>162</v>
      </c>
      <c r="M183" t="s">
        <v>163</v>
      </c>
      <c r="N183" t="s">
        <v>193</v>
      </c>
      <c r="P183" t="s">
        <v>211</v>
      </c>
    </row>
    <row r="184" spans="1:16" x14ac:dyDescent="0.25">
      <c r="A184" s="16">
        <v>426.18</v>
      </c>
      <c r="B184" s="15">
        <v>42305</v>
      </c>
      <c r="D184" s="16" t="s">
        <v>18</v>
      </c>
      <c r="E184" s="16" t="s">
        <v>8</v>
      </c>
      <c r="F184" s="16" t="s">
        <v>29</v>
      </c>
      <c r="G184" s="16" t="s">
        <v>43</v>
      </c>
      <c r="J184" t="s">
        <v>5</v>
      </c>
      <c r="K184" t="s">
        <v>8</v>
      </c>
      <c r="L184" t="s">
        <v>16</v>
      </c>
      <c r="M184" t="s">
        <v>17</v>
      </c>
      <c r="P184" t="s">
        <v>169</v>
      </c>
    </row>
    <row r="185" spans="1:16" x14ac:dyDescent="0.25">
      <c r="A185" s="16">
        <v>10</v>
      </c>
      <c r="B185" s="15">
        <v>42305</v>
      </c>
      <c r="D185" s="16" t="s">
        <v>18</v>
      </c>
      <c r="E185" s="16" t="s">
        <v>8</v>
      </c>
      <c r="F185" s="16" t="s">
        <v>29</v>
      </c>
      <c r="G185" s="16" t="s">
        <v>43</v>
      </c>
      <c r="J185" t="s">
        <v>5</v>
      </c>
      <c r="K185" t="s">
        <v>8</v>
      </c>
      <c r="L185" t="s">
        <v>16</v>
      </c>
      <c r="M185" t="s">
        <v>178</v>
      </c>
      <c r="P185" t="s">
        <v>181</v>
      </c>
    </row>
    <row r="186" spans="1:16" x14ac:dyDescent="0.25">
      <c r="A186">
        <v>69</v>
      </c>
      <c r="B186" s="23">
        <v>42305</v>
      </c>
      <c r="D186" t="s">
        <v>5</v>
      </c>
      <c r="E186" t="s">
        <v>30</v>
      </c>
      <c r="F186" t="s">
        <v>16</v>
      </c>
      <c r="G186" t="s">
        <v>83</v>
      </c>
      <c r="J186" t="s">
        <v>9</v>
      </c>
      <c r="K186" s="30" t="s">
        <v>30</v>
      </c>
      <c r="L186" t="s">
        <v>162</v>
      </c>
      <c r="M186" t="s">
        <v>163</v>
      </c>
      <c r="N186" t="s">
        <v>164</v>
      </c>
      <c r="P186" t="s">
        <v>212</v>
      </c>
    </row>
    <row r="187" spans="1:16" x14ac:dyDescent="0.25">
      <c r="A187">
        <v>0</v>
      </c>
      <c r="B187" s="23">
        <v>42305</v>
      </c>
      <c r="D187" t="s">
        <v>9</v>
      </c>
      <c r="E187" t="s">
        <v>30</v>
      </c>
      <c r="F187" t="s">
        <v>162</v>
      </c>
      <c r="G187" t="s">
        <v>163</v>
      </c>
      <c r="H187" t="s">
        <v>164</v>
      </c>
      <c r="J187" t="s">
        <v>9</v>
      </c>
      <c r="K187" s="30" t="s">
        <v>30</v>
      </c>
      <c r="L187" t="s">
        <v>162</v>
      </c>
      <c r="M187" t="s">
        <v>163</v>
      </c>
      <c r="N187" t="s">
        <v>164</v>
      </c>
      <c r="P187" t="s">
        <v>213</v>
      </c>
    </row>
    <row r="188" spans="1:16" x14ac:dyDescent="0.25">
      <c r="A188">
        <v>69</v>
      </c>
      <c r="B188" s="23">
        <v>42305</v>
      </c>
      <c r="D188" t="s">
        <v>5</v>
      </c>
      <c r="E188" t="s">
        <v>30</v>
      </c>
      <c r="F188" t="s">
        <v>16</v>
      </c>
      <c r="G188" t="s">
        <v>191</v>
      </c>
      <c r="J188" t="s">
        <v>9</v>
      </c>
      <c r="K188" s="30" t="s">
        <v>30</v>
      </c>
      <c r="L188" t="s">
        <v>162</v>
      </c>
      <c r="M188" t="s">
        <v>163</v>
      </c>
      <c r="N188" t="s">
        <v>164</v>
      </c>
      <c r="P188" t="s">
        <v>214</v>
      </c>
    </row>
    <row r="189" spans="1:16" x14ac:dyDescent="0.25">
      <c r="A189">
        <v>-2.2999999999999998</v>
      </c>
      <c r="B189" s="23">
        <v>42305</v>
      </c>
      <c r="D189" t="s">
        <v>5</v>
      </c>
      <c r="E189" t="s">
        <v>30</v>
      </c>
      <c r="F189" t="s">
        <v>16</v>
      </c>
      <c r="G189" t="s">
        <v>191</v>
      </c>
      <c r="J189" t="s">
        <v>9</v>
      </c>
      <c r="K189" s="30" t="s">
        <v>30</v>
      </c>
      <c r="L189" t="s">
        <v>162</v>
      </c>
      <c r="M189" t="s">
        <v>163</v>
      </c>
      <c r="N189" t="s">
        <v>193</v>
      </c>
      <c r="P189" t="s">
        <v>214</v>
      </c>
    </row>
    <row r="190" spans="1:16" x14ac:dyDescent="0.25">
      <c r="A190">
        <v>69</v>
      </c>
      <c r="B190" s="23">
        <v>42307</v>
      </c>
      <c r="D190" t="s">
        <v>5</v>
      </c>
      <c r="E190" t="s">
        <v>30</v>
      </c>
      <c r="F190" t="s">
        <v>16</v>
      </c>
      <c r="G190" t="s">
        <v>83</v>
      </c>
      <c r="J190" t="s">
        <v>9</v>
      </c>
      <c r="K190" s="30" t="s">
        <v>30</v>
      </c>
      <c r="L190" t="s">
        <v>162</v>
      </c>
      <c r="M190" t="s">
        <v>163</v>
      </c>
      <c r="N190" t="s">
        <v>164</v>
      </c>
      <c r="P190" t="s">
        <v>215</v>
      </c>
    </row>
    <row r="191" spans="1:16" x14ac:dyDescent="0.25">
      <c r="A191">
        <v>69</v>
      </c>
      <c r="B191" s="23">
        <v>42307</v>
      </c>
      <c r="D191" t="s">
        <v>5</v>
      </c>
      <c r="E191" t="s">
        <v>30</v>
      </c>
      <c r="F191" t="s">
        <v>6</v>
      </c>
      <c r="G191" t="s">
        <v>195</v>
      </c>
      <c r="J191" t="s">
        <v>9</v>
      </c>
      <c r="K191" s="30" t="s">
        <v>30</v>
      </c>
      <c r="L191" t="s">
        <v>162</v>
      </c>
      <c r="M191" t="s">
        <v>163</v>
      </c>
      <c r="N191" t="s">
        <v>164</v>
      </c>
      <c r="P191" t="s">
        <v>216</v>
      </c>
    </row>
    <row r="192" spans="1:16" x14ac:dyDescent="0.25">
      <c r="A192" s="16">
        <v>648</v>
      </c>
      <c r="B192" s="15">
        <v>42308</v>
      </c>
      <c r="D192" s="16" t="s">
        <v>18</v>
      </c>
      <c r="E192" s="16" t="s">
        <v>8</v>
      </c>
      <c r="F192" s="16" t="s">
        <v>29</v>
      </c>
      <c r="G192" s="16" t="s">
        <v>40</v>
      </c>
      <c r="J192" t="s">
        <v>18</v>
      </c>
      <c r="K192" t="s">
        <v>8</v>
      </c>
      <c r="L192" t="s">
        <v>16</v>
      </c>
      <c r="M192" t="s">
        <v>19</v>
      </c>
      <c r="P192" t="s">
        <v>182</v>
      </c>
    </row>
    <row r="193" spans="1:16" x14ac:dyDescent="0.25">
      <c r="A193" s="16">
        <v>70.83</v>
      </c>
      <c r="B193" s="15">
        <v>42308</v>
      </c>
      <c r="D193" s="16" t="s">
        <v>20</v>
      </c>
      <c r="E193" s="16" t="s">
        <v>24</v>
      </c>
      <c r="F193" s="16" t="s">
        <v>65</v>
      </c>
      <c r="G193" s="16"/>
      <c r="J193" t="s">
        <v>18</v>
      </c>
      <c r="K193" t="s">
        <v>8</v>
      </c>
      <c r="L193" t="s">
        <v>29</v>
      </c>
      <c r="M193" t="s">
        <v>43</v>
      </c>
      <c r="P193" t="s">
        <v>183</v>
      </c>
    </row>
    <row r="194" spans="1:16" x14ac:dyDescent="0.25">
      <c r="A194" s="16">
        <v>8.7100000000000009</v>
      </c>
      <c r="B194" s="15">
        <v>42308</v>
      </c>
      <c r="D194" s="16" t="s">
        <v>20</v>
      </c>
      <c r="E194" s="16" t="s">
        <v>24</v>
      </c>
      <c r="F194" s="16" t="s">
        <v>65</v>
      </c>
      <c r="G194" s="16"/>
      <c r="J194" t="s">
        <v>18</v>
      </c>
      <c r="K194" t="s">
        <v>8</v>
      </c>
      <c r="L194" t="s">
        <v>29</v>
      </c>
      <c r="M194" t="s">
        <v>43</v>
      </c>
      <c r="P194" t="s">
        <v>184</v>
      </c>
    </row>
    <row r="195" spans="1:16" x14ac:dyDescent="0.25">
      <c r="A195" s="16">
        <v>1868.3</v>
      </c>
      <c r="B195" s="15">
        <v>42308</v>
      </c>
      <c r="D195" s="16" t="s">
        <v>5</v>
      </c>
      <c r="E195" s="16" t="s">
        <v>8</v>
      </c>
      <c r="F195" s="16" t="s">
        <v>6</v>
      </c>
      <c r="G195" s="16" t="s">
        <v>7</v>
      </c>
      <c r="J195" t="s">
        <v>9</v>
      </c>
      <c r="K195" t="s">
        <v>8</v>
      </c>
      <c r="L195" t="s">
        <v>7</v>
      </c>
      <c r="M195" t="s">
        <v>11</v>
      </c>
    </row>
    <row r="196" spans="1:16" x14ac:dyDescent="0.25">
      <c r="A196" s="16">
        <v>90</v>
      </c>
      <c r="B196" s="15">
        <v>42308</v>
      </c>
      <c r="D196" s="16" t="s">
        <v>5</v>
      </c>
      <c r="E196" s="16" t="s">
        <v>8</v>
      </c>
      <c r="F196" s="16" t="s">
        <v>6</v>
      </c>
      <c r="G196" s="16" t="s">
        <v>7</v>
      </c>
      <c r="J196" t="s">
        <v>9</v>
      </c>
      <c r="K196" t="s">
        <v>8</v>
      </c>
      <c r="L196" t="s">
        <v>7</v>
      </c>
      <c r="M196" t="s">
        <v>12</v>
      </c>
    </row>
    <row r="197" spans="1:16" x14ac:dyDescent="0.25">
      <c r="A197" s="16">
        <v>7</v>
      </c>
      <c r="B197" s="15">
        <v>42308</v>
      </c>
      <c r="D197" s="16" t="s">
        <v>5</v>
      </c>
      <c r="E197" s="16" t="s">
        <v>8</v>
      </c>
      <c r="F197" s="16" t="s">
        <v>6</v>
      </c>
      <c r="G197" s="16" t="s">
        <v>7</v>
      </c>
      <c r="J197" t="s">
        <v>9</v>
      </c>
      <c r="K197" t="s">
        <v>8</v>
      </c>
      <c r="L197" t="s">
        <v>7</v>
      </c>
      <c r="M197" t="s">
        <v>13</v>
      </c>
    </row>
    <row r="198" spans="1:16" x14ac:dyDescent="0.25">
      <c r="A198" s="16">
        <v>475</v>
      </c>
      <c r="B198" s="15">
        <v>42308</v>
      </c>
      <c r="D198" s="16" t="s">
        <v>5</v>
      </c>
      <c r="E198" s="16" t="s">
        <v>8</v>
      </c>
      <c r="F198" s="16" t="s">
        <v>6</v>
      </c>
      <c r="G198" s="16" t="s">
        <v>7</v>
      </c>
      <c r="J198" t="s">
        <v>9</v>
      </c>
      <c r="K198" t="s">
        <v>8</v>
      </c>
      <c r="L198" t="s">
        <v>14</v>
      </c>
    </row>
    <row r="199" spans="1:16" x14ac:dyDescent="0.25">
      <c r="A199">
        <v>69</v>
      </c>
      <c r="B199" s="23">
        <v>42308</v>
      </c>
      <c r="D199" t="s">
        <v>5</v>
      </c>
      <c r="E199" t="s">
        <v>30</v>
      </c>
      <c r="F199" t="s">
        <v>16</v>
      </c>
      <c r="G199" t="s">
        <v>83</v>
      </c>
      <c r="J199" t="s">
        <v>9</v>
      </c>
      <c r="K199" s="30" t="s">
        <v>30</v>
      </c>
      <c r="L199" t="s">
        <v>162</v>
      </c>
      <c r="M199" t="s">
        <v>163</v>
      </c>
      <c r="N199" t="s">
        <v>164</v>
      </c>
      <c r="P199" t="s">
        <v>217</v>
      </c>
    </row>
    <row r="200" spans="1:16" x14ac:dyDescent="0.25">
      <c r="A200">
        <v>69</v>
      </c>
      <c r="B200" s="23">
        <v>42308</v>
      </c>
      <c r="D200" t="s">
        <v>5</v>
      </c>
      <c r="E200" t="s">
        <v>30</v>
      </c>
      <c r="F200" t="s">
        <v>16</v>
      </c>
      <c r="G200" t="s">
        <v>191</v>
      </c>
      <c r="J200" t="s">
        <v>9</v>
      </c>
      <c r="K200" s="30" t="s">
        <v>30</v>
      </c>
      <c r="L200" t="s">
        <v>162</v>
      </c>
      <c r="M200" t="s">
        <v>163</v>
      </c>
      <c r="N200" t="s">
        <v>164</v>
      </c>
      <c r="P200" t="s">
        <v>218</v>
      </c>
    </row>
    <row r="201" spans="1:16" x14ac:dyDescent="0.25">
      <c r="A201">
        <v>-2.2999999999999998</v>
      </c>
      <c r="B201" s="23">
        <v>42308</v>
      </c>
      <c r="D201" t="s">
        <v>5</v>
      </c>
      <c r="E201" t="s">
        <v>30</v>
      </c>
      <c r="F201" t="s">
        <v>16</v>
      </c>
      <c r="G201" t="s">
        <v>191</v>
      </c>
      <c r="J201" t="s">
        <v>9</v>
      </c>
      <c r="K201" s="30" t="s">
        <v>30</v>
      </c>
      <c r="L201" t="s">
        <v>162</v>
      </c>
      <c r="M201" t="s">
        <v>163</v>
      </c>
      <c r="N201" t="s">
        <v>193</v>
      </c>
      <c r="P201" t="s">
        <v>218</v>
      </c>
    </row>
    <row r="202" spans="1:16" x14ac:dyDescent="0.25">
      <c r="A202" s="2">
        <v>119</v>
      </c>
      <c r="B202" s="15">
        <v>42312</v>
      </c>
      <c r="D202" s="2" t="s">
        <v>20</v>
      </c>
      <c r="E202" s="2" t="s">
        <v>8</v>
      </c>
      <c r="F202" s="2" t="s">
        <v>23</v>
      </c>
      <c r="G202" s="2"/>
      <c r="J202" t="s">
        <v>5</v>
      </c>
      <c r="K202" t="s">
        <v>8</v>
      </c>
      <c r="L202" t="s">
        <v>16</v>
      </c>
      <c r="M202" t="s">
        <v>17</v>
      </c>
      <c r="P202" t="s">
        <v>27</v>
      </c>
    </row>
    <row r="203" spans="1:16" x14ac:dyDescent="0.25">
      <c r="A203" s="2">
        <v>648</v>
      </c>
      <c r="B203" s="15">
        <v>42313</v>
      </c>
      <c r="D203" s="2" t="s">
        <v>18</v>
      </c>
      <c r="E203" s="2" t="s">
        <v>8</v>
      </c>
      <c r="F203" s="2" t="s">
        <v>16</v>
      </c>
      <c r="G203" s="2" t="s">
        <v>19</v>
      </c>
      <c r="J203" t="s">
        <v>5</v>
      </c>
      <c r="K203" t="s">
        <v>8</v>
      </c>
      <c r="L203" t="s">
        <v>16</v>
      </c>
      <c r="M203" t="s">
        <v>17</v>
      </c>
      <c r="P203" t="s">
        <v>221</v>
      </c>
    </row>
    <row r="204" spans="1:16" x14ac:dyDescent="0.25">
      <c r="A204" s="2">
        <v>79</v>
      </c>
      <c r="B204" s="11">
        <v>42313</v>
      </c>
      <c r="D204" t="s">
        <v>5</v>
      </c>
      <c r="E204" t="s">
        <v>30</v>
      </c>
      <c r="F204" t="s">
        <v>16</v>
      </c>
      <c r="G204" t="s">
        <v>191</v>
      </c>
      <c r="J204" s="2" t="s">
        <v>9</v>
      </c>
      <c r="K204" s="21" t="s">
        <v>30</v>
      </c>
      <c r="L204" s="2" t="s">
        <v>162</v>
      </c>
      <c r="M204" s="2" t="s">
        <v>163</v>
      </c>
      <c r="N204" t="s">
        <v>235</v>
      </c>
      <c r="P204" t="s">
        <v>236</v>
      </c>
    </row>
    <row r="205" spans="1:16" x14ac:dyDescent="0.25">
      <c r="A205" s="2">
        <v>-2.59</v>
      </c>
      <c r="B205" s="11">
        <v>42313</v>
      </c>
      <c r="D205" t="s">
        <v>5</v>
      </c>
      <c r="E205" t="s">
        <v>30</v>
      </c>
      <c r="F205" t="s">
        <v>16</v>
      </c>
      <c r="G205" t="s">
        <v>191</v>
      </c>
      <c r="J205" s="2" t="s">
        <v>9</v>
      </c>
      <c r="K205" s="21" t="s">
        <v>30</v>
      </c>
      <c r="L205" s="2" t="s">
        <v>162</v>
      </c>
      <c r="M205" s="2" t="s">
        <v>163</v>
      </c>
      <c r="N205" t="s">
        <v>193</v>
      </c>
      <c r="P205" t="s">
        <v>236</v>
      </c>
    </row>
    <row r="206" spans="1:16" x14ac:dyDescent="0.25">
      <c r="A206" s="2">
        <v>24</v>
      </c>
      <c r="B206" s="15">
        <v>42314</v>
      </c>
      <c r="D206" s="2" t="s">
        <v>5</v>
      </c>
      <c r="E206" s="2" t="s">
        <v>8</v>
      </c>
      <c r="F206" s="2" t="s">
        <v>16</v>
      </c>
      <c r="G206" s="2" t="s">
        <v>83</v>
      </c>
      <c r="J206" t="s">
        <v>9</v>
      </c>
      <c r="K206" t="s">
        <v>8</v>
      </c>
      <c r="L206" t="s">
        <v>21</v>
      </c>
      <c r="M206" t="s">
        <v>105</v>
      </c>
      <c r="P206" t="s">
        <v>225</v>
      </c>
    </row>
    <row r="207" spans="1:16" x14ac:dyDescent="0.25">
      <c r="A207" s="2">
        <v>230</v>
      </c>
      <c r="B207" s="15">
        <v>42315</v>
      </c>
      <c r="D207" s="2" t="s">
        <v>18</v>
      </c>
      <c r="E207" s="2" t="s">
        <v>8</v>
      </c>
      <c r="F207" s="2" t="s">
        <v>29</v>
      </c>
      <c r="G207" s="2" t="s">
        <v>71</v>
      </c>
      <c r="J207" t="s">
        <v>18</v>
      </c>
      <c r="K207" t="s">
        <v>8</v>
      </c>
      <c r="L207" t="s">
        <v>16</v>
      </c>
      <c r="M207" t="s">
        <v>19</v>
      </c>
      <c r="P207" t="s">
        <v>226</v>
      </c>
    </row>
    <row r="208" spans="1:16" x14ac:dyDescent="0.25">
      <c r="A208" s="2">
        <v>251.39</v>
      </c>
      <c r="B208" s="15">
        <v>42315</v>
      </c>
      <c r="D208" s="2" t="s">
        <v>18</v>
      </c>
      <c r="E208" s="2" t="s">
        <v>30</v>
      </c>
      <c r="F208" s="2" t="s">
        <v>29</v>
      </c>
      <c r="G208" s="2" t="s">
        <v>71</v>
      </c>
      <c r="J208" t="s">
        <v>18</v>
      </c>
      <c r="K208" t="s">
        <v>30</v>
      </c>
      <c r="L208" t="s">
        <v>16</v>
      </c>
      <c r="M208" t="s">
        <v>19</v>
      </c>
      <c r="P208" t="s">
        <v>227</v>
      </c>
    </row>
    <row r="209" spans="1:16" x14ac:dyDescent="0.25">
      <c r="A209" s="2">
        <v>158</v>
      </c>
      <c r="B209" s="11">
        <v>42316</v>
      </c>
      <c r="D209" t="s">
        <v>5</v>
      </c>
      <c r="E209" t="s">
        <v>30</v>
      </c>
      <c r="F209" t="s">
        <v>16</v>
      </c>
      <c r="G209" t="s">
        <v>83</v>
      </c>
      <c r="J209" s="2" t="s">
        <v>9</v>
      </c>
      <c r="K209" s="21" t="s">
        <v>30</v>
      </c>
      <c r="L209" s="2" t="s">
        <v>162</v>
      </c>
      <c r="M209" s="2" t="s">
        <v>163</v>
      </c>
      <c r="N209" t="s">
        <v>235</v>
      </c>
      <c r="P209" t="s">
        <v>237</v>
      </c>
    </row>
    <row r="210" spans="1:16" x14ac:dyDescent="0.25">
      <c r="A210" s="2">
        <v>79.540000000000006</v>
      </c>
      <c r="B210" s="15">
        <v>42319</v>
      </c>
      <c r="D210" s="2" t="s">
        <v>18</v>
      </c>
      <c r="E210" s="2" t="s">
        <v>8</v>
      </c>
      <c r="F210" s="2" t="s">
        <v>29</v>
      </c>
      <c r="G210" s="2" t="s">
        <v>43</v>
      </c>
      <c r="J210" t="s">
        <v>5</v>
      </c>
      <c r="K210" t="s">
        <v>8</v>
      </c>
      <c r="L210" t="s">
        <v>16</v>
      </c>
      <c r="M210" t="s">
        <v>17</v>
      </c>
      <c r="P210" t="s">
        <v>222</v>
      </c>
    </row>
    <row r="211" spans="1:16" x14ac:dyDescent="0.25">
      <c r="A211" s="2">
        <v>1587</v>
      </c>
      <c r="B211" s="11">
        <v>42324</v>
      </c>
      <c r="D211" t="s">
        <v>5</v>
      </c>
      <c r="E211" t="s">
        <v>30</v>
      </c>
      <c r="F211" t="s">
        <v>16</v>
      </c>
      <c r="G211" t="s">
        <v>28</v>
      </c>
      <c r="J211" s="2" t="s">
        <v>5</v>
      </c>
      <c r="K211" s="21" t="s">
        <v>30</v>
      </c>
      <c r="L211" s="2" t="s">
        <v>16</v>
      </c>
      <c r="M211" s="2" t="s">
        <v>83</v>
      </c>
      <c r="P211" t="s">
        <v>232</v>
      </c>
    </row>
    <row r="212" spans="1:16" x14ac:dyDescent="0.25">
      <c r="A212" s="2">
        <v>20</v>
      </c>
      <c r="B212" s="15">
        <v>42327</v>
      </c>
      <c r="D212" s="2" t="s">
        <v>5</v>
      </c>
      <c r="E212" s="2" t="s">
        <v>8</v>
      </c>
      <c r="F212" s="2" t="s">
        <v>16</v>
      </c>
      <c r="G212" s="2" t="s">
        <v>83</v>
      </c>
      <c r="J212" t="s">
        <v>9</v>
      </c>
      <c r="K212" t="s">
        <v>8</v>
      </c>
      <c r="L212" t="s">
        <v>21</v>
      </c>
      <c r="M212" t="s">
        <v>105</v>
      </c>
      <c r="P212" t="s">
        <v>228</v>
      </c>
    </row>
    <row r="213" spans="1:16" x14ac:dyDescent="0.25">
      <c r="A213" s="2">
        <v>79</v>
      </c>
      <c r="B213" s="11">
        <v>42327</v>
      </c>
      <c r="D213" t="s">
        <v>5</v>
      </c>
      <c r="E213" t="s">
        <v>30</v>
      </c>
      <c r="F213" t="s">
        <v>16</v>
      </c>
      <c r="G213" t="s">
        <v>191</v>
      </c>
      <c r="J213" s="2" t="s">
        <v>9</v>
      </c>
      <c r="K213" s="21" t="s">
        <v>30</v>
      </c>
      <c r="L213" s="2" t="s">
        <v>162</v>
      </c>
      <c r="M213" s="2" t="s">
        <v>163</v>
      </c>
      <c r="N213" t="s">
        <v>235</v>
      </c>
      <c r="P213" t="s">
        <v>238</v>
      </c>
    </row>
    <row r="214" spans="1:16" x14ac:dyDescent="0.25">
      <c r="A214" s="2">
        <v>-2.59</v>
      </c>
      <c r="B214" s="11">
        <v>42327</v>
      </c>
      <c r="D214" t="s">
        <v>5</v>
      </c>
      <c r="E214" t="s">
        <v>30</v>
      </c>
      <c r="F214" t="s">
        <v>16</v>
      </c>
      <c r="G214" t="s">
        <v>191</v>
      </c>
      <c r="J214" s="2" t="s">
        <v>9</v>
      </c>
      <c r="K214" s="21" t="s">
        <v>30</v>
      </c>
      <c r="L214" s="2" t="s">
        <v>162</v>
      </c>
      <c r="M214" s="2" t="s">
        <v>163</v>
      </c>
      <c r="N214" t="s">
        <v>193</v>
      </c>
      <c r="P214" t="s">
        <v>238</v>
      </c>
    </row>
    <row r="215" spans="1:16" x14ac:dyDescent="0.25">
      <c r="A215" s="2">
        <v>17.239999999999998</v>
      </c>
      <c r="B215" s="9">
        <v>42327</v>
      </c>
      <c r="C215" s="2"/>
      <c r="D215" s="2" t="s">
        <v>20</v>
      </c>
      <c r="E215" s="2" t="s">
        <v>24</v>
      </c>
      <c r="F215" s="2" t="s">
        <v>107</v>
      </c>
      <c r="G215" s="2"/>
      <c r="H215" s="2"/>
      <c r="I215" s="2"/>
      <c r="J215" s="2" t="s">
        <v>18</v>
      </c>
      <c r="K215" s="2" t="s">
        <v>8</v>
      </c>
      <c r="L215" s="2" t="s">
        <v>29</v>
      </c>
      <c r="M215" s="2" t="s">
        <v>363</v>
      </c>
      <c r="N215" s="2"/>
      <c r="O215" s="2"/>
      <c r="P215" s="3" t="s">
        <v>364</v>
      </c>
    </row>
    <row r="216" spans="1:16" x14ac:dyDescent="0.25">
      <c r="A216" s="2">
        <v>15.12</v>
      </c>
      <c r="B216" s="9">
        <v>42328</v>
      </c>
      <c r="C216" s="2"/>
      <c r="D216" s="2" t="s">
        <v>20</v>
      </c>
      <c r="E216" s="2" t="s">
        <v>24</v>
      </c>
      <c r="F216" s="2" t="s">
        <v>107</v>
      </c>
      <c r="G216" s="2"/>
      <c r="H216" s="2"/>
      <c r="I216" s="2"/>
      <c r="J216" s="2" t="s">
        <v>18</v>
      </c>
      <c r="K216" s="2" t="s">
        <v>8</v>
      </c>
      <c r="L216" s="2" t="s">
        <v>29</v>
      </c>
      <c r="M216" s="2" t="s">
        <v>363</v>
      </c>
      <c r="N216" s="2"/>
      <c r="O216" s="2"/>
      <c r="P216" s="3" t="s">
        <v>365</v>
      </c>
    </row>
    <row r="217" spans="1:16" x14ac:dyDescent="0.25">
      <c r="A217" s="8">
        <v>2504.8000000000002</v>
      </c>
      <c r="B217" s="18">
        <v>42328</v>
      </c>
      <c r="D217" t="s">
        <v>5</v>
      </c>
      <c r="E217" t="s">
        <v>8</v>
      </c>
      <c r="F217" t="s">
        <v>16</v>
      </c>
      <c r="G217" t="s">
        <v>17</v>
      </c>
      <c r="J217" s="2" t="s">
        <v>5</v>
      </c>
      <c r="K217" s="2" t="s">
        <v>8</v>
      </c>
      <c r="L217" s="2" t="s">
        <v>6</v>
      </c>
      <c r="M217" s="2" t="s">
        <v>7</v>
      </c>
      <c r="P217" t="s">
        <v>39</v>
      </c>
    </row>
    <row r="218" spans="1:16" x14ac:dyDescent="0.25">
      <c r="A218" s="2">
        <v>289</v>
      </c>
      <c r="B218" s="15">
        <v>42328</v>
      </c>
      <c r="D218" s="2" t="s">
        <v>20</v>
      </c>
      <c r="E218" s="2" t="s">
        <v>8</v>
      </c>
      <c r="F218" s="2" t="s">
        <v>224</v>
      </c>
      <c r="G218" s="2"/>
      <c r="J218" t="s">
        <v>5</v>
      </c>
      <c r="K218" t="s">
        <v>8</v>
      </c>
      <c r="L218" t="s">
        <v>16</v>
      </c>
      <c r="M218" t="s">
        <v>17</v>
      </c>
      <c r="P218" t="s">
        <v>223</v>
      </c>
    </row>
    <row r="219" spans="1:16" x14ac:dyDescent="0.25">
      <c r="A219" s="2">
        <v>61</v>
      </c>
      <c r="B219" s="15">
        <v>42329</v>
      </c>
      <c r="D219" s="2" t="s">
        <v>20</v>
      </c>
      <c r="E219" s="2" t="s">
        <v>24</v>
      </c>
      <c r="F219" s="2" t="s">
        <v>107</v>
      </c>
      <c r="G219" s="2"/>
      <c r="J219" t="s">
        <v>18</v>
      </c>
      <c r="K219" t="s">
        <v>8</v>
      </c>
      <c r="L219" t="s">
        <v>29</v>
      </c>
      <c r="M219" t="s">
        <v>110</v>
      </c>
      <c r="P219" t="s">
        <v>366</v>
      </c>
    </row>
    <row r="220" spans="1:16" x14ac:dyDescent="0.25">
      <c r="A220" s="2">
        <v>32.36</v>
      </c>
      <c r="B220" s="15">
        <v>42329</v>
      </c>
      <c r="D220" s="2" t="s">
        <v>18</v>
      </c>
      <c r="E220" s="2" t="s">
        <v>8</v>
      </c>
      <c r="F220" s="2" t="s">
        <v>29</v>
      </c>
      <c r="G220" s="2" t="s">
        <v>363</v>
      </c>
      <c r="J220" t="s">
        <v>9</v>
      </c>
      <c r="K220" t="s">
        <v>24</v>
      </c>
      <c r="L220" t="s">
        <v>107</v>
      </c>
      <c r="P220" t="s">
        <v>367</v>
      </c>
    </row>
    <row r="221" spans="1:16" x14ac:dyDescent="0.25">
      <c r="A221" s="2">
        <v>12.64</v>
      </c>
      <c r="B221" s="15">
        <v>42329</v>
      </c>
      <c r="D221" s="2" t="s">
        <v>18</v>
      </c>
      <c r="E221" s="2" t="s">
        <v>8</v>
      </c>
      <c r="F221" s="2" t="s">
        <v>29</v>
      </c>
      <c r="G221" s="2" t="s">
        <v>110</v>
      </c>
      <c r="J221" t="s">
        <v>9</v>
      </c>
      <c r="K221" t="s">
        <v>24</v>
      </c>
      <c r="L221" t="s">
        <v>107</v>
      </c>
      <c r="P221" t="s">
        <v>368</v>
      </c>
    </row>
    <row r="222" spans="1:16" x14ac:dyDescent="0.25">
      <c r="A222" s="2">
        <v>44.52</v>
      </c>
      <c r="B222" s="15">
        <v>42329</v>
      </c>
      <c r="D222" s="2" t="s">
        <v>18</v>
      </c>
      <c r="E222" s="2" t="s">
        <v>8</v>
      </c>
      <c r="F222" s="2" t="s">
        <v>29</v>
      </c>
      <c r="G222" s="2" t="s">
        <v>113</v>
      </c>
      <c r="J222" t="s">
        <v>18</v>
      </c>
      <c r="K222" t="s">
        <v>8</v>
      </c>
      <c r="L222" t="s">
        <v>16</v>
      </c>
      <c r="M222" t="s">
        <v>19</v>
      </c>
      <c r="P222" t="s">
        <v>229</v>
      </c>
    </row>
    <row r="223" spans="1:16" x14ac:dyDescent="0.25">
      <c r="A223" s="2">
        <v>753.42</v>
      </c>
      <c r="B223" s="11">
        <v>42329</v>
      </c>
      <c r="D223" t="s">
        <v>5</v>
      </c>
      <c r="E223" t="s">
        <v>30</v>
      </c>
      <c r="F223" t="s">
        <v>16</v>
      </c>
      <c r="G223" t="s">
        <v>28</v>
      </c>
      <c r="J223" s="2" t="s">
        <v>5</v>
      </c>
      <c r="K223" s="21" t="s">
        <v>30</v>
      </c>
      <c r="L223" s="2" t="s">
        <v>16</v>
      </c>
      <c r="M223" s="2" t="s">
        <v>191</v>
      </c>
      <c r="P223" t="s">
        <v>233</v>
      </c>
    </row>
    <row r="224" spans="1:16" x14ac:dyDescent="0.25">
      <c r="A224" s="2">
        <v>50</v>
      </c>
      <c r="B224" s="15">
        <v>42330</v>
      </c>
      <c r="D224" s="2" t="s">
        <v>20</v>
      </c>
      <c r="E224" s="2" t="s">
        <v>24</v>
      </c>
      <c r="F224" s="2" t="s">
        <v>112</v>
      </c>
      <c r="G224" s="2"/>
      <c r="J224" t="s">
        <v>18</v>
      </c>
      <c r="K224" t="s">
        <v>8</v>
      </c>
      <c r="L224" t="s">
        <v>29</v>
      </c>
      <c r="M224" t="s">
        <v>113</v>
      </c>
      <c r="P224" t="s">
        <v>230</v>
      </c>
    </row>
    <row r="225" spans="1:16" x14ac:dyDescent="0.25">
      <c r="A225" s="2">
        <v>18.100000000000001</v>
      </c>
      <c r="B225" s="15">
        <v>42330</v>
      </c>
      <c r="D225" s="2" t="s">
        <v>20</v>
      </c>
      <c r="E225" s="2" t="s">
        <v>8</v>
      </c>
      <c r="F225" s="2" t="s">
        <v>42</v>
      </c>
      <c r="G225" s="2"/>
      <c r="J225" t="s">
        <v>18</v>
      </c>
      <c r="K225" t="s">
        <v>8</v>
      </c>
      <c r="L225" t="s">
        <v>29</v>
      </c>
      <c r="M225" t="s">
        <v>43</v>
      </c>
      <c r="P225" t="s">
        <v>45</v>
      </c>
    </row>
    <row r="226" spans="1:16" x14ac:dyDescent="0.25">
      <c r="A226" s="2">
        <v>79</v>
      </c>
      <c r="B226" s="11">
        <v>42330</v>
      </c>
      <c r="D226" t="s">
        <v>5</v>
      </c>
      <c r="E226" t="s">
        <v>30</v>
      </c>
      <c r="F226" t="s">
        <v>16</v>
      </c>
      <c r="G226" t="s">
        <v>191</v>
      </c>
      <c r="J226" s="2" t="s">
        <v>9</v>
      </c>
      <c r="K226" s="21" t="s">
        <v>30</v>
      </c>
      <c r="L226" s="2" t="s">
        <v>162</v>
      </c>
      <c r="M226" s="2" t="s">
        <v>163</v>
      </c>
      <c r="N226" t="s">
        <v>235</v>
      </c>
      <c r="P226" t="s">
        <v>239</v>
      </c>
    </row>
    <row r="227" spans="1:16" x14ac:dyDescent="0.25">
      <c r="A227" s="2">
        <v>-2.59</v>
      </c>
      <c r="B227" s="11">
        <v>42330</v>
      </c>
      <c r="D227" t="s">
        <v>5</v>
      </c>
      <c r="E227" t="s">
        <v>30</v>
      </c>
      <c r="F227" t="s">
        <v>16</v>
      </c>
      <c r="G227" t="s">
        <v>191</v>
      </c>
      <c r="J227" s="2" t="s">
        <v>9</v>
      </c>
      <c r="K227" s="21" t="s">
        <v>30</v>
      </c>
      <c r="L227" s="2" t="s">
        <v>162</v>
      </c>
      <c r="M227" s="2" t="s">
        <v>163</v>
      </c>
      <c r="N227" t="s">
        <v>193</v>
      </c>
      <c r="P227" t="s">
        <v>239</v>
      </c>
    </row>
    <row r="228" spans="1:16" x14ac:dyDescent="0.25">
      <c r="A228" s="2">
        <v>158</v>
      </c>
      <c r="B228" s="11">
        <v>42331</v>
      </c>
      <c r="D228" t="s">
        <v>5</v>
      </c>
      <c r="E228" t="s">
        <v>30</v>
      </c>
      <c r="F228" t="s">
        <v>6</v>
      </c>
      <c r="G228" t="s">
        <v>195</v>
      </c>
      <c r="J228" s="2" t="s">
        <v>9</v>
      </c>
      <c r="K228" s="21" t="s">
        <v>30</v>
      </c>
      <c r="L228" s="2" t="s">
        <v>162</v>
      </c>
      <c r="M228" s="2" t="s">
        <v>163</v>
      </c>
      <c r="N228" t="s">
        <v>235</v>
      </c>
      <c r="P228" t="s">
        <v>240</v>
      </c>
    </row>
    <row r="229" spans="1:16" x14ac:dyDescent="0.25">
      <c r="A229" s="8">
        <v>44</v>
      </c>
      <c r="B229" s="18">
        <v>42333</v>
      </c>
      <c r="D229" t="s">
        <v>5</v>
      </c>
      <c r="E229" t="s">
        <v>8</v>
      </c>
      <c r="F229" t="s">
        <v>16</v>
      </c>
      <c r="G229" t="s">
        <v>17</v>
      </c>
      <c r="J229" s="2" t="s">
        <v>5</v>
      </c>
      <c r="K229" s="2" t="s">
        <v>8</v>
      </c>
      <c r="L229" s="2" t="s">
        <v>16</v>
      </c>
      <c r="M229" s="2" t="s">
        <v>83</v>
      </c>
      <c r="P229" t="s">
        <v>220</v>
      </c>
    </row>
    <row r="230" spans="1:16" x14ac:dyDescent="0.25">
      <c r="A230" s="2">
        <v>158</v>
      </c>
      <c r="B230" s="11">
        <v>42333</v>
      </c>
      <c r="D230" t="s">
        <v>5</v>
      </c>
      <c r="E230" t="s">
        <v>30</v>
      </c>
      <c r="F230" t="s">
        <v>16</v>
      </c>
      <c r="G230" t="s">
        <v>28</v>
      </c>
      <c r="J230" s="2" t="s">
        <v>5</v>
      </c>
      <c r="K230" s="21" t="s">
        <v>30</v>
      </c>
      <c r="L230" s="2" t="s">
        <v>16</v>
      </c>
      <c r="M230" s="2" t="s">
        <v>83</v>
      </c>
      <c r="P230" t="s">
        <v>234</v>
      </c>
    </row>
    <row r="231" spans="1:16" x14ac:dyDescent="0.25">
      <c r="A231" s="2">
        <v>49.57</v>
      </c>
      <c r="B231" s="15">
        <v>42336</v>
      </c>
      <c r="D231" s="2" t="s">
        <v>20</v>
      </c>
      <c r="E231" s="2" t="s">
        <v>24</v>
      </c>
      <c r="F231" s="2" t="s">
        <v>65</v>
      </c>
      <c r="G231" s="2"/>
      <c r="J231" t="s">
        <v>18</v>
      </c>
      <c r="K231" t="s">
        <v>8</v>
      </c>
      <c r="L231" t="s">
        <v>29</v>
      </c>
      <c r="M231" t="s">
        <v>43</v>
      </c>
      <c r="P231" t="s">
        <v>183</v>
      </c>
    </row>
    <row r="232" spans="1:16" x14ac:dyDescent="0.25">
      <c r="A232" s="2">
        <v>79</v>
      </c>
      <c r="B232" s="11">
        <v>42337</v>
      </c>
      <c r="D232" t="s">
        <v>5</v>
      </c>
      <c r="E232" t="s">
        <v>30</v>
      </c>
      <c r="F232" t="s">
        <v>16</v>
      </c>
      <c r="G232" t="s">
        <v>191</v>
      </c>
      <c r="J232" s="2" t="s">
        <v>9</v>
      </c>
      <c r="K232" s="21" t="s">
        <v>30</v>
      </c>
      <c r="L232" s="2" t="s">
        <v>162</v>
      </c>
      <c r="M232" s="2" t="s">
        <v>163</v>
      </c>
      <c r="N232" t="s">
        <v>235</v>
      </c>
      <c r="P232" t="s">
        <v>241</v>
      </c>
    </row>
    <row r="233" spans="1:16" x14ac:dyDescent="0.25">
      <c r="A233" s="2">
        <v>-2.59</v>
      </c>
      <c r="B233" s="11">
        <v>42337</v>
      </c>
      <c r="D233" t="s">
        <v>5</v>
      </c>
      <c r="E233" t="s">
        <v>30</v>
      </c>
      <c r="F233" t="s">
        <v>16</v>
      </c>
      <c r="G233" t="s">
        <v>191</v>
      </c>
      <c r="J233" s="2" t="s">
        <v>9</v>
      </c>
      <c r="K233" s="21" t="s">
        <v>30</v>
      </c>
      <c r="L233" s="2" t="s">
        <v>162</v>
      </c>
      <c r="M233" s="2" t="s">
        <v>163</v>
      </c>
      <c r="N233" t="s">
        <v>193</v>
      </c>
      <c r="P233" t="s">
        <v>241</v>
      </c>
    </row>
    <row r="234" spans="1:16" x14ac:dyDescent="0.25">
      <c r="A234" s="8">
        <v>13.67</v>
      </c>
      <c r="B234" s="18">
        <v>42338</v>
      </c>
      <c r="D234" t="s">
        <v>5</v>
      </c>
      <c r="E234" t="s">
        <v>8</v>
      </c>
      <c r="F234" t="s">
        <v>16</v>
      </c>
      <c r="G234" t="s">
        <v>17</v>
      </c>
      <c r="J234" s="2" t="s">
        <v>9</v>
      </c>
      <c r="K234" s="2" t="s">
        <v>8</v>
      </c>
      <c r="L234" s="2" t="s">
        <v>10</v>
      </c>
      <c r="M234" s="2"/>
      <c r="P234" t="s">
        <v>15</v>
      </c>
    </row>
    <row r="235" spans="1:16" x14ac:dyDescent="0.25">
      <c r="A235" s="2">
        <v>600</v>
      </c>
      <c r="B235" s="15">
        <v>42338</v>
      </c>
      <c r="D235" s="2" t="s">
        <v>20</v>
      </c>
      <c r="E235" s="2" t="s">
        <v>8</v>
      </c>
      <c r="F235" s="2" t="s">
        <v>21</v>
      </c>
      <c r="G235" s="2" t="s">
        <v>26</v>
      </c>
      <c r="J235" t="s">
        <v>18</v>
      </c>
      <c r="K235" t="s">
        <v>8</v>
      </c>
      <c r="L235" t="s">
        <v>29</v>
      </c>
      <c r="M235" t="s">
        <v>40</v>
      </c>
      <c r="P235" t="s">
        <v>231</v>
      </c>
    </row>
    <row r="236" spans="1:16" x14ac:dyDescent="0.25">
      <c r="A236" s="2">
        <v>1895.5</v>
      </c>
      <c r="B236" s="15">
        <v>42338</v>
      </c>
      <c r="D236" s="2" t="s">
        <v>5</v>
      </c>
      <c r="E236" s="2" t="s">
        <v>8</v>
      </c>
      <c r="F236" s="2" t="s">
        <v>6</v>
      </c>
      <c r="G236" s="2" t="s">
        <v>7</v>
      </c>
      <c r="J236" t="s">
        <v>9</v>
      </c>
      <c r="K236" t="s">
        <v>8</v>
      </c>
      <c r="L236" t="s">
        <v>7</v>
      </c>
      <c r="M236" t="s">
        <v>11</v>
      </c>
    </row>
    <row r="237" spans="1:16" x14ac:dyDescent="0.25">
      <c r="A237" s="2">
        <v>90</v>
      </c>
      <c r="B237" s="15">
        <v>42338</v>
      </c>
      <c r="D237" s="2" t="s">
        <v>5</v>
      </c>
      <c r="E237" s="2" t="s">
        <v>8</v>
      </c>
      <c r="F237" s="2" t="s">
        <v>6</v>
      </c>
      <c r="G237" s="2" t="s">
        <v>7</v>
      </c>
      <c r="J237" t="s">
        <v>9</v>
      </c>
      <c r="K237" t="s">
        <v>8</v>
      </c>
      <c r="L237" t="s">
        <v>7</v>
      </c>
      <c r="M237" t="s">
        <v>12</v>
      </c>
    </row>
    <row r="238" spans="1:16" x14ac:dyDescent="0.25">
      <c r="A238" s="2">
        <v>6</v>
      </c>
      <c r="B238" s="15">
        <v>42338</v>
      </c>
      <c r="D238" s="2" t="s">
        <v>5</v>
      </c>
      <c r="E238" s="2" t="s">
        <v>8</v>
      </c>
      <c r="F238" s="2" t="s">
        <v>6</v>
      </c>
      <c r="G238" s="2" t="s">
        <v>7</v>
      </c>
      <c r="J238" t="s">
        <v>9</v>
      </c>
      <c r="K238" t="s">
        <v>8</v>
      </c>
      <c r="L238" t="s">
        <v>7</v>
      </c>
      <c r="M238" t="s">
        <v>13</v>
      </c>
    </row>
    <row r="239" spans="1:16" x14ac:dyDescent="0.25">
      <c r="A239" s="2">
        <v>69</v>
      </c>
      <c r="B239" s="11">
        <v>42339</v>
      </c>
      <c r="D239" t="s">
        <v>9</v>
      </c>
      <c r="E239" t="s">
        <v>30</v>
      </c>
      <c r="F239" t="s">
        <v>162</v>
      </c>
      <c r="G239" t="s">
        <v>163</v>
      </c>
      <c r="H239" t="s">
        <v>252</v>
      </c>
      <c r="J239" s="2" t="s">
        <v>5</v>
      </c>
      <c r="K239" s="21" t="s">
        <v>30</v>
      </c>
      <c r="L239" s="2" t="s">
        <v>6</v>
      </c>
      <c r="M239" s="2" t="s">
        <v>195</v>
      </c>
      <c r="P239" t="s">
        <v>253</v>
      </c>
    </row>
    <row r="240" spans="1:16" x14ac:dyDescent="0.25">
      <c r="A240" s="2">
        <v>600</v>
      </c>
      <c r="B240" s="9">
        <v>42340</v>
      </c>
      <c r="D240" s="2" t="s">
        <v>18</v>
      </c>
      <c r="E240" s="2" t="s">
        <v>8</v>
      </c>
      <c r="F240" s="2" t="s">
        <v>29</v>
      </c>
      <c r="G240" s="2" t="s">
        <v>40</v>
      </c>
      <c r="J240" t="s">
        <v>5</v>
      </c>
      <c r="K240" t="s">
        <v>8</v>
      </c>
      <c r="L240" t="s">
        <v>16</v>
      </c>
      <c r="M240" t="s">
        <v>17</v>
      </c>
      <c r="P240" t="s">
        <v>245</v>
      </c>
    </row>
    <row r="241" spans="1:16" x14ac:dyDescent="0.25">
      <c r="A241" s="2">
        <v>50</v>
      </c>
      <c r="B241" s="9">
        <v>42340</v>
      </c>
      <c r="D241" s="2" t="s">
        <v>18</v>
      </c>
      <c r="E241" s="2" t="s">
        <v>8</v>
      </c>
      <c r="F241" s="2" t="s">
        <v>29</v>
      </c>
      <c r="G241" s="2" t="s">
        <v>113</v>
      </c>
      <c r="J241" t="s">
        <v>5</v>
      </c>
      <c r="K241" t="s">
        <v>8</v>
      </c>
      <c r="L241" t="s">
        <v>16</v>
      </c>
      <c r="M241" t="s">
        <v>17</v>
      </c>
      <c r="P241" t="s">
        <v>246</v>
      </c>
    </row>
    <row r="242" spans="1:16" x14ac:dyDescent="0.25">
      <c r="A242" s="2">
        <v>49.57</v>
      </c>
      <c r="B242" s="9">
        <v>42340</v>
      </c>
      <c r="D242" s="2" t="s">
        <v>18</v>
      </c>
      <c r="E242" s="2" t="s">
        <v>8</v>
      </c>
      <c r="F242" s="2" t="s">
        <v>29</v>
      </c>
      <c r="G242" s="2" t="s">
        <v>43</v>
      </c>
      <c r="J242" t="s">
        <v>18</v>
      </c>
      <c r="K242" t="s">
        <v>8</v>
      </c>
      <c r="L242" t="s">
        <v>16</v>
      </c>
      <c r="M242" t="s">
        <v>19</v>
      </c>
      <c r="P242" t="s">
        <v>248</v>
      </c>
    </row>
    <row r="243" spans="1:16" x14ac:dyDescent="0.25">
      <c r="A243" s="2">
        <v>119</v>
      </c>
      <c r="B243" s="15">
        <v>42342</v>
      </c>
      <c r="D243" s="2" t="s">
        <v>20</v>
      </c>
      <c r="E243" s="2" t="s">
        <v>8</v>
      </c>
      <c r="F243" s="2" t="s">
        <v>23</v>
      </c>
      <c r="G243" s="2"/>
      <c r="J243" t="s">
        <v>5</v>
      </c>
      <c r="K243" t="s">
        <v>8</v>
      </c>
      <c r="L243" t="s">
        <v>16</v>
      </c>
      <c r="M243" t="s">
        <v>17</v>
      </c>
      <c r="P243" t="s">
        <v>27</v>
      </c>
    </row>
    <row r="244" spans="1:16" x14ac:dyDescent="0.25">
      <c r="A244" s="2">
        <v>5.19</v>
      </c>
      <c r="B244" s="15">
        <v>42344</v>
      </c>
      <c r="D244" s="2" t="s">
        <v>20</v>
      </c>
      <c r="E244" s="2" t="s">
        <v>30</v>
      </c>
      <c r="F244" s="2" t="s">
        <v>87</v>
      </c>
      <c r="G244" s="2" t="s">
        <v>26</v>
      </c>
      <c r="H244" t="s">
        <v>331</v>
      </c>
      <c r="J244" t="s">
        <v>18</v>
      </c>
      <c r="K244" t="s">
        <v>30</v>
      </c>
      <c r="L244" t="s">
        <v>29</v>
      </c>
      <c r="M244" t="s">
        <v>113</v>
      </c>
      <c r="P244" t="s">
        <v>370</v>
      </c>
    </row>
    <row r="245" spans="1:16" x14ac:dyDescent="0.25">
      <c r="A245" s="2">
        <v>230</v>
      </c>
      <c r="B245" s="9">
        <v>42345</v>
      </c>
      <c r="D245" s="2" t="s">
        <v>18</v>
      </c>
      <c r="E245" s="2" t="s">
        <v>8</v>
      </c>
      <c r="F245" s="2" t="s">
        <v>16</v>
      </c>
      <c r="G245" s="2" t="s">
        <v>19</v>
      </c>
      <c r="J245" t="s">
        <v>5</v>
      </c>
      <c r="K245" t="s">
        <v>8</v>
      </c>
      <c r="L245" t="s">
        <v>16</v>
      </c>
      <c r="M245" t="s">
        <v>17</v>
      </c>
      <c r="P245" t="s">
        <v>242</v>
      </c>
    </row>
    <row r="246" spans="1:16" x14ac:dyDescent="0.25">
      <c r="A246" s="2">
        <v>62.84</v>
      </c>
      <c r="B246" s="9">
        <v>42345</v>
      </c>
      <c r="D246" s="2" t="s">
        <v>20</v>
      </c>
      <c r="E246" s="2" t="s">
        <v>30</v>
      </c>
      <c r="F246" s="2" t="s">
        <v>87</v>
      </c>
      <c r="G246" s="2" t="s">
        <v>322</v>
      </c>
      <c r="H246" t="s">
        <v>326</v>
      </c>
      <c r="J246" t="s">
        <v>18</v>
      </c>
      <c r="K246" t="s">
        <v>30</v>
      </c>
      <c r="L246" t="s">
        <v>29</v>
      </c>
      <c r="M246" t="s">
        <v>323</v>
      </c>
      <c r="P246" t="s">
        <v>369</v>
      </c>
    </row>
    <row r="247" spans="1:16" x14ac:dyDescent="0.25">
      <c r="A247" s="2">
        <v>251.39</v>
      </c>
      <c r="B247" s="9">
        <v>42345</v>
      </c>
      <c r="D247" s="2" t="s">
        <v>18</v>
      </c>
      <c r="E247" s="2" t="s">
        <v>30</v>
      </c>
      <c r="F247" s="2" t="s">
        <v>16</v>
      </c>
      <c r="G247" s="2" t="s">
        <v>19</v>
      </c>
      <c r="J247" t="s">
        <v>5</v>
      </c>
      <c r="K247" t="s">
        <v>30</v>
      </c>
      <c r="L247" t="s">
        <v>16</v>
      </c>
      <c r="M247" t="s">
        <v>17</v>
      </c>
      <c r="P247" t="s">
        <v>243</v>
      </c>
    </row>
    <row r="248" spans="1:16" x14ac:dyDescent="0.25">
      <c r="A248" s="2">
        <v>44.52</v>
      </c>
      <c r="B248" s="9">
        <v>42346</v>
      </c>
      <c r="D248" s="2" t="s">
        <v>18</v>
      </c>
      <c r="E248" s="2" t="s">
        <v>8</v>
      </c>
      <c r="F248" s="2" t="s">
        <v>16</v>
      </c>
      <c r="G248" s="2" t="s">
        <v>19</v>
      </c>
      <c r="J248" t="s">
        <v>5</v>
      </c>
      <c r="K248" t="s">
        <v>8</v>
      </c>
      <c r="L248" t="s">
        <v>16</v>
      </c>
      <c r="M248" t="s">
        <v>17</v>
      </c>
      <c r="P248" t="s">
        <v>244</v>
      </c>
    </row>
    <row r="249" spans="1:16" x14ac:dyDescent="0.25">
      <c r="A249" s="2">
        <v>152.82</v>
      </c>
      <c r="B249" s="11">
        <v>42350</v>
      </c>
      <c r="D249" t="s">
        <v>5</v>
      </c>
      <c r="E249" t="s">
        <v>30</v>
      </c>
      <c r="F249" t="s">
        <v>16</v>
      </c>
      <c r="G249" t="s">
        <v>28</v>
      </c>
      <c r="J249" s="2" t="s">
        <v>5</v>
      </c>
      <c r="K249" s="21" t="s">
        <v>30</v>
      </c>
      <c r="L249" s="2" t="s">
        <v>16</v>
      </c>
      <c r="M249" s="2" t="s">
        <v>191</v>
      </c>
      <c r="P249" t="s">
        <v>233</v>
      </c>
    </row>
    <row r="250" spans="1:16" x14ac:dyDescent="0.25">
      <c r="A250" s="2">
        <v>69</v>
      </c>
      <c r="B250" s="11">
        <v>42351</v>
      </c>
      <c r="D250" t="s">
        <v>9</v>
      </c>
      <c r="E250" t="s">
        <v>30</v>
      </c>
      <c r="F250" t="s">
        <v>162</v>
      </c>
      <c r="G250" t="s">
        <v>163</v>
      </c>
      <c r="H250" t="s">
        <v>252</v>
      </c>
      <c r="J250" s="2" t="s">
        <v>18</v>
      </c>
      <c r="K250" s="21" t="s">
        <v>30</v>
      </c>
      <c r="L250" s="2" t="s">
        <v>29</v>
      </c>
      <c r="M250" s="2" t="s">
        <v>254</v>
      </c>
      <c r="P250" t="s">
        <v>255</v>
      </c>
    </row>
    <row r="251" spans="1:16" x14ac:dyDescent="0.25">
      <c r="A251" s="2">
        <v>158</v>
      </c>
      <c r="B251" s="11">
        <v>42351</v>
      </c>
      <c r="D251" t="s">
        <v>5</v>
      </c>
      <c r="E251" t="s">
        <v>30</v>
      </c>
      <c r="F251" t="s">
        <v>16</v>
      </c>
      <c r="G251" t="s">
        <v>191</v>
      </c>
      <c r="J251" s="2" t="s">
        <v>9</v>
      </c>
      <c r="K251" s="21" t="s">
        <v>30</v>
      </c>
      <c r="L251" s="2" t="s">
        <v>162</v>
      </c>
      <c r="M251" s="2" t="s">
        <v>163</v>
      </c>
      <c r="N251" t="s">
        <v>235</v>
      </c>
      <c r="P251" t="s">
        <v>256</v>
      </c>
    </row>
    <row r="252" spans="1:16" x14ac:dyDescent="0.25">
      <c r="A252" s="2">
        <v>-4.88</v>
      </c>
      <c r="B252" s="11">
        <v>42351</v>
      </c>
      <c r="D252" t="s">
        <v>5</v>
      </c>
      <c r="E252" t="s">
        <v>30</v>
      </c>
      <c r="F252" t="s">
        <v>16</v>
      </c>
      <c r="G252" t="s">
        <v>191</v>
      </c>
      <c r="J252" s="2" t="s">
        <v>9</v>
      </c>
      <c r="K252" s="21" t="s">
        <v>30</v>
      </c>
      <c r="L252" s="2" t="s">
        <v>162</v>
      </c>
      <c r="M252" s="2" t="s">
        <v>163</v>
      </c>
      <c r="N252" t="s">
        <v>193</v>
      </c>
      <c r="P252" t="s">
        <v>256</v>
      </c>
    </row>
    <row r="253" spans="1:16" x14ac:dyDescent="0.25">
      <c r="A253" s="2">
        <v>49.57</v>
      </c>
      <c r="B253" s="9">
        <v>42353</v>
      </c>
      <c r="D253" s="2" t="s">
        <v>18</v>
      </c>
      <c r="E253" s="2" t="s">
        <v>8</v>
      </c>
      <c r="F253" s="2" t="s">
        <v>16</v>
      </c>
      <c r="G253" s="2" t="s">
        <v>19</v>
      </c>
      <c r="J253" t="s">
        <v>5</v>
      </c>
      <c r="K253" t="s">
        <v>8</v>
      </c>
      <c r="L253" t="s">
        <v>16</v>
      </c>
      <c r="M253" t="s">
        <v>17</v>
      </c>
      <c r="P253" t="s">
        <v>247</v>
      </c>
    </row>
    <row r="254" spans="1:16" x14ac:dyDescent="0.25">
      <c r="A254" s="2">
        <v>7.4</v>
      </c>
      <c r="B254" s="9">
        <v>42353</v>
      </c>
      <c r="D254" s="2" t="s">
        <v>20</v>
      </c>
      <c r="E254" s="2" t="s">
        <v>30</v>
      </c>
      <c r="F254" s="2" t="s">
        <v>87</v>
      </c>
      <c r="G254" s="2" t="s">
        <v>321</v>
      </c>
      <c r="H254" t="s">
        <v>371</v>
      </c>
      <c r="J254" t="s">
        <v>18</v>
      </c>
      <c r="K254" t="s">
        <v>30</v>
      </c>
      <c r="L254" t="s">
        <v>29</v>
      </c>
      <c r="M254" t="s">
        <v>113</v>
      </c>
      <c r="P254" t="s">
        <v>372</v>
      </c>
    </row>
    <row r="255" spans="1:16" x14ac:dyDescent="0.25">
      <c r="A255" s="2">
        <v>79</v>
      </c>
      <c r="B255" s="11">
        <v>42354</v>
      </c>
      <c r="D255" t="s">
        <v>5</v>
      </c>
      <c r="E255" t="s">
        <v>30</v>
      </c>
      <c r="F255" t="s">
        <v>6</v>
      </c>
      <c r="G255" t="s">
        <v>195</v>
      </c>
      <c r="J255" s="2" t="s">
        <v>9</v>
      </c>
      <c r="K255" s="21" t="s">
        <v>30</v>
      </c>
      <c r="L255" s="2" t="s">
        <v>162</v>
      </c>
      <c r="M255" s="2" t="s">
        <v>163</v>
      </c>
      <c r="N255" t="s">
        <v>235</v>
      </c>
      <c r="P255" t="s">
        <v>257</v>
      </c>
    </row>
    <row r="256" spans="1:16" x14ac:dyDescent="0.25">
      <c r="A256" s="2">
        <v>79</v>
      </c>
      <c r="B256" s="11">
        <v>42355</v>
      </c>
      <c r="D256" t="s">
        <v>5</v>
      </c>
      <c r="E256" t="s">
        <v>30</v>
      </c>
      <c r="F256" t="s">
        <v>16</v>
      </c>
      <c r="G256" t="s">
        <v>83</v>
      </c>
      <c r="J256" s="2" t="s">
        <v>9</v>
      </c>
      <c r="K256" s="21" t="s">
        <v>30</v>
      </c>
      <c r="L256" s="2" t="s">
        <v>162</v>
      </c>
      <c r="M256" s="2" t="s">
        <v>163</v>
      </c>
      <c r="N256" t="s">
        <v>235</v>
      </c>
      <c r="P256" t="s">
        <v>258</v>
      </c>
    </row>
    <row r="257" spans="1:16" x14ac:dyDescent="0.25">
      <c r="A257" s="8">
        <v>1991.5</v>
      </c>
      <c r="B257" s="34">
        <v>42356</v>
      </c>
      <c r="D257" t="s">
        <v>5</v>
      </c>
      <c r="E257" t="s">
        <v>8</v>
      </c>
      <c r="F257" t="s">
        <v>16</v>
      </c>
      <c r="G257" t="s">
        <v>17</v>
      </c>
      <c r="J257" s="2" t="s">
        <v>5</v>
      </c>
      <c r="K257" s="2" t="s">
        <v>8</v>
      </c>
      <c r="L257" s="2" t="s">
        <v>6</v>
      </c>
      <c r="M257" s="2" t="s">
        <v>7</v>
      </c>
      <c r="P257" t="s">
        <v>39</v>
      </c>
    </row>
    <row r="258" spans="1:16" x14ac:dyDescent="0.25">
      <c r="A258" s="2">
        <v>158</v>
      </c>
      <c r="B258" s="11">
        <v>42358</v>
      </c>
      <c r="D258" t="s">
        <v>5</v>
      </c>
      <c r="E258" t="s">
        <v>30</v>
      </c>
      <c r="F258" t="s">
        <v>16</v>
      </c>
      <c r="G258" t="s">
        <v>83</v>
      </c>
      <c r="J258" s="2" t="s">
        <v>9</v>
      </c>
      <c r="K258" s="21" t="s">
        <v>30</v>
      </c>
      <c r="L258" s="2" t="s">
        <v>162</v>
      </c>
      <c r="M258" s="2" t="s">
        <v>163</v>
      </c>
      <c r="N258" t="s">
        <v>235</v>
      </c>
      <c r="P258" t="s">
        <v>259</v>
      </c>
    </row>
    <row r="259" spans="1:16" x14ac:dyDescent="0.25">
      <c r="A259" s="2">
        <v>18.100000000000001</v>
      </c>
      <c r="B259" s="9">
        <v>42360</v>
      </c>
      <c r="D259" s="2" t="s">
        <v>20</v>
      </c>
      <c r="E259" s="2" t="s">
        <v>8</v>
      </c>
      <c r="F259" s="2" t="s">
        <v>42</v>
      </c>
      <c r="G259" s="2"/>
      <c r="J259" t="s">
        <v>18</v>
      </c>
      <c r="K259" t="s">
        <v>8</v>
      </c>
      <c r="L259" t="s">
        <v>29</v>
      </c>
      <c r="M259" t="s">
        <v>43</v>
      </c>
      <c r="P259" t="s">
        <v>45</v>
      </c>
    </row>
    <row r="260" spans="1:16" x14ac:dyDescent="0.25">
      <c r="A260" s="2">
        <v>66.45</v>
      </c>
      <c r="B260" s="9">
        <v>42360</v>
      </c>
      <c r="D260" s="2" t="s">
        <v>20</v>
      </c>
      <c r="E260" s="2" t="s">
        <v>30</v>
      </c>
      <c r="F260" s="2" t="s">
        <v>87</v>
      </c>
      <c r="G260" s="2" t="s">
        <v>321</v>
      </c>
      <c r="H260" t="s">
        <v>371</v>
      </c>
      <c r="J260" t="s">
        <v>18</v>
      </c>
      <c r="K260" t="s">
        <v>30</v>
      </c>
      <c r="L260" t="s">
        <v>29</v>
      </c>
      <c r="M260" t="s">
        <v>113</v>
      </c>
      <c r="P260" t="s">
        <v>373</v>
      </c>
    </row>
    <row r="261" spans="1:16" x14ac:dyDescent="0.25">
      <c r="A261" s="2">
        <v>600</v>
      </c>
      <c r="B261" s="9">
        <v>42361</v>
      </c>
      <c r="D261" s="2" t="s">
        <v>20</v>
      </c>
      <c r="E261" s="2" t="s">
        <v>8</v>
      </c>
      <c r="F261" s="2" t="s">
        <v>21</v>
      </c>
      <c r="G261" s="2" t="s">
        <v>26</v>
      </c>
      <c r="J261" t="s">
        <v>18</v>
      </c>
      <c r="K261" t="s">
        <v>8</v>
      </c>
      <c r="L261" t="s">
        <v>29</v>
      </c>
      <c r="M261" t="s">
        <v>40</v>
      </c>
      <c r="P261" t="s">
        <v>249</v>
      </c>
    </row>
    <row r="262" spans="1:16" x14ac:dyDescent="0.25">
      <c r="A262" s="2">
        <v>79</v>
      </c>
      <c r="B262" s="11">
        <v>42364</v>
      </c>
      <c r="D262" t="s">
        <v>5</v>
      </c>
      <c r="E262" t="s">
        <v>30</v>
      </c>
      <c r="F262" t="s">
        <v>16</v>
      </c>
      <c r="G262" t="s">
        <v>83</v>
      </c>
      <c r="J262" s="2" t="s">
        <v>9</v>
      </c>
      <c r="K262" s="21" t="s">
        <v>30</v>
      </c>
      <c r="L262" s="2" t="s">
        <v>162</v>
      </c>
      <c r="M262" s="2" t="s">
        <v>163</v>
      </c>
      <c r="N262" t="s">
        <v>235</v>
      </c>
      <c r="P262" t="s">
        <v>260</v>
      </c>
    </row>
    <row r="263" spans="1:16" x14ac:dyDescent="0.25">
      <c r="A263" s="2">
        <v>50</v>
      </c>
      <c r="B263" s="11">
        <v>42364</v>
      </c>
      <c r="D263" t="s">
        <v>20</v>
      </c>
      <c r="E263" t="s">
        <v>24</v>
      </c>
      <c r="F263" t="s">
        <v>65</v>
      </c>
      <c r="J263" s="2" t="s">
        <v>18</v>
      </c>
      <c r="K263" s="21" t="s">
        <v>8</v>
      </c>
      <c r="L263" s="2" t="s">
        <v>29</v>
      </c>
      <c r="M263" s="2" t="s">
        <v>95</v>
      </c>
      <c r="P263" t="s">
        <v>283</v>
      </c>
    </row>
    <row r="264" spans="1:16" x14ac:dyDescent="0.25">
      <c r="A264" s="2">
        <v>50</v>
      </c>
      <c r="B264" s="9">
        <v>42365</v>
      </c>
      <c r="D264" s="2" t="s">
        <v>20</v>
      </c>
      <c r="E264" s="2" t="s">
        <v>24</v>
      </c>
      <c r="F264" s="2" t="s">
        <v>112</v>
      </c>
      <c r="G264" s="2"/>
      <c r="J264" t="s">
        <v>18</v>
      </c>
      <c r="K264" t="s">
        <v>8</v>
      </c>
      <c r="L264" t="s">
        <v>29</v>
      </c>
      <c r="M264" t="s">
        <v>113</v>
      </c>
      <c r="P264" t="s">
        <v>250</v>
      </c>
    </row>
    <row r="265" spans="1:16" x14ac:dyDescent="0.25">
      <c r="A265" s="8">
        <v>12.11</v>
      </c>
      <c r="B265" s="34">
        <v>42367</v>
      </c>
      <c r="D265" t="s">
        <v>5</v>
      </c>
      <c r="E265" t="s">
        <v>8</v>
      </c>
      <c r="F265" t="s">
        <v>16</v>
      </c>
      <c r="G265" t="s">
        <v>17</v>
      </c>
      <c r="J265" s="2" t="s">
        <v>9</v>
      </c>
      <c r="K265" s="2" t="s">
        <v>8</v>
      </c>
      <c r="L265" s="2" t="s">
        <v>10</v>
      </c>
      <c r="P265" t="s">
        <v>15</v>
      </c>
    </row>
    <row r="266" spans="1:16" x14ac:dyDescent="0.25">
      <c r="A266" s="2">
        <v>79</v>
      </c>
      <c r="B266" s="11">
        <v>42368</v>
      </c>
      <c r="D266" t="s">
        <v>5</v>
      </c>
      <c r="E266" t="s">
        <v>30</v>
      </c>
      <c r="F266" t="s">
        <v>16</v>
      </c>
      <c r="G266" t="s">
        <v>83</v>
      </c>
      <c r="J266" s="2" t="s">
        <v>9</v>
      </c>
      <c r="K266" s="21" t="s">
        <v>30</v>
      </c>
      <c r="L266" s="2" t="s">
        <v>162</v>
      </c>
      <c r="M266" s="2" t="s">
        <v>163</v>
      </c>
      <c r="N266" t="s">
        <v>235</v>
      </c>
      <c r="P266" t="s">
        <v>261</v>
      </c>
    </row>
    <row r="267" spans="1:16" x14ac:dyDescent="0.25">
      <c r="A267" s="2">
        <v>600</v>
      </c>
      <c r="B267" s="9">
        <v>42369</v>
      </c>
      <c r="D267" s="2" t="s">
        <v>18</v>
      </c>
      <c r="E267" s="2" t="s">
        <v>8</v>
      </c>
      <c r="F267" s="2" t="s">
        <v>29</v>
      </c>
      <c r="G267" s="2" t="s">
        <v>40</v>
      </c>
      <c r="J267" t="s">
        <v>18</v>
      </c>
      <c r="K267" t="s">
        <v>8</v>
      </c>
      <c r="L267" t="s">
        <v>16</v>
      </c>
      <c r="M267" t="s">
        <v>19</v>
      </c>
      <c r="P267" t="s">
        <v>251</v>
      </c>
    </row>
    <row r="268" spans="1:16" x14ac:dyDescent="0.25">
      <c r="A268" s="2">
        <v>1914.2</v>
      </c>
      <c r="B268" s="9">
        <v>42369</v>
      </c>
      <c r="D268" s="2" t="s">
        <v>5</v>
      </c>
      <c r="E268" s="2" t="s">
        <v>8</v>
      </c>
      <c r="F268" s="2" t="s">
        <v>6</v>
      </c>
      <c r="G268" s="2" t="s">
        <v>7</v>
      </c>
      <c r="J268" t="s">
        <v>9</v>
      </c>
      <c r="K268" t="s">
        <v>8</v>
      </c>
      <c r="L268" t="s">
        <v>7</v>
      </c>
      <c r="M268" t="s">
        <v>11</v>
      </c>
    </row>
    <row r="269" spans="1:16" x14ac:dyDescent="0.25">
      <c r="A269" s="2">
        <v>80</v>
      </c>
      <c r="B269" s="9">
        <v>42369</v>
      </c>
      <c r="D269" s="2" t="s">
        <v>5</v>
      </c>
      <c r="E269" s="2" t="s">
        <v>8</v>
      </c>
      <c r="F269" s="2" t="s">
        <v>6</v>
      </c>
      <c r="G269" s="2" t="s">
        <v>7</v>
      </c>
      <c r="J269" t="s">
        <v>9</v>
      </c>
      <c r="K269" t="s">
        <v>8</v>
      </c>
      <c r="L269" t="s">
        <v>7</v>
      </c>
      <c r="M269" t="s">
        <v>12</v>
      </c>
    </row>
    <row r="270" spans="1:16" x14ac:dyDescent="0.25">
      <c r="A270" s="2">
        <v>4</v>
      </c>
      <c r="B270" s="9">
        <v>42369</v>
      </c>
      <c r="D270" s="2" t="s">
        <v>5</v>
      </c>
      <c r="E270" s="2" t="s">
        <v>8</v>
      </c>
      <c r="F270" s="2" t="s">
        <v>6</v>
      </c>
      <c r="G270" s="2" t="s">
        <v>7</v>
      </c>
      <c r="J270" t="s">
        <v>9</v>
      </c>
      <c r="K270" t="s">
        <v>8</v>
      </c>
      <c r="L270" t="s">
        <v>7</v>
      </c>
      <c r="M270" t="s">
        <v>13</v>
      </c>
    </row>
    <row r="271" spans="1:16" x14ac:dyDescent="0.25">
      <c r="A271" s="2">
        <v>145</v>
      </c>
      <c r="B271" s="9">
        <v>42369</v>
      </c>
      <c r="D271" s="2" t="s">
        <v>5</v>
      </c>
      <c r="E271" s="2" t="s">
        <v>8</v>
      </c>
      <c r="F271" s="2" t="s">
        <v>6</v>
      </c>
      <c r="G271" s="2" t="s">
        <v>7</v>
      </c>
      <c r="J271" t="s">
        <v>9</v>
      </c>
      <c r="K271" t="s">
        <v>8</v>
      </c>
      <c r="L271" t="s">
        <v>14</v>
      </c>
    </row>
    <row r="272" spans="1:16" x14ac:dyDescent="0.25">
      <c r="A272" s="2">
        <v>0.01</v>
      </c>
      <c r="B272" s="11">
        <v>42369</v>
      </c>
      <c r="D272" t="s">
        <v>5</v>
      </c>
      <c r="E272" t="s">
        <v>77</v>
      </c>
      <c r="F272" t="s">
        <v>16</v>
      </c>
      <c r="G272" s="1" t="s">
        <v>78</v>
      </c>
      <c r="H272" t="s">
        <v>79</v>
      </c>
      <c r="J272" s="21" t="s">
        <v>9</v>
      </c>
      <c r="K272" s="2" t="s">
        <v>24</v>
      </c>
      <c r="L272" s="2" t="s">
        <v>75</v>
      </c>
      <c r="M272" s="2" t="s">
        <v>76</v>
      </c>
      <c r="P272" t="s">
        <v>74</v>
      </c>
    </row>
    <row r="273" spans="1:16" x14ac:dyDescent="0.25">
      <c r="A273" s="2">
        <v>69</v>
      </c>
      <c r="B273" s="11">
        <v>42369</v>
      </c>
      <c r="D273" t="s">
        <v>9</v>
      </c>
      <c r="E273" t="s">
        <v>30</v>
      </c>
      <c r="F273" t="s">
        <v>162</v>
      </c>
      <c r="G273" t="s">
        <v>163</v>
      </c>
      <c r="H273" t="s">
        <v>164</v>
      </c>
      <c r="J273" s="2" t="s">
        <v>18</v>
      </c>
      <c r="K273" s="21" t="s">
        <v>30</v>
      </c>
      <c r="L273" s="2" t="s">
        <v>16</v>
      </c>
      <c r="M273" s="2" t="s">
        <v>19</v>
      </c>
      <c r="P273" t="s">
        <v>262</v>
      </c>
    </row>
    <row r="274" spans="1:16" x14ac:dyDescent="0.25">
      <c r="A274" s="2">
        <v>69</v>
      </c>
      <c r="B274" s="11">
        <v>42369</v>
      </c>
      <c r="D274" t="s">
        <v>9</v>
      </c>
      <c r="E274" t="s">
        <v>30</v>
      </c>
      <c r="F274" t="s">
        <v>162</v>
      </c>
      <c r="G274" t="s">
        <v>163</v>
      </c>
      <c r="H274" t="s">
        <v>164</v>
      </c>
      <c r="J274" s="2" t="s">
        <v>18</v>
      </c>
      <c r="K274" s="21" t="s">
        <v>30</v>
      </c>
      <c r="L274" s="2" t="s">
        <v>16</v>
      </c>
      <c r="M274" s="2" t="s">
        <v>19</v>
      </c>
      <c r="P274" t="s">
        <v>263</v>
      </c>
    </row>
    <row r="275" spans="1:16" x14ac:dyDescent="0.25">
      <c r="A275" s="2">
        <v>69</v>
      </c>
      <c r="B275" s="11">
        <v>42369</v>
      </c>
      <c r="D275" t="s">
        <v>18</v>
      </c>
      <c r="E275" t="s">
        <v>30</v>
      </c>
      <c r="F275" t="s">
        <v>29</v>
      </c>
      <c r="G275" t="s">
        <v>254</v>
      </c>
      <c r="J275" s="2" t="s">
        <v>18</v>
      </c>
      <c r="K275" s="21" t="s">
        <v>30</v>
      </c>
      <c r="L275" s="2" t="s">
        <v>16</v>
      </c>
      <c r="M275" s="2" t="s">
        <v>19</v>
      </c>
      <c r="P275" t="s">
        <v>264</v>
      </c>
    </row>
    <row r="276" spans="1:16" x14ac:dyDescent="0.25">
      <c r="A276" s="2">
        <v>79</v>
      </c>
      <c r="B276" s="11">
        <v>42369</v>
      </c>
      <c r="D276" t="s">
        <v>5</v>
      </c>
      <c r="E276" t="s">
        <v>30</v>
      </c>
      <c r="F276" t="s">
        <v>16</v>
      </c>
      <c r="G276" t="s">
        <v>191</v>
      </c>
      <c r="J276" s="2" t="s">
        <v>9</v>
      </c>
      <c r="K276" s="21" t="s">
        <v>30</v>
      </c>
      <c r="L276" s="2" t="s">
        <v>162</v>
      </c>
      <c r="M276" s="2" t="s">
        <v>163</v>
      </c>
      <c r="N276" t="s">
        <v>235</v>
      </c>
      <c r="P276" t="s">
        <v>265</v>
      </c>
    </row>
    <row r="277" spans="1:16" x14ac:dyDescent="0.25">
      <c r="A277" s="2">
        <v>-2.59</v>
      </c>
      <c r="B277" s="11">
        <v>42369</v>
      </c>
      <c r="D277" t="s">
        <v>5</v>
      </c>
      <c r="E277" t="s">
        <v>30</v>
      </c>
      <c r="F277" t="s">
        <v>16</v>
      </c>
      <c r="G277" t="s">
        <v>191</v>
      </c>
      <c r="J277" s="2" t="s">
        <v>9</v>
      </c>
      <c r="K277" s="21" t="s">
        <v>30</v>
      </c>
      <c r="L277" s="2" t="s">
        <v>162</v>
      </c>
      <c r="M277" s="2" t="s">
        <v>163</v>
      </c>
      <c r="N277" t="s">
        <v>193</v>
      </c>
      <c r="P277" t="s">
        <v>265</v>
      </c>
    </row>
    <row r="278" spans="1:16" x14ac:dyDescent="0.25">
      <c r="A278" s="2">
        <v>119</v>
      </c>
      <c r="B278" s="15">
        <v>42374</v>
      </c>
      <c r="D278" s="2" t="s">
        <v>20</v>
      </c>
      <c r="E278" s="2" t="s">
        <v>8</v>
      </c>
      <c r="F278" s="2" t="s">
        <v>23</v>
      </c>
      <c r="G278" s="2"/>
      <c r="J278" t="s">
        <v>5</v>
      </c>
      <c r="K278" t="s">
        <v>8</v>
      </c>
      <c r="L278" t="s">
        <v>16</v>
      </c>
      <c r="M278" t="s">
        <v>17</v>
      </c>
      <c r="P278" t="s">
        <v>27</v>
      </c>
    </row>
    <row r="279" spans="1:16" x14ac:dyDescent="0.25">
      <c r="A279" s="2">
        <v>600</v>
      </c>
      <c r="B279" s="9">
        <v>42376</v>
      </c>
      <c r="D279" s="2" t="s">
        <v>18</v>
      </c>
      <c r="E279" s="2" t="s">
        <v>8</v>
      </c>
      <c r="F279" s="2" t="s">
        <v>16</v>
      </c>
      <c r="G279" s="2" t="s">
        <v>19</v>
      </c>
      <c r="J279" t="s">
        <v>5</v>
      </c>
      <c r="K279" t="s">
        <v>8</v>
      </c>
      <c r="L279" t="s">
        <v>16</v>
      </c>
      <c r="M279" t="s">
        <v>17</v>
      </c>
      <c r="P279" t="s">
        <v>266</v>
      </c>
    </row>
    <row r="280" spans="1:16" x14ac:dyDescent="0.25">
      <c r="A280" s="2">
        <v>69</v>
      </c>
      <c r="B280" s="11">
        <v>42376</v>
      </c>
      <c r="D280" s="2" t="s">
        <v>18</v>
      </c>
      <c r="E280" s="2" t="s">
        <v>30</v>
      </c>
      <c r="F280" s="2" t="s">
        <v>16</v>
      </c>
      <c r="G280" s="2" t="s">
        <v>19</v>
      </c>
      <c r="J280" t="s">
        <v>5</v>
      </c>
      <c r="K280" t="s">
        <v>30</v>
      </c>
      <c r="L280" t="s">
        <v>16</v>
      </c>
      <c r="M280" t="s">
        <v>28</v>
      </c>
      <c r="P280" t="s">
        <v>275</v>
      </c>
    </row>
    <row r="281" spans="1:16" x14ac:dyDescent="0.25">
      <c r="A281">
        <v>89</v>
      </c>
      <c r="B281" s="23">
        <v>42377</v>
      </c>
      <c r="D281" s="2" t="s">
        <v>5</v>
      </c>
      <c r="E281" s="21" t="s">
        <v>30</v>
      </c>
      <c r="F281" s="2" t="s">
        <v>16</v>
      </c>
      <c r="G281" s="2" t="s">
        <v>191</v>
      </c>
      <c r="J281" t="s">
        <v>9</v>
      </c>
      <c r="K281" t="s">
        <v>30</v>
      </c>
      <c r="L281" t="s">
        <v>162</v>
      </c>
      <c r="M281" t="s">
        <v>163</v>
      </c>
      <c r="N281" t="s">
        <v>278</v>
      </c>
      <c r="P281" t="s">
        <v>279</v>
      </c>
    </row>
    <row r="282" spans="1:16" x14ac:dyDescent="0.25">
      <c r="A282">
        <v>-2.88</v>
      </c>
      <c r="B282" s="23">
        <v>42377</v>
      </c>
      <c r="D282" s="2" t="s">
        <v>5</v>
      </c>
      <c r="E282" s="21" t="s">
        <v>30</v>
      </c>
      <c r="F282" s="2" t="s">
        <v>16</v>
      </c>
      <c r="G282" s="2" t="s">
        <v>191</v>
      </c>
      <c r="J282" t="s">
        <v>9</v>
      </c>
      <c r="K282" t="s">
        <v>30</v>
      </c>
      <c r="L282" t="s">
        <v>162</v>
      </c>
      <c r="M282" t="s">
        <v>163</v>
      </c>
      <c r="N282" t="s">
        <v>193</v>
      </c>
      <c r="P282" t="s">
        <v>279</v>
      </c>
    </row>
    <row r="283" spans="1:16" x14ac:dyDescent="0.25">
      <c r="A283" s="2">
        <v>5.46</v>
      </c>
      <c r="B283" s="5">
        <v>42378</v>
      </c>
      <c r="D283" t="s">
        <v>20</v>
      </c>
      <c r="E283" t="s">
        <v>8</v>
      </c>
      <c r="F283" t="s">
        <v>21</v>
      </c>
      <c r="G283" t="s">
        <v>22</v>
      </c>
      <c r="J283" t="s">
        <v>18</v>
      </c>
      <c r="K283" t="s">
        <v>8</v>
      </c>
      <c r="L283" t="s">
        <v>16</v>
      </c>
      <c r="M283" t="s">
        <v>19</v>
      </c>
      <c r="P283" t="s">
        <v>268</v>
      </c>
    </row>
    <row r="284" spans="1:16" x14ac:dyDescent="0.25">
      <c r="A284" s="2">
        <v>315.64999999999998</v>
      </c>
      <c r="B284" s="11">
        <v>42382</v>
      </c>
      <c r="D284" t="s">
        <v>5</v>
      </c>
      <c r="E284" t="s">
        <v>30</v>
      </c>
      <c r="F284" t="s">
        <v>16</v>
      </c>
      <c r="G284" t="s">
        <v>28</v>
      </c>
      <c r="J284" s="2" t="s">
        <v>5</v>
      </c>
      <c r="K284" s="21" t="s">
        <v>30</v>
      </c>
      <c r="L284" s="2" t="s">
        <v>16</v>
      </c>
      <c r="M284" s="2" t="s">
        <v>191</v>
      </c>
      <c r="P284" t="s">
        <v>233</v>
      </c>
    </row>
    <row r="285" spans="1:16" x14ac:dyDescent="0.25">
      <c r="A285" s="2">
        <v>69</v>
      </c>
      <c r="B285" s="23">
        <v>42382</v>
      </c>
      <c r="D285" s="2" t="s">
        <v>18</v>
      </c>
      <c r="E285" s="2" t="s">
        <v>30</v>
      </c>
      <c r="F285" s="2" t="s">
        <v>16</v>
      </c>
      <c r="G285" s="2" t="s">
        <v>19</v>
      </c>
      <c r="J285" t="s">
        <v>5</v>
      </c>
      <c r="K285" t="s">
        <v>30</v>
      </c>
      <c r="L285" t="s">
        <v>16</v>
      </c>
      <c r="M285" t="s">
        <v>28</v>
      </c>
      <c r="P285" t="s">
        <v>276</v>
      </c>
    </row>
    <row r="286" spans="1:16" x14ac:dyDescent="0.25">
      <c r="A286">
        <v>79</v>
      </c>
      <c r="B286" s="23">
        <v>42382</v>
      </c>
      <c r="D286" s="2" t="s">
        <v>5</v>
      </c>
      <c r="E286" s="21" t="s">
        <v>30</v>
      </c>
      <c r="F286" s="2" t="s">
        <v>16</v>
      </c>
      <c r="G286" s="2" t="s">
        <v>83</v>
      </c>
      <c r="J286" t="s">
        <v>5</v>
      </c>
      <c r="K286" t="s">
        <v>30</v>
      </c>
      <c r="L286" t="s">
        <v>6</v>
      </c>
      <c r="M286" t="s">
        <v>195</v>
      </c>
      <c r="P286" t="s">
        <v>280</v>
      </c>
    </row>
    <row r="287" spans="1:16" x14ac:dyDescent="0.25">
      <c r="A287" s="8">
        <v>2143.1999999999998</v>
      </c>
      <c r="B287" s="18">
        <v>42384</v>
      </c>
      <c r="D287" t="s">
        <v>5</v>
      </c>
      <c r="E287" t="s">
        <v>8</v>
      </c>
      <c r="F287" t="s">
        <v>16</v>
      </c>
      <c r="G287" t="s">
        <v>17</v>
      </c>
      <c r="J287" s="2" t="s">
        <v>5</v>
      </c>
      <c r="K287" s="2" t="s">
        <v>8</v>
      </c>
      <c r="L287" s="2" t="s">
        <v>6</v>
      </c>
      <c r="M287" s="2" t="s">
        <v>7</v>
      </c>
      <c r="P287" t="s">
        <v>39</v>
      </c>
    </row>
    <row r="288" spans="1:16" x14ac:dyDescent="0.25">
      <c r="A288" s="2">
        <v>474</v>
      </c>
      <c r="B288" s="23">
        <v>42384</v>
      </c>
      <c r="D288" t="s">
        <v>5</v>
      </c>
      <c r="E288" t="s">
        <v>30</v>
      </c>
      <c r="F288" t="s">
        <v>16</v>
      </c>
      <c r="G288" t="s">
        <v>28</v>
      </c>
      <c r="J288" s="2" t="s">
        <v>5</v>
      </c>
      <c r="K288" s="21" t="s">
        <v>30</v>
      </c>
      <c r="L288" s="2" t="s">
        <v>16</v>
      </c>
      <c r="M288" s="2" t="s">
        <v>83</v>
      </c>
      <c r="P288" t="s">
        <v>272</v>
      </c>
    </row>
    <row r="289" spans="1:16" x14ac:dyDescent="0.25">
      <c r="A289" s="2">
        <v>60</v>
      </c>
      <c r="B289" s="35">
        <v>42388</v>
      </c>
      <c r="D289" t="s">
        <v>5</v>
      </c>
      <c r="E289" t="s">
        <v>30</v>
      </c>
      <c r="F289" t="s">
        <v>16</v>
      </c>
      <c r="G289" t="s">
        <v>28</v>
      </c>
      <c r="J289" s="2" t="s">
        <v>5</v>
      </c>
      <c r="K289" s="21" t="s">
        <v>30</v>
      </c>
      <c r="L289" s="2" t="s">
        <v>16</v>
      </c>
      <c r="M289" s="2" t="s">
        <v>83</v>
      </c>
      <c r="P289" t="s">
        <v>273</v>
      </c>
    </row>
    <row r="290" spans="1:16" x14ac:dyDescent="0.25">
      <c r="A290">
        <v>89</v>
      </c>
      <c r="B290" s="23">
        <v>42388</v>
      </c>
      <c r="D290" s="2" t="s">
        <v>5</v>
      </c>
      <c r="E290" s="21" t="s">
        <v>30</v>
      </c>
      <c r="F290" s="2" t="s">
        <v>16</v>
      </c>
      <c r="G290" s="2" t="s">
        <v>191</v>
      </c>
      <c r="J290" t="s">
        <v>9</v>
      </c>
      <c r="K290" t="s">
        <v>30</v>
      </c>
      <c r="L290" t="s">
        <v>162</v>
      </c>
      <c r="M290" t="s">
        <v>163</v>
      </c>
      <c r="N290" t="s">
        <v>278</v>
      </c>
      <c r="P290" t="s">
        <v>281</v>
      </c>
    </row>
    <row r="291" spans="1:16" x14ac:dyDescent="0.25">
      <c r="A291">
        <v>-2.88</v>
      </c>
      <c r="B291" s="23">
        <v>42388</v>
      </c>
      <c r="D291" s="2" t="s">
        <v>5</v>
      </c>
      <c r="E291" s="21" t="s">
        <v>30</v>
      </c>
      <c r="F291" s="2" t="s">
        <v>16</v>
      </c>
      <c r="G291" s="2" t="s">
        <v>191</v>
      </c>
      <c r="J291" t="s">
        <v>9</v>
      </c>
      <c r="K291" t="s">
        <v>30</v>
      </c>
      <c r="L291" t="s">
        <v>162</v>
      </c>
      <c r="M291" t="s">
        <v>163</v>
      </c>
      <c r="N291" t="s">
        <v>193</v>
      </c>
      <c r="P291" t="s">
        <v>281</v>
      </c>
    </row>
    <row r="292" spans="1:16" x14ac:dyDescent="0.25">
      <c r="A292" s="2">
        <v>60</v>
      </c>
      <c r="B292" s="23">
        <v>42391</v>
      </c>
      <c r="D292" t="s">
        <v>5</v>
      </c>
      <c r="E292" t="s">
        <v>30</v>
      </c>
      <c r="F292" t="s">
        <v>16</v>
      </c>
      <c r="G292" t="s">
        <v>28</v>
      </c>
      <c r="J292" s="2" t="s">
        <v>5</v>
      </c>
      <c r="K292" s="21" t="s">
        <v>30</v>
      </c>
      <c r="L292" s="2" t="s">
        <v>16</v>
      </c>
      <c r="M292" s="2" t="s">
        <v>83</v>
      </c>
      <c r="P292" t="s">
        <v>274</v>
      </c>
    </row>
    <row r="293" spans="1:16" x14ac:dyDescent="0.25">
      <c r="A293" s="2">
        <v>18.100000000000001</v>
      </c>
      <c r="B293" s="23">
        <v>42391</v>
      </c>
      <c r="D293" t="s">
        <v>20</v>
      </c>
      <c r="E293" t="s">
        <v>8</v>
      </c>
      <c r="F293" t="s">
        <v>42</v>
      </c>
      <c r="J293" s="2" t="s">
        <v>18</v>
      </c>
      <c r="K293" s="21" t="s">
        <v>8</v>
      </c>
      <c r="L293" s="2" t="s">
        <v>29</v>
      </c>
      <c r="M293" s="2" t="s">
        <v>43</v>
      </c>
      <c r="P293" t="s">
        <v>45</v>
      </c>
    </row>
    <row r="294" spans="1:16" x14ac:dyDescent="0.25">
      <c r="A294" s="2">
        <v>50</v>
      </c>
      <c r="B294" s="5">
        <v>42393</v>
      </c>
      <c r="D294" t="s">
        <v>20</v>
      </c>
      <c r="E294" t="s">
        <v>24</v>
      </c>
      <c r="F294" t="s">
        <v>112</v>
      </c>
      <c r="J294" t="s">
        <v>18</v>
      </c>
      <c r="K294" t="s">
        <v>8</v>
      </c>
      <c r="L294" t="s">
        <v>29</v>
      </c>
      <c r="M294" t="s">
        <v>113</v>
      </c>
      <c r="P294" t="s">
        <v>269</v>
      </c>
    </row>
    <row r="295" spans="1:16" x14ac:dyDescent="0.25">
      <c r="A295" s="2">
        <v>600</v>
      </c>
      <c r="B295" s="5">
        <v>42394</v>
      </c>
      <c r="D295" t="s">
        <v>20</v>
      </c>
      <c r="E295" t="s">
        <v>8</v>
      </c>
      <c r="F295" t="s">
        <v>21</v>
      </c>
      <c r="G295" t="s">
        <v>26</v>
      </c>
      <c r="J295" t="s">
        <v>18</v>
      </c>
      <c r="K295" t="s">
        <v>8</v>
      </c>
      <c r="L295" t="s">
        <v>29</v>
      </c>
      <c r="M295" t="s">
        <v>40</v>
      </c>
      <c r="P295" t="s">
        <v>270</v>
      </c>
    </row>
    <row r="296" spans="1:16" x14ac:dyDescent="0.25">
      <c r="A296">
        <v>60</v>
      </c>
      <c r="B296" s="23">
        <v>42395</v>
      </c>
      <c r="D296" s="2" t="s">
        <v>5</v>
      </c>
      <c r="E296" s="21" t="s">
        <v>30</v>
      </c>
      <c r="F296" s="2" t="s">
        <v>16</v>
      </c>
      <c r="G296" s="2" t="s">
        <v>83</v>
      </c>
      <c r="J296" t="s">
        <v>5</v>
      </c>
      <c r="K296" t="s">
        <v>30</v>
      </c>
      <c r="L296" t="s">
        <v>16</v>
      </c>
      <c r="M296" t="s">
        <v>28</v>
      </c>
      <c r="P296" t="s">
        <v>277</v>
      </c>
    </row>
    <row r="297" spans="1:16" x14ac:dyDescent="0.25">
      <c r="A297">
        <v>60</v>
      </c>
      <c r="B297" s="23">
        <v>42396</v>
      </c>
      <c r="D297" s="2" t="s">
        <v>5</v>
      </c>
      <c r="E297" s="21" t="s">
        <v>30</v>
      </c>
      <c r="F297" s="2" t="s">
        <v>16</v>
      </c>
      <c r="G297" s="2" t="s">
        <v>83</v>
      </c>
      <c r="J297" t="s">
        <v>5</v>
      </c>
      <c r="K297" t="s">
        <v>30</v>
      </c>
      <c r="L297" t="s">
        <v>16</v>
      </c>
      <c r="M297" t="s">
        <v>28</v>
      </c>
      <c r="P297" t="s">
        <v>277</v>
      </c>
    </row>
    <row r="298" spans="1:16" x14ac:dyDescent="0.25">
      <c r="A298" s="2">
        <v>50</v>
      </c>
      <c r="B298" s="5">
        <v>42397</v>
      </c>
      <c r="D298" t="s">
        <v>18</v>
      </c>
      <c r="E298" t="s">
        <v>8</v>
      </c>
      <c r="F298" t="s">
        <v>29</v>
      </c>
      <c r="G298" s="2" t="s">
        <v>95</v>
      </c>
      <c r="J298" t="s">
        <v>5</v>
      </c>
      <c r="K298" t="s">
        <v>8</v>
      </c>
      <c r="L298" t="s">
        <v>16</v>
      </c>
      <c r="M298" t="s">
        <v>17</v>
      </c>
      <c r="P298" t="s">
        <v>267</v>
      </c>
    </row>
    <row r="299" spans="1:16" x14ac:dyDescent="0.25">
      <c r="A299" s="2">
        <v>600</v>
      </c>
      <c r="B299" s="5">
        <v>42397</v>
      </c>
      <c r="D299" t="s">
        <v>18</v>
      </c>
      <c r="E299" t="s">
        <v>8</v>
      </c>
      <c r="F299" t="s">
        <v>29</v>
      </c>
      <c r="G299" t="s">
        <v>40</v>
      </c>
      <c r="J299" t="s">
        <v>18</v>
      </c>
      <c r="K299" t="s">
        <v>8</v>
      </c>
      <c r="L299" t="s">
        <v>16</v>
      </c>
      <c r="M299" t="s">
        <v>19</v>
      </c>
      <c r="P299" t="s">
        <v>271</v>
      </c>
    </row>
    <row r="300" spans="1:16" x14ac:dyDescent="0.25">
      <c r="A300">
        <v>178</v>
      </c>
      <c r="B300" s="23">
        <v>42397</v>
      </c>
      <c r="D300" s="2" t="s">
        <v>5</v>
      </c>
      <c r="E300" s="21" t="s">
        <v>30</v>
      </c>
      <c r="F300" s="2" t="s">
        <v>16</v>
      </c>
      <c r="G300" s="2" t="s">
        <v>191</v>
      </c>
      <c r="J300" t="s">
        <v>9</v>
      </c>
      <c r="K300" t="s">
        <v>30</v>
      </c>
      <c r="L300" t="s">
        <v>162</v>
      </c>
      <c r="M300" t="s">
        <v>163</v>
      </c>
      <c r="N300" t="s">
        <v>278</v>
      </c>
      <c r="P300" t="s">
        <v>282</v>
      </c>
    </row>
    <row r="301" spans="1:16" x14ac:dyDescent="0.25">
      <c r="A301">
        <v>-5.46</v>
      </c>
      <c r="B301" s="23">
        <v>42397</v>
      </c>
      <c r="D301" s="2" t="s">
        <v>5</v>
      </c>
      <c r="E301" s="21" t="s">
        <v>30</v>
      </c>
      <c r="F301" s="2" t="s">
        <v>16</v>
      </c>
      <c r="G301" s="2" t="s">
        <v>191</v>
      </c>
      <c r="J301" t="s">
        <v>9</v>
      </c>
      <c r="K301" t="s">
        <v>30</v>
      </c>
      <c r="L301" t="s">
        <v>162</v>
      </c>
      <c r="M301" t="s">
        <v>163</v>
      </c>
      <c r="N301" t="s">
        <v>193</v>
      </c>
      <c r="P301" t="s">
        <v>282</v>
      </c>
    </row>
    <row r="302" spans="1:16" x14ac:dyDescent="0.25">
      <c r="A302" s="2">
        <v>32.68</v>
      </c>
      <c r="B302" s="5">
        <v>42399</v>
      </c>
      <c r="D302" t="s">
        <v>20</v>
      </c>
      <c r="E302" t="s">
        <v>24</v>
      </c>
      <c r="F302" t="s">
        <v>65</v>
      </c>
      <c r="J302" t="s">
        <v>18</v>
      </c>
      <c r="K302" t="s">
        <v>8</v>
      </c>
      <c r="L302" t="s">
        <v>29</v>
      </c>
      <c r="M302" t="s">
        <v>43</v>
      </c>
      <c r="P302" t="s">
        <v>183</v>
      </c>
    </row>
    <row r="303" spans="1:16" x14ac:dyDescent="0.25">
      <c r="A303" s="2">
        <v>14.16</v>
      </c>
      <c r="B303" s="5">
        <v>42399</v>
      </c>
      <c r="D303" t="s">
        <v>20</v>
      </c>
      <c r="E303" t="s">
        <v>24</v>
      </c>
      <c r="F303" t="s">
        <v>65</v>
      </c>
      <c r="J303" t="s">
        <v>18</v>
      </c>
      <c r="K303" t="s">
        <v>8</v>
      </c>
      <c r="L303" t="s">
        <v>29</v>
      </c>
      <c r="M303" t="s">
        <v>43</v>
      </c>
      <c r="P303" t="s">
        <v>96</v>
      </c>
    </row>
    <row r="304" spans="1:16" x14ac:dyDescent="0.25">
      <c r="A304" s="2">
        <v>1954.15</v>
      </c>
      <c r="B304" s="5">
        <v>42400</v>
      </c>
      <c r="D304" t="s">
        <v>5</v>
      </c>
      <c r="E304" t="s">
        <v>8</v>
      </c>
      <c r="F304" t="s">
        <v>6</v>
      </c>
      <c r="G304" t="s">
        <v>7</v>
      </c>
      <c r="J304" t="s">
        <v>9</v>
      </c>
      <c r="K304" t="s">
        <v>8</v>
      </c>
      <c r="L304" t="s">
        <v>7</v>
      </c>
      <c r="M304" t="s">
        <v>11</v>
      </c>
    </row>
    <row r="305" spans="1:16" x14ac:dyDescent="0.25">
      <c r="A305" s="2">
        <v>85</v>
      </c>
      <c r="B305" s="5">
        <v>42400</v>
      </c>
      <c r="D305" t="s">
        <v>5</v>
      </c>
      <c r="E305" t="s">
        <v>8</v>
      </c>
      <c r="F305" t="s">
        <v>6</v>
      </c>
      <c r="G305" t="s">
        <v>7</v>
      </c>
      <c r="J305" t="s">
        <v>9</v>
      </c>
      <c r="K305" t="s">
        <v>8</v>
      </c>
      <c r="L305" t="s">
        <v>7</v>
      </c>
      <c r="M305" t="s">
        <v>12</v>
      </c>
    </row>
    <row r="306" spans="1:16" x14ac:dyDescent="0.25">
      <c r="A306" s="2">
        <v>24</v>
      </c>
      <c r="B306" s="5">
        <v>42400</v>
      </c>
      <c r="D306" t="s">
        <v>5</v>
      </c>
      <c r="E306" t="s">
        <v>8</v>
      </c>
      <c r="F306" t="s">
        <v>6</v>
      </c>
      <c r="G306" t="s">
        <v>7</v>
      </c>
      <c r="J306" t="s">
        <v>9</v>
      </c>
      <c r="K306" t="s">
        <v>8</v>
      </c>
      <c r="L306" t="s">
        <v>7</v>
      </c>
      <c r="M306" t="s">
        <v>13</v>
      </c>
    </row>
    <row r="307" spans="1:16" x14ac:dyDescent="0.25">
      <c r="A307" s="2">
        <v>115</v>
      </c>
      <c r="B307" s="5">
        <v>42400</v>
      </c>
      <c r="D307" t="s">
        <v>5</v>
      </c>
      <c r="E307" t="s">
        <v>8</v>
      </c>
      <c r="F307" t="s">
        <v>6</v>
      </c>
      <c r="G307" t="s">
        <v>7</v>
      </c>
      <c r="J307" t="s">
        <v>9</v>
      </c>
      <c r="K307" t="s">
        <v>8</v>
      </c>
      <c r="L307" t="s">
        <v>14</v>
      </c>
    </row>
    <row r="308" spans="1:16" x14ac:dyDescent="0.25">
      <c r="A308" s="2">
        <v>600</v>
      </c>
      <c r="B308" s="9">
        <v>42402</v>
      </c>
      <c r="D308" s="2" t="s">
        <v>18</v>
      </c>
      <c r="E308" s="2" t="s">
        <v>8</v>
      </c>
      <c r="F308" s="2" t="s">
        <v>16</v>
      </c>
      <c r="G308" s="2" t="s">
        <v>19</v>
      </c>
      <c r="J308" t="s">
        <v>5</v>
      </c>
      <c r="K308" t="s">
        <v>8</v>
      </c>
      <c r="L308" t="s">
        <v>16</v>
      </c>
      <c r="M308" t="s">
        <v>17</v>
      </c>
      <c r="P308" t="s">
        <v>284</v>
      </c>
    </row>
    <row r="309" spans="1:16" x14ac:dyDescent="0.25">
      <c r="A309" s="2">
        <v>69</v>
      </c>
      <c r="B309" s="11">
        <v>42402</v>
      </c>
      <c r="D309" s="2" t="s">
        <v>18</v>
      </c>
      <c r="E309" s="2" t="s">
        <v>30</v>
      </c>
      <c r="F309" s="2" t="s">
        <v>16</v>
      </c>
      <c r="G309" s="2" t="s">
        <v>19</v>
      </c>
      <c r="J309" t="s">
        <v>5</v>
      </c>
      <c r="K309" t="s">
        <v>30</v>
      </c>
      <c r="L309" t="s">
        <v>16</v>
      </c>
      <c r="M309" t="s">
        <v>28</v>
      </c>
      <c r="P309" t="s">
        <v>304</v>
      </c>
    </row>
    <row r="310" spans="1:16" x14ac:dyDescent="0.25">
      <c r="A310" s="19">
        <v>178</v>
      </c>
      <c r="B310" s="23">
        <v>42402</v>
      </c>
      <c r="D310" t="s">
        <v>5</v>
      </c>
      <c r="E310" t="s">
        <v>30</v>
      </c>
      <c r="F310" t="s">
        <v>16</v>
      </c>
      <c r="G310" t="s">
        <v>191</v>
      </c>
      <c r="J310" t="s">
        <v>9</v>
      </c>
      <c r="K310" t="s">
        <v>30</v>
      </c>
      <c r="L310" t="s">
        <v>162</v>
      </c>
      <c r="M310" t="s">
        <v>163</v>
      </c>
      <c r="N310" t="s">
        <v>278</v>
      </c>
      <c r="P310" t="s">
        <v>320</v>
      </c>
    </row>
    <row r="311" spans="1:16" x14ac:dyDescent="0.25">
      <c r="A311" s="19">
        <v>-5.46</v>
      </c>
      <c r="B311" s="23">
        <v>42402</v>
      </c>
      <c r="D311" t="s">
        <v>5</v>
      </c>
      <c r="E311" t="s">
        <v>30</v>
      </c>
      <c r="F311" t="s">
        <v>16</v>
      </c>
      <c r="G311" t="s">
        <v>191</v>
      </c>
      <c r="J311" t="s">
        <v>9</v>
      </c>
      <c r="K311" t="s">
        <v>30</v>
      </c>
      <c r="L311" t="s">
        <v>162</v>
      </c>
      <c r="M311" t="s">
        <v>163</v>
      </c>
      <c r="N311" t="s">
        <v>193</v>
      </c>
      <c r="P311" t="s">
        <v>320</v>
      </c>
    </row>
    <row r="312" spans="1:16" x14ac:dyDescent="0.25">
      <c r="A312" s="2">
        <v>119</v>
      </c>
      <c r="B312" s="15">
        <v>42404</v>
      </c>
      <c r="D312" s="2" t="s">
        <v>20</v>
      </c>
      <c r="E312" s="2" t="s">
        <v>8</v>
      </c>
      <c r="F312" s="2" t="s">
        <v>23</v>
      </c>
      <c r="G312" s="2"/>
      <c r="J312" t="s">
        <v>5</v>
      </c>
      <c r="K312" t="s">
        <v>8</v>
      </c>
      <c r="L312" t="s">
        <v>16</v>
      </c>
      <c r="M312" t="s">
        <v>17</v>
      </c>
      <c r="P312" t="s">
        <v>27</v>
      </c>
    </row>
    <row r="313" spans="1:16" x14ac:dyDescent="0.25">
      <c r="A313" s="19">
        <v>2.1800000000000002</v>
      </c>
      <c r="B313" s="23">
        <v>42404</v>
      </c>
      <c r="D313" t="s">
        <v>20</v>
      </c>
      <c r="E313" t="s">
        <v>30</v>
      </c>
      <c r="F313" t="s">
        <v>87</v>
      </c>
      <c r="G313" t="s">
        <v>321</v>
      </c>
      <c r="H313" t="s">
        <v>322</v>
      </c>
      <c r="J313" t="s">
        <v>18</v>
      </c>
      <c r="K313" t="s">
        <v>30</v>
      </c>
      <c r="L313" t="s">
        <v>29</v>
      </c>
      <c r="M313" t="s">
        <v>323</v>
      </c>
      <c r="P313" t="s">
        <v>324</v>
      </c>
    </row>
    <row r="314" spans="1:16" x14ac:dyDescent="0.25">
      <c r="A314" s="19">
        <v>2</v>
      </c>
      <c r="B314" s="23">
        <v>42404</v>
      </c>
      <c r="D314" t="s">
        <v>20</v>
      </c>
      <c r="E314" t="s">
        <v>30</v>
      </c>
      <c r="F314" t="s">
        <v>87</v>
      </c>
      <c r="G314" t="s">
        <v>321</v>
      </c>
      <c r="H314" t="s">
        <v>322</v>
      </c>
      <c r="J314" t="s">
        <v>18</v>
      </c>
      <c r="K314" t="s">
        <v>30</v>
      </c>
      <c r="L314" t="s">
        <v>29</v>
      </c>
      <c r="M314" t="s">
        <v>323</v>
      </c>
      <c r="P314" t="s">
        <v>325</v>
      </c>
    </row>
    <row r="315" spans="1:16" x14ac:dyDescent="0.25">
      <c r="A315" s="19">
        <v>106.58</v>
      </c>
      <c r="B315" s="23">
        <v>42407</v>
      </c>
      <c r="D315" t="s">
        <v>20</v>
      </c>
      <c r="E315" t="s">
        <v>30</v>
      </c>
      <c r="F315" t="s">
        <v>87</v>
      </c>
      <c r="G315" t="s">
        <v>322</v>
      </c>
      <c r="H315" t="s">
        <v>326</v>
      </c>
      <c r="J315" t="s">
        <v>18</v>
      </c>
      <c r="K315" t="s">
        <v>30</v>
      </c>
      <c r="L315" t="s">
        <v>29</v>
      </c>
      <c r="M315" t="s">
        <v>323</v>
      </c>
      <c r="P315" t="s">
        <v>327</v>
      </c>
    </row>
    <row r="316" spans="1:16" x14ac:dyDescent="0.25">
      <c r="A316" s="2">
        <v>5.46</v>
      </c>
      <c r="B316" s="9">
        <v>42408</v>
      </c>
      <c r="D316" s="2" t="s">
        <v>18</v>
      </c>
      <c r="E316" s="2" t="s">
        <v>8</v>
      </c>
      <c r="F316" s="2" t="s">
        <v>16</v>
      </c>
      <c r="G316" s="2" t="s">
        <v>19</v>
      </c>
      <c r="J316" t="s">
        <v>5</v>
      </c>
      <c r="K316" t="s">
        <v>8</v>
      </c>
      <c r="L316" t="s">
        <v>16</v>
      </c>
      <c r="M316" t="s">
        <v>17</v>
      </c>
      <c r="P316" t="s">
        <v>285</v>
      </c>
    </row>
    <row r="317" spans="1:16" x14ac:dyDescent="0.25">
      <c r="A317" s="19">
        <v>138</v>
      </c>
      <c r="B317" s="23">
        <v>42408</v>
      </c>
      <c r="D317" t="s">
        <v>9</v>
      </c>
      <c r="E317" t="s">
        <v>30</v>
      </c>
      <c r="F317" t="s">
        <v>162</v>
      </c>
      <c r="G317" t="s">
        <v>163</v>
      </c>
      <c r="H317" t="s">
        <v>164</v>
      </c>
      <c r="J317" t="s">
        <v>18</v>
      </c>
      <c r="K317" t="s">
        <v>30</v>
      </c>
      <c r="L317" t="s">
        <v>29</v>
      </c>
      <c r="M317" t="s">
        <v>254</v>
      </c>
      <c r="P317" t="s">
        <v>328</v>
      </c>
    </row>
    <row r="318" spans="1:16" x14ac:dyDescent="0.25">
      <c r="A318" s="19">
        <v>21.42</v>
      </c>
      <c r="B318" s="23">
        <v>42408</v>
      </c>
      <c r="D318" t="s">
        <v>20</v>
      </c>
      <c r="E318" t="s">
        <v>30</v>
      </c>
      <c r="F318" t="s">
        <v>87</v>
      </c>
      <c r="G318" t="s">
        <v>322</v>
      </c>
      <c r="H318" t="s">
        <v>326</v>
      </c>
      <c r="J318" t="s">
        <v>18</v>
      </c>
      <c r="K318" t="s">
        <v>30</v>
      </c>
      <c r="L318" t="s">
        <v>29</v>
      </c>
      <c r="M318" t="s">
        <v>323</v>
      </c>
      <c r="P318" t="s">
        <v>329</v>
      </c>
    </row>
    <row r="319" spans="1:16" x14ac:dyDescent="0.25">
      <c r="A319" s="19">
        <v>69</v>
      </c>
      <c r="B319" s="23">
        <v>42409</v>
      </c>
      <c r="D319" t="s">
        <v>9</v>
      </c>
      <c r="E319" t="s">
        <v>30</v>
      </c>
      <c r="F319" t="s">
        <v>162</v>
      </c>
      <c r="G319" t="s">
        <v>163</v>
      </c>
      <c r="H319" t="s">
        <v>164</v>
      </c>
      <c r="J319" t="s">
        <v>18</v>
      </c>
      <c r="K319" t="s">
        <v>30</v>
      </c>
      <c r="L319" t="s">
        <v>29</v>
      </c>
      <c r="M319" t="s">
        <v>254</v>
      </c>
      <c r="P319" t="s">
        <v>330</v>
      </c>
    </row>
    <row r="320" spans="1:16" x14ac:dyDescent="0.25">
      <c r="A320" s="19">
        <v>19.62</v>
      </c>
      <c r="B320" s="23">
        <v>42409</v>
      </c>
      <c r="D320" t="s">
        <v>20</v>
      </c>
      <c r="E320" t="s">
        <v>30</v>
      </c>
      <c r="F320" t="s">
        <v>87</v>
      </c>
      <c r="G320" t="s">
        <v>26</v>
      </c>
      <c r="H320" t="s">
        <v>331</v>
      </c>
      <c r="J320" t="s">
        <v>18</v>
      </c>
      <c r="K320" t="s">
        <v>30</v>
      </c>
      <c r="L320" t="s">
        <v>29</v>
      </c>
      <c r="M320" t="s">
        <v>71</v>
      </c>
      <c r="P320" t="s">
        <v>332</v>
      </c>
    </row>
    <row r="321" spans="1:16" x14ac:dyDescent="0.25">
      <c r="A321" s="19">
        <v>89</v>
      </c>
      <c r="B321" s="23">
        <v>42411</v>
      </c>
      <c r="D321" t="s">
        <v>5</v>
      </c>
      <c r="E321" t="s">
        <v>30</v>
      </c>
      <c r="F321" t="s">
        <v>16</v>
      </c>
      <c r="G321" t="s">
        <v>191</v>
      </c>
      <c r="J321" t="s">
        <v>9</v>
      </c>
      <c r="K321" t="s">
        <v>30</v>
      </c>
      <c r="L321" t="s">
        <v>162</v>
      </c>
      <c r="M321" t="s">
        <v>163</v>
      </c>
      <c r="N321" t="s">
        <v>278</v>
      </c>
      <c r="P321" t="s">
        <v>333</v>
      </c>
    </row>
    <row r="322" spans="1:16" x14ac:dyDescent="0.25">
      <c r="A322" s="19">
        <v>-2.88</v>
      </c>
      <c r="B322" s="23">
        <v>42411</v>
      </c>
      <c r="D322" t="s">
        <v>5</v>
      </c>
      <c r="E322" t="s">
        <v>30</v>
      </c>
      <c r="F322" t="s">
        <v>16</v>
      </c>
      <c r="G322" t="s">
        <v>191</v>
      </c>
      <c r="J322" t="s">
        <v>9</v>
      </c>
      <c r="K322" t="s">
        <v>30</v>
      </c>
      <c r="L322" t="s">
        <v>162</v>
      </c>
      <c r="M322" t="s">
        <v>163</v>
      </c>
      <c r="N322" t="s">
        <v>193</v>
      </c>
      <c r="P322" t="s">
        <v>333</v>
      </c>
    </row>
    <row r="323" spans="1:16" x14ac:dyDescent="0.25">
      <c r="A323" s="31">
        <v>120</v>
      </c>
      <c r="B323" s="23">
        <v>42412</v>
      </c>
      <c r="D323" t="s">
        <v>5</v>
      </c>
      <c r="E323" t="s">
        <v>30</v>
      </c>
      <c r="F323" t="s">
        <v>16</v>
      </c>
      <c r="G323" t="s">
        <v>178</v>
      </c>
      <c r="H323" t="s">
        <v>317</v>
      </c>
      <c r="J323" s="10" t="s">
        <v>18</v>
      </c>
      <c r="K323" s="36" t="s">
        <v>30</v>
      </c>
      <c r="L323" s="2" t="s">
        <v>29</v>
      </c>
      <c r="M323" s="2" t="s">
        <v>71</v>
      </c>
      <c r="P323" t="s">
        <v>312</v>
      </c>
    </row>
    <row r="324" spans="1:16" x14ac:dyDescent="0.25">
      <c r="A324" s="31">
        <v>89</v>
      </c>
      <c r="B324" s="23">
        <v>42412</v>
      </c>
      <c r="D324" t="s">
        <v>5</v>
      </c>
      <c r="E324" t="s">
        <v>30</v>
      </c>
      <c r="F324" t="s">
        <v>16</v>
      </c>
      <c r="G324" t="s">
        <v>178</v>
      </c>
      <c r="H324" t="s">
        <v>317</v>
      </c>
      <c r="J324" s="31" t="s">
        <v>9</v>
      </c>
      <c r="K324" s="31" t="s">
        <v>30</v>
      </c>
      <c r="L324" s="31" t="s">
        <v>162</v>
      </c>
      <c r="M324" s="31" t="s">
        <v>163</v>
      </c>
      <c r="N324" s="3" t="s">
        <v>278</v>
      </c>
      <c r="P324" s="1" t="s">
        <v>313</v>
      </c>
    </row>
    <row r="325" spans="1:16" x14ac:dyDescent="0.25">
      <c r="A325" s="19">
        <v>46.42</v>
      </c>
      <c r="B325" s="23">
        <v>42412</v>
      </c>
      <c r="D325" t="s">
        <v>20</v>
      </c>
      <c r="E325" t="s">
        <v>30</v>
      </c>
      <c r="F325" t="s">
        <v>87</v>
      </c>
      <c r="G325" t="s">
        <v>26</v>
      </c>
      <c r="H325" t="s">
        <v>334</v>
      </c>
      <c r="J325" t="s">
        <v>18</v>
      </c>
      <c r="K325" t="s">
        <v>30</v>
      </c>
      <c r="L325" t="s">
        <v>29</v>
      </c>
      <c r="M325" t="s">
        <v>71</v>
      </c>
      <c r="P325" t="s">
        <v>335</v>
      </c>
    </row>
    <row r="326" spans="1:16" x14ac:dyDescent="0.25">
      <c r="A326" s="19">
        <v>3.99</v>
      </c>
      <c r="B326" s="23">
        <v>42412</v>
      </c>
      <c r="D326" t="s">
        <v>20</v>
      </c>
      <c r="E326" t="s">
        <v>30</v>
      </c>
      <c r="F326" t="s">
        <v>87</v>
      </c>
      <c r="G326" t="s">
        <v>322</v>
      </c>
      <c r="H326" t="s">
        <v>326</v>
      </c>
      <c r="J326" t="s">
        <v>18</v>
      </c>
      <c r="K326" t="s">
        <v>30</v>
      </c>
      <c r="L326" t="s">
        <v>29</v>
      </c>
      <c r="M326" t="s">
        <v>323</v>
      </c>
      <c r="P326" t="s">
        <v>336</v>
      </c>
    </row>
    <row r="327" spans="1:16" x14ac:dyDescent="0.25">
      <c r="A327" s="19">
        <v>137.94</v>
      </c>
      <c r="B327" s="23">
        <v>42412</v>
      </c>
      <c r="D327" t="s">
        <v>20</v>
      </c>
      <c r="E327" t="s">
        <v>30</v>
      </c>
      <c r="F327" t="s">
        <v>87</v>
      </c>
      <c r="G327" t="s">
        <v>322</v>
      </c>
      <c r="H327" t="s">
        <v>337</v>
      </c>
      <c r="J327" t="s">
        <v>18</v>
      </c>
      <c r="K327" t="s">
        <v>30</v>
      </c>
      <c r="L327" t="s">
        <v>29</v>
      </c>
      <c r="M327" t="s">
        <v>323</v>
      </c>
      <c r="P327" t="s">
        <v>338</v>
      </c>
    </row>
    <row r="328" spans="1:16" x14ac:dyDescent="0.25">
      <c r="A328" s="19">
        <v>516.95000000000005</v>
      </c>
      <c r="B328" s="23">
        <v>42412</v>
      </c>
      <c r="D328" t="s">
        <v>20</v>
      </c>
      <c r="E328" t="s">
        <v>30</v>
      </c>
      <c r="F328" t="s">
        <v>87</v>
      </c>
      <c r="G328" t="s">
        <v>322</v>
      </c>
      <c r="H328" t="s">
        <v>326</v>
      </c>
      <c r="J328" t="s">
        <v>18</v>
      </c>
      <c r="K328" t="s">
        <v>30</v>
      </c>
      <c r="L328" t="s">
        <v>29</v>
      </c>
      <c r="M328" t="s">
        <v>323</v>
      </c>
      <c r="P328" t="s">
        <v>339</v>
      </c>
    </row>
    <row r="329" spans="1:16" x14ac:dyDescent="0.25">
      <c r="A329" s="19">
        <v>52.29</v>
      </c>
      <c r="B329" s="23">
        <v>42412</v>
      </c>
      <c r="D329" t="s">
        <v>20</v>
      </c>
      <c r="E329" t="s">
        <v>30</v>
      </c>
      <c r="F329" t="s">
        <v>87</v>
      </c>
      <c r="G329" t="s">
        <v>322</v>
      </c>
      <c r="H329" t="s">
        <v>326</v>
      </c>
      <c r="J329" t="s">
        <v>18</v>
      </c>
      <c r="K329" t="s">
        <v>30</v>
      </c>
      <c r="L329" t="s">
        <v>29</v>
      </c>
      <c r="M329" t="s">
        <v>323</v>
      </c>
      <c r="P329" t="s">
        <v>340</v>
      </c>
    </row>
    <row r="330" spans="1:16" x14ac:dyDescent="0.25">
      <c r="A330" s="19">
        <v>19.79</v>
      </c>
      <c r="B330" s="23">
        <v>42412</v>
      </c>
      <c r="D330" t="s">
        <v>20</v>
      </c>
      <c r="E330" t="s">
        <v>30</v>
      </c>
      <c r="F330" t="s">
        <v>87</v>
      </c>
      <c r="G330" t="s">
        <v>322</v>
      </c>
      <c r="H330" t="s">
        <v>326</v>
      </c>
      <c r="J330" t="s">
        <v>18</v>
      </c>
      <c r="K330" t="s">
        <v>30</v>
      </c>
      <c r="L330" t="s">
        <v>29</v>
      </c>
      <c r="M330" t="s">
        <v>323</v>
      </c>
      <c r="P330" t="s">
        <v>341</v>
      </c>
    </row>
    <row r="331" spans="1:16" x14ac:dyDescent="0.25">
      <c r="A331" s="19">
        <v>134.09</v>
      </c>
      <c r="B331" s="23">
        <v>42412</v>
      </c>
      <c r="D331" t="s">
        <v>20</v>
      </c>
      <c r="E331" t="s">
        <v>30</v>
      </c>
      <c r="F331" t="s">
        <v>87</v>
      </c>
      <c r="G331" t="s">
        <v>322</v>
      </c>
      <c r="H331" t="s">
        <v>326</v>
      </c>
      <c r="J331" t="s">
        <v>18</v>
      </c>
      <c r="K331" t="s">
        <v>30</v>
      </c>
      <c r="L331" t="s">
        <v>29</v>
      </c>
      <c r="M331" t="s">
        <v>71</v>
      </c>
      <c r="P331" t="s">
        <v>342</v>
      </c>
    </row>
    <row r="332" spans="1:16" x14ac:dyDescent="0.25">
      <c r="A332" s="19">
        <v>89</v>
      </c>
      <c r="B332" s="23">
        <v>42412</v>
      </c>
      <c r="D332" t="s">
        <v>5</v>
      </c>
      <c r="E332" t="s">
        <v>30</v>
      </c>
      <c r="F332" t="s">
        <v>16</v>
      </c>
      <c r="G332" t="s">
        <v>83</v>
      </c>
      <c r="J332" t="s">
        <v>9</v>
      </c>
      <c r="K332" t="s">
        <v>30</v>
      </c>
      <c r="L332" t="s">
        <v>162</v>
      </c>
      <c r="M332" t="s">
        <v>163</v>
      </c>
      <c r="N332" t="s">
        <v>278</v>
      </c>
      <c r="P332" t="s">
        <v>343</v>
      </c>
    </row>
    <row r="333" spans="1:16" x14ac:dyDescent="0.25">
      <c r="A333" s="19">
        <v>89</v>
      </c>
      <c r="B333" s="23">
        <v>42412</v>
      </c>
      <c r="D333" t="s">
        <v>5</v>
      </c>
      <c r="E333" t="s">
        <v>30</v>
      </c>
      <c r="F333" t="s">
        <v>16</v>
      </c>
      <c r="G333" t="s">
        <v>83</v>
      </c>
      <c r="J333" t="s">
        <v>9</v>
      </c>
      <c r="K333" t="s">
        <v>30</v>
      </c>
      <c r="L333" t="s">
        <v>162</v>
      </c>
      <c r="M333" t="s">
        <v>163</v>
      </c>
      <c r="N333" t="s">
        <v>278</v>
      </c>
      <c r="P333" t="s">
        <v>344</v>
      </c>
    </row>
    <row r="334" spans="1:16" x14ac:dyDescent="0.25">
      <c r="A334" s="19">
        <v>89</v>
      </c>
      <c r="B334" s="23">
        <v>42412</v>
      </c>
      <c r="D334" t="s">
        <v>5</v>
      </c>
      <c r="E334" t="s">
        <v>30</v>
      </c>
      <c r="F334" t="s">
        <v>16</v>
      </c>
      <c r="G334" t="s">
        <v>83</v>
      </c>
      <c r="J334" t="s">
        <v>9</v>
      </c>
      <c r="K334" t="s">
        <v>30</v>
      </c>
      <c r="L334" t="s">
        <v>162</v>
      </c>
      <c r="M334" t="s">
        <v>163</v>
      </c>
      <c r="N334" t="s">
        <v>278</v>
      </c>
      <c r="P334" t="s">
        <v>345</v>
      </c>
    </row>
    <row r="335" spans="1:16" x14ac:dyDescent="0.25">
      <c r="A335" s="19">
        <v>89</v>
      </c>
      <c r="B335" s="23">
        <v>42412</v>
      </c>
      <c r="D335" t="s">
        <v>5</v>
      </c>
      <c r="E335" t="s">
        <v>30</v>
      </c>
      <c r="F335" t="s">
        <v>16</v>
      </c>
      <c r="G335" t="s">
        <v>83</v>
      </c>
      <c r="J335" t="s">
        <v>9</v>
      </c>
      <c r="K335" t="s">
        <v>30</v>
      </c>
      <c r="L335" t="s">
        <v>162</v>
      </c>
      <c r="M335" t="s">
        <v>163</v>
      </c>
      <c r="N335" t="s">
        <v>278</v>
      </c>
      <c r="P335" t="s">
        <v>346</v>
      </c>
    </row>
    <row r="336" spans="1:16" x14ac:dyDescent="0.25">
      <c r="A336" s="19">
        <v>89</v>
      </c>
      <c r="B336" s="23">
        <v>42412</v>
      </c>
      <c r="D336" t="s">
        <v>5</v>
      </c>
      <c r="E336" t="s">
        <v>30</v>
      </c>
      <c r="F336" t="s">
        <v>16</v>
      </c>
      <c r="G336" t="s">
        <v>83</v>
      </c>
      <c r="J336" t="s">
        <v>9</v>
      </c>
      <c r="K336" t="s">
        <v>30</v>
      </c>
      <c r="L336" t="s">
        <v>162</v>
      </c>
      <c r="M336" t="s">
        <v>163</v>
      </c>
      <c r="N336" t="s">
        <v>278</v>
      </c>
      <c r="P336" t="s">
        <v>347</v>
      </c>
    </row>
    <row r="337" spans="1:16" x14ac:dyDescent="0.25">
      <c r="A337" s="19">
        <v>89</v>
      </c>
      <c r="B337" s="23">
        <v>42412</v>
      </c>
      <c r="D337" t="s">
        <v>5</v>
      </c>
      <c r="E337" t="s">
        <v>30</v>
      </c>
      <c r="F337" t="s">
        <v>16</v>
      </c>
      <c r="G337" t="s">
        <v>83</v>
      </c>
      <c r="J337" t="s">
        <v>9</v>
      </c>
      <c r="K337" t="s">
        <v>30</v>
      </c>
      <c r="L337" t="s">
        <v>162</v>
      </c>
      <c r="M337" t="s">
        <v>163</v>
      </c>
      <c r="N337" t="s">
        <v>278</v>
      </c>
      <c r="P337" t="s">
        <v>348</v>
      </c>
    </row>
    <row r="338" spans="1:16" x14ac:dyDescent="0.25">
      <c r="A338" s="19">
        <v>89</v>
      </c>
      <c r="B338" s="23">
        <v>42412</v>
      </c>
      <c r="D338" t="s">
        <v>9</v>
      </c>
      <c r="E338" t="s">
        <v>30</v>
      </c>
      <c r="F338" t="s">
        <v>162</v>
      </c>
      <c r="G338" t="s">
        <v>163</v>
      </c>
      <c r="H338" t="s">
        <v>252</v>
      </c>
      <c r="J338" t="s">
        <v>9</v>
      </c>
      <c r="K338" t="s">
        <v>30</v>
      </c>
      <c r="L338" t="s">
        <v>162</v>
      </c>
      <c r="M338" t="s">
        <v>163</v>
      </c>
      <c r="N338" t="s">
        <v>278</v>
      </c>
      <c r="P338" t="s">
        <v>349</v>
      </c>
    </row>
    <row r="339" spans="1:16" x14ac:dyDescent="0.25">
      <c r="A339" s="19">
        <v>89</v>
      </c>
      <c r="B339" s="23">
        <v>42412</v>
      </c>
      <c r="D339" t="s">
        <v>9</v>
      </c>
      <c r="E339" t="s">
        <v>30</v>
      </c>
      <c r="F339" t="s">
        <v>162</v>
      </c>
      <c r="G339" t="s">
        <v>163</v>
      </c>
      <c r="H339" t="s">
        <v>252</v>
      </c>
      <c r="J339" t="s">
        <v>9</v>
      </c>
      <c r="K339" t="s">
        <v>30</v>
      </c>
      <c r="L339" t="s">
        <v>162</v>
      </c>
      <c r="M339" t="s">
        <v>163</v>
      </c>
      <c r="N339" t="s">
        <v>278</v>
      </c>
      <c r="P339" t="s">
        <v>350</v>
      </c>
    </row>
    <row r="340" spans="1:16" x14ac:dyDescent="0.25">
      <c r="A340" s="19">
        <v>89</v>
      </c>
      <c r="B340" s="23">
        <v>42412</v>
      </c>
      <c r="D340" t="s">
        <v>9</v>
      </c>
      <c r="E340" t="s">
        <v>30</v>
      </c>
      <c r="F340" t="s">
        <v>162</v>
      </c>
      <c r="G340" t="s">
        <v>163</v>
      </c>
      <c r="H340" t="s">
        <v>252</v>
      </c>
      <c r="J340" t="s">
        <v>9</v>
      </c>
      <c r="K340" t="s">
        <v>30</v>
      </c>
      <c r="L340" t="s">
        <v>162</v>
      </c>
      <c r="M340" t="s">
        <v>163</v>
      </c>
      <c r="N340" t="s">
        <v>278</v>
      </c>
      <c r="P340" t="s">
        <v>351</v>
      </c>
    </row>
    <row r="341" spans="1:16" x14ac:dyDescent="0.25">
      <c r="A341" s="19">
        <v>116.89</v>
      </c>
      <c r="B341" s="23">
        <v>42412</v>
      </c>
      <c r="D341" t="s">
        <v>20</v>
      </c>
      <c r="E341" t="s">
        <v>30</v>
      </c>
      <c r="F341" t="s">
        <v>87</v>
      </c>
      <c r="G341" t="s">
        <v>322</v>
      </c>
      <c r="H341" t="s">
        <v>352</v>
      </c>
      <c r="J341" t="s">
        <v>18</v>
      </c>
      <c r="K341" t="s">
        <v>30</v>
      </c>
      <c r="L341" t="s">
        <v>29</v>
      </c>
      <c r="M341" t="s">
        <v>323</v>
      </c>
      <c r="P341" t="s">
        <v>353</v>
      </c>
    </row>
    <row r="342" spans="1:16" x14ac:dyDescent="0.25">
      <c r="A342" s="31">
        <v>89</v>
      </c>
      <c r="B342" s="23">
        <v>42413</v>
      </c>
      <c r="D342" t="s">
        <v>5</v>
      </c>
      <c r="E342" t="s">
        <v>30</v>
      </c>
      <c r="F342" t="s">
        <v>16</v>
      </c>
      <c r="G342" t="s">
        <v>178</v>
      </c>
      <c r="H342" t="s">
        <v>317</v>
      </c>
      <c r="J342" s="31" t="s">
        <v>9</v>
      </c>
      <c r="K342" s="31" t="s">
        <v>30</v>
      </c>
      <c r="L342" s="31" t="s">
        <v>162</v>
      </c>
      <c r="M342" s="31" t="s">
        <v>163</v>
      </c>
      <c r="N342" s="3" t="s">
        <v>278</v>
      </c>
      <c r="P342" s="1" t="s">
        <v>314</v>
      </c>
    </row>
    <row r="343" spans="1:16" x14ac:dyDescent="0.25">
      <c r="A343" s="31">
        <v>89</v>
      </c>
      <c r="B343" s="23">
        <v>42413</v>
      </c>
      <c r="D343" t="s">
        <v>5</v>
      </c>
      <c r="E343" t="s">
        <v>30</v>
      </c>
      <c r="F343" t="s">
        <v>16</v>
      </c>
      <c r="G343" t="s">
        <v>178</v>
      </c>
      <c r="H343" t="s">
        <v>317</v>
      </c>
      <c r="J343" s="31" t="s">
        <v>9</v>
      </c>
      <c r="K343" s="31" t="s">
        <v>30</v>
      </c>
      <c r="L343" s="31" t="s">
        <v>162</v>
      </c>
      <c r="M343" s="31" t="s">
        <v>163</v>
      </c>
      <c r="N343" s="3" t="s">
        <v>278</v>
      </c>
      <c r="P343" t="s">
        <v>315</v>
      </c>
    </row>
    <row r="344" spans="1:16" x14ac:dyDescent="0.25">
      <c r="A344" s="31">
        <v>30</v>
      </c>
      <c r="B344" s="23">
        <v>42413</v>
      </c>
      <c r="D344" t="s">
        <v>5</v>
      </c>
      <c r="E344" t="s">
        <v>30</v>
      </c>
      <c r="F344" t="s">
        <v>16</v>
      </c>
      <c r="G344" t="s">
        <v>178</v>
      </c>
      <c r="H344" t="s">
        <v>317</v>
      </c>
      <c r="J344" s="31" t="s">
        <v>9</v>
      </c>
      <c r="K344" s="31" t="s">
        <v>30</v>
      </c>
      <c r="L344" s="31" t="s">
        <v>162</v>
      </c>
      <c r="M344" s="31" t="s">
        <v>309</v>
      </c>
      <c r="N344" s="37" t="s">
        <v>310</v>
      </c>
      <c r="P344" t="s">
        <v>316</v>
      </c>
    </row>
    <row r="345" spans="1:16" x14ac:dyDescent="0.25">
      <c r="A345" s="19">
        <v>89</v>
      </c>
      <c r="B345" s="23">
        <v>42413</v>
      </c>
      <c r="D345" t="s">
        <v>5</v>
      </c>
      <c r="E345" t="s">
        <v>30</v>
      </c>
      <c r="F345" t="s">
        <v>16</v>
      </c>
      <c r="G345" t="s">
        <v>83</v>
      </c>
      <c r="J345" t="s">
        <v>9</v>
      </c>
      <c r="K345" t="s">
        <v>30</v>
      </c>
      <c r="L345" t="s">
        <v>162</v>
      </c>
      <c r="M345" t="s">
        <v>163</v>
      </c>
      <c r="N345" t="s">
        <v>278</v>
      </c>
      <c r="P345" t="s">
        <v>354</v>
      </c>
    </row>
    <row r="346" spans="1:16" x14ac:dyDescent="0.25">
      <c r="A346" s="19">
        <v>89</v>
      </c>
      <c r="B346" s="23">
        <v>42413</v>
      </c>
      <c r="D346" t="s">
        <v>5</v>
      </c>
      <c r="E346" t="s">
        <v>30</v>
      </c>
      <c r="F346" t="s">
        <v>16</v>
      </c>
      <c r="G346" t="s">
        <v>83</v>
      </c>
      <c r="J346" t="s">
        <v>9</v>
      </c>
      <c r="K346" t="s">
        <v>30</v>
      </c>
      <c r="L346" t="s">
        <v>162</v>
      </c>
      <c r="M346" t="s">
        <v>163</v>
      </c>
      <c r="N346" t="s">
        <v>278</v>
      </c>
      <c r="P346" t="s">
        <v>355</v>
      </c>
    </row>
    <row r="347" spans="1:16" x14ac:dyDescent="0.25">
      <c r="A347" s="19">
        <v>89</v>
      </c>
      <c r="B347" s="23">
        <v>42413</v>
      </c>
      <c r="D347" t="s">
        <v>5</v>
      </c>
      <c r="E347" t="s">
        <v>30</v>
      </c>
      <c r="F347" t="s">
        <v>16</v>
      </c>
      <c r="G347" t="s">
        <v>83</v>
      </c>
      <c r="J347" t="s">
        <v>9</v>
      </c>
      <c r="K347" t="s">
        <v>30</v>
      </c>
      <c r="L347" t="s">
        <v>162</v>
      </c>
      <c r="M347" t="s">
        <v>163</v>
      </c>
      <c r="N347" t="s">
        <v>278</v>
      </c>
      <c r="P347" t="s">
        <v>356</v>
      </c>
    </row>
    <row r="348" spans="1:16" x14ac:dyDescent="0.25">
      <c r="A348" s="2">
        <v>203.06</v>
      </c>
      <c r="B348" s="11">
        <v>42414</v>
      </c>
      <c r="D348" s="2" t="s">
        <v>20</v>
      </c>
      <c r="E348" s="2" t="s">
        <v>30</v>
      </c>
      <c r="F348" s="2" t="s">
        <v>87</v>
      </c>
      <c r="G348" s="2" t="s">
        <v>88</v>
      </c>
      <c r="H348" s="2" t="s">
        <v>308</v>
      </c>
      <c r="J348" t="s">
        <v>5</v>
      </c>
      <c r="K348" t="s">
        <v>30</v>
      </c>
      <c r="L348" t="s">
        <v>16</v>
      </c>
      <c r="M348" t="s">
        <v>28</v>
      </c>
      <c r="P348" t="s">
        <v>305</v>
      </c>
    </row>
    <row r="349" spans="1:16" x14ac:dyDescent="0.25">
      <c r="A349" s="31">
        <v>62</v>
      </c>
      <c r="B349" s="23">
        <v>42414</v>
      </c>
      <c r="D349" t="s">
        <v>5</v>
      </c>
      <c r="E349" t="s">
        <v>30</v>
      </c>
      <c r="F349" t="s">
        <v>16</v>
      </c>
      <c r="G349" t="s">
        <v>178</v>
      </c>
      <c r="H349" t="s">
        <v>317</v>
      </c>
      <c r="J349" s="31" t="s">
        <v>9</v>
      </c>
      <c r="K349" s="31" t="s">
        <v>30</v>
      </c>
      <c r="L349" s="31" t="s">
        <v>162</v>
      </c>
      <c r="M349" s="31" t="s">
        <v>311</v>
      </c>
      <c r="P349" t="s">
        <v>311</v>
      </c>
    </row>
    <row r="350" spans="1:16" x14ac:dyDescent="0.25">
      <c r="A350" s="19">
        <v>120</v>
      </c>
      <c r="B350" s="23">
        <v>42414</v>
      </c>
      <c r="D350" s="10" t="s">
        <v>18</v>
      </c>
      <c r="E350" s="36" t="s">
        <v>30</v>
      </c>
      <c r="F350" s="2" t="s">
        <v>29</v>
      </c>
      <c r="G350" s="2" t="s">
        <v>71</v>
      </c>
      <c r="J350" t="s">
        <v>5</v>
      </c>
      <c r="K350" t="s">
        <v>30</v>
      </c>
      <c r="L350" t="s">
        <v>16</v>
      </c>
      <c r="M350" t="s">
        <v>178</v>
      </c>
      <c r="N350" t="s">
        <v>317</v>
      </c>
      <c r="P350" s="2" t="s">
        <v>318</v>
      </c>
    </row>
    <row r="351" spans="1:16" x14ac:dyDescent="0.25">
      <c r="A351" s="19">
        <v>359</v>
      </c>
      <c r="B351" s="23">
        <v>42414</v>
      </c>
      <c r="D351" t="s">
        <v>5</v>
      </c>
      <c r="E351" t="s">
        <v>30</v>
      </c>
      <c r="F351" t="s">
        <v>16</v>
      </c>
      <c r="G351" t="s">
        <v>178</v>
      </c>
      <c r="H351" t="s">
        <v>303</v>
      </c>
      <c r="J351" t="s">
        <v>5</v>
      </c>
      <c r="K351" t="s">
        <v>30</v>
      </c>
      <c r="L351" t="s">
        <v>16</v>
      </c>
      <c r="M351" t="s">
        <v>178</v>
      </c>
      <c r="N351" t="s">
        <v>317</v>
      </c>
      <c r="P351" t="s">
        <v>319</v>
      </c>
    </row>
    <row r="352" spans="1:16" x14ac:dyDescent="0.25">
      <c r="A352" s="19">
        <v>2246.13</v>
      </c>
      <c r="B352" s="23">
        <v>42414</v>
      </c>
      <c r="D352" t="s">
        <v>20</v>
      </c>
      <c r="E352" t="s">
        <v>30</v>
      </c>
      <c r="F352" t="s">
        <v>87</v>
      </c>
      <c r="G352" t="s">
        <v>322</v>
      </c>
      <c r="H352" t="s">
        <v>357</v>
      </c>
      <c r="J352" t="s">
        <v>18</v>
      </c>
      <c r="K352" t="s">
        <v>30</v>
      </c>
      <c r="L352" t="s">
        <v>16</v>
      </c>
      <c r="M352" t="s">
        <v>19</v>
      </c>
      <c r="P352" t="s">
        <v>358</v>
      </c>
    </row>
    <row r="353" spans="1:16" x14ac:dyDescent="0.25">
      <c r="A353" s="19">
        <v>385.14</v>
      </c>
      <c r="B353" s="23">
        <v>42414</v>
      </c>
      <c r="D353" t="s">
        <v>20</v>
      </c>
      <c r="E353" t="s">
        <v>30</v>
      </c>
      <c r="F353" t="s">
        <v>87</v>
      </c>
      <c r="G353" t="s">
        <v>359</v>
      </c>
      <c r="H353" t="s">
        <v>360</v>
      </c>
      <c r="J353" t="s">
        <v>18</v>
      </c>
      <c r="K353" t="s">
        <v>30</v>
      </c>
      <c r="L353" t="s">
        <v>16</v>
      </c>
      <c r="M353" t="s">
        <v>19</v>
      </c>
      <c r="P353" t="s">
        <v>358</v>
      </c>
    </row>
    <row r="354" spans="1:16" x14ac:dyDescent="0.25">
      <c r="A354" s="19">
        <v>646.08000000000004</v>
      </c>
      <c r="B354" s="23">
        <v>42414</v>
      </c>
      <c r="D354" t="s">
        <v>20</v>
      </c>
      <c r="E354" t="s">
        <v>30</v>
      </c>
      <c r="F354" t="s">
        <v>87</v>
      </c>
      <c r="G354" t="s">
        <v>359</v>
      </c>
      <c r="H354" t="s">
        <v>360</v>
      </c>
      <c r="J354" t="s">
        <v>18</v>
      </c>
      <c r="K354" t="s">
        <v>30</v>
      </c>
      <c r="L354" t="s">
        <v>16</v>
      </c>
      <c r="M354" t="s">
        <v>19</v>
      </c>
      <c r="P354" t="s">
        <v>358</v>
      </c>
    </row>
    <row r="355" spans="1:16" x14ac:dyDescent="0.25">
      <c r="A355" s="2">
        <v>3277.35</v>
      </c>
      <c r="B355" s="23">
        <v>42416</v>
      </c>
      <c r="D355" s="2" t="s">
        <v>18</v>
      </c>
      <c r="E355" s="2" t="s">
        <v>30</v>
      </c>
      <c r="F355" s="2" t="s">
        <v>16</v>
      </c>
      <c r="G355" s="2" t="s">
        <v>19</v>
      </c>
      <c r="J355" t="s">
        <v>5</v>
      </c>
      <c r="K355" t="s">
        <v>30</v>
      </c>
      <c r="L355" t="s">
        <v>16</v>
      </c>
      <c r="M355" t="s">
        <v>28</v>
      </c>
      <c r="P355" t="s">
        <v>306</v>
      </c>
    </row>
    <row r="356" spans="1:16" x14ac:dyDescent="0.25">
      <c r="A356" s="2">
        <v>2178.15</v>
      </c>
      <c r="B356" s="18">
        <v>42419</v>
      </c>
      <c r="D356" t="s">
        <v>5</v>
      </c>
      <c r="E356" t="s">
        <v>8</v>
      </c>
      <c r="F356" t="s">
        <v>16</v>
      </c>
      <c r="G356" t="s">
        <v>17</v>
      </c>
      <c r="J356" s="2" t="s">
        <v>5</v>
      </c>
      <c r="K356" s="21" t="s">
        <v>8</v>
      </c>
      <c r="L356" s="2" t="s">
        <v>6</v>
      </c>
      <c r="M356" s="2" t="s">
        <v>7</v>
      </c>
      <c r="P356" t="s">
        <v>39</v>
      </c>
    </row>
    <row r="357" spans="1:16" x14ac:dyDescent="0.25">
      <c r="A357" s="2">
        <v>46.84</v>
      </c>
      <c r="B357" s="9">
        <v>42420</v>
      </c>
      <c r="D357" s="2" t="s">
        <v>18</v>
      </c>
      <c r="E357" s="2" t="s">
        <v>8</v>
      </c>
      <c r="F357" s="2" t="s">
        <v>29</v>
      </c>
      <c r="G357" s="2" t="s">
        <v>43</v>
      </c>
      <c r="J357" t="s">
        <v>18</v>
      </c>
      <c r="K357" t="s">
        <v>8</v>
      </c>
      <c r="L357" t="s">
        <v>16</v>
      </c>
      <c r="M357" t="s">
        <v>19</v>
      </c>
      <c r="P357" t="s">
        <v>287</v>
      </c>
    </row>
    <row r="358" spans="1:16" x14ac:dyDescent="0.25">
      <c r="A358" s="19">
        <v>69</v>
      </c>
      <c r="B358" s="23">
        <v>42420</v>
      </c>
      <c r="D358" t="s">
        <v>18</v>
      </c>
      <c r="E358" t="s">
        <v>30</v>
      </c>
      <c r="F358" t="s">
        <v>29</v>
      </c>
      <c r="G358" t="s">
        <v>254</v>
      </c>
      <c r="J358" t="s">
        <v>18</v>
      </c>
      <c r="K358" t="s">
        <v>30</v>
      </c>
      <c r="L358" t="s">
        <v>16</v>
      </c>
      <c r="M358" t="s">
        <v>19</v>
      </c>
      <c r="P358" t="s">
        <v>307</v>
      </c>
    </row>
    <row r="359" spans="1:16" x14ac:dyDescent="0.25">
      <c r="A359" s="2">
        <v>100</v>
      </c>
      <c r="B359" s="9">
        <v>42421</v>
      </c>
      <c r="D359" s="2" t="s">
        <v>18</v>
      </c>
      <c r="E359" s="2" t="s">
        <v>8</v>
      </c>
      <c r="F359" s="2" t="s">
        <v>29</v>
      </c>
      <c r="G359" s="2" t="s">
        <v>113</v>
      </c>
      <c r="J359" t="s">
        <v>18</v>
      </c>
      <c r="K359" t="s">
        <v>8</v>
      </c>
      <c r="L359" t="s">
        <v>16</v>
      </c>
      <c r="M359" t="s">
        <v>19</v>
      </c>
      <c r="P359" t="s">
        <v>288</v>
      </c>
    </row>
    <row r="360" spans="1:16" x14ac:dyDescent="0.25">
      <c r="A360" s="2">
        <v>1391</v>
      </c>
      <c r="B360" s="9">
        <v>42422</v>
      </c>
      <c r="D360" s="2" t="s">
        <v>5</v>
      </c>
      <c r="E360" s="2" t="s">
        <v>8</v>
      </c>
      <c r="F360" s="2" t="s">
        <v>289</v>
      </c>
      <c r="G360" s="2" t="s">
        <v>290</v>
      </c>
      <c r="J360" t="s">
        <v>18</v>
      </c>
      <c r="K360" t="s">
        <v>8</v>
      </c>
      <c r="L360" t="s">
        <v>29</v>
      </c>
      <c r="M360" t="s">
        <v>291</v>
      </c>
      <c r="P360" t="s">
        <v>292</v>
      </c>
    </row>
    <row r="361" spans="1:16" x14ac:dyDescent="0.25">
      <c r="A361" s="2">
        <v>18.100000000000001</v>
      </c>
      <c r="B361" s="9">
        <v>42422</v>
      </c>
      <c r="D361" s="2" t="s">
        <v>20</v>
      </c>
      <c r="E361" s="2" t="s">
        <v>8</v>
      </c>
      <c r="F361" s="2" t="s">
        <v>42</v>
      </c>
      <c r="G361" s="2"/>
      <c r="J361" t="s">
        <v>18</v>
      </c>
      <c r="K361" t="s">
        <v>8</v>
      </c>
      <c r="L361" t="s">
        <v>29</v>
      </c>
      <c r="M361" t="s">
        <v>43</v>
      </c>
      <c r="P361" t="s">
        <v>45</v>
      </c>
    </row>
    <row r="362" spans="1:16" x14ac:dyDescent="0.25">
      <c r="A362" s="2">
        <v>801</v>
      </c>
      <c r="B362" s="23">
        <v>42422</v>
      </c>
      <c r="D362" t="s">
        <v>5</v>
      </c>
      <c r="E362" t="s">
        <v>30</v>
      </c>
      <c r="F362" t="s">
        <v>16</v>
      </c>
      <c r="G362" t="s">
        <v>28</v>
      </c>
      <c r="J362" s="2" t="s">
        <v>5</v>
      </c>
      <c r="K362" s="2" t="s">
        <v>30</v>
      </c>
      <c r="L362" s="2" t="s">
        <v>16</v>
      </c>
      <c r="M362" s="2" t="s">
        <v>83</v>
      </c>
      <c r="P362" t="s">
        <v>301</v>
      </c>
    </row>
    <row r="363" spans="1:16" x14ac:dyDescent="0.25">
      <c r="A363">
        <v>359</v>
      </c>
      <c r="B363" s="23">
        <v>42422</v>
      </c>
      <c r="D363" t="s">
        <v>5</v>
      </c>
      <c r="E363" t="s">
        <v>30</v>
      </c>
      <c r="F363" t="s">
        <v>16</v>
      </c>
      <c r="G363" t="s">
        <v>28</v>
      </c>
      <c r="J363" t="s">
        <v>5</v>
      </c>
      <c r="K363" t="s">
        <v>30</v>
      </c>
      <c r="L363" t="s">
        <v>16</v>
      </c>
      <c r="M363" t="s">
        <v>178</v>
      </c>
      <c r="N363" t="s">
        <v>303</v>
      </c>
      <c r="P363" t="s">
        <v>302</v>
      </c>
    </row>
    <row r="364" spans="1:16" x14ac:dyDescent="0.25">
      <c r="A364" s="2">
        <v>69</v>
      </c>
      <c r="B364" s="23">
        <v>42422</v>
      </c>
      <c r="D364" s="2" t="s">
        <v>18</v>
      </c>
      <c r="E364" s="2" t="s">
        <v>30</v>
      </c>
      <c r="F364" s="2" t="s">
        <v>16</v>
      </c>
      <c r="G364" s="2" t="s">
        <v>19</v>
      </c>
      <c r="J364" t="s">
        <v>5</v>
      </c>
      <c r="K364" t="s">
        <v>30</v>
      </c>
      <c r="L364" t="s">
        <v>16</v>
      </c>
      <c r="M364" t="s">
        <v>28</v>
      </c>
      <c r="P364" t="s">
        <v>307</v>
      </c>
    </row>
    <row r="365" spans="1:16" x14ac:dyDescent="0.25">
      <c r="A365" s="2">
        <v>654</v>
      </c>
      <c r="B365" s="9">
        <v>42423</v>
      </c>
      <c r="D365" s="2" t="s">
        <v>20</v>
      </c>
      <c r="E365" s="2" t="s">
        <v>8</v>
      </c>
      <c r="F365" s="2" t="s">
        <v>21</v>
      </c>
      <c r="G365" s="2" t="s">
        <v>26</v>
      </c>
      <c r="J365" t="s">
        <v>18</v>
      </c>
      <c r="K365" t="s">
        <v>8</v>
      </c>
      <c r="L365" t="s">
        <v>29</v>
      </c>
      <c r="M365" t="s">
        <v>40</v>
      </c>
      <c r="P365" t="s">
        <v>293</v>
      </c>
    </row>
    <row r="366" spans="1:16" x14ac:dyDescent="0.25">
      <c r="A366" s="2">
        <v>100</v>
      </c>
      <c r="B366" s="9">
        <v>42425</v>
      </c>
      <c r="D366" s="2" t="s">
        <v>18</v>
      </c>
      <c r="E366" s="2" t="s">
        <v>8</v>
      </c>
      <c r="F366" s="2" t="s">
        <v>16</v>
      </c>
      <c r="G366" s="2" t="s">
        <v>19</v>
      </c>
      <c r="J366" t="s">
        <v>5</v>
      </c>
      <c r="K366" t="s">
        <v>8</v>
      </c>
      <c r="L366" t="s">
        <v>16</v>
      </c>
      <c r="M366" t="s">
        <v>17</v>
      </c>
      <c r="P366" t="s">
        <v>286</v>
      </c>
    </row>
    <row r="367" spans="1:16" x14ac:dyDescent="0.25">
      <c r="A367" s="19">
        <v>89</v>
      </c>
      <c r="B367" s="23">
        <v>42425</v>
      </c>
      <c r="D367" t="s">
        <v>5</v>
      </c>
      <c r="E367" t="s">
        <v>30</v>
      </c>
      <c r="F367" t="s">
        <v>16</v>
      </c>
      <c r="G367" t="s">
        <v>191</v>
      </c>
      <c r="J367" t="s">
        <v>9</v>
      </c>
      <c r="K367" t="s">
        <v>30</v>
      </c>
      <c r="L367" t="s">
        <v>162</v>
      </c>
      <c r="M367" t="s">
        <v>163</v>
      </c>
      <c r="N367" t="s">
        <v>278</v>
      </c>
      <c r="P367" t="s">
        <v>361</v>
      </c>
    </row>
    <row r="368" spans="1:16" x14ac:dyDescent="0.25">
      <c r="A368" s="19">
        <v>-2.88</v>
      </c>
      <c r="B368" s="23">
        <v>42425</v>
      </c>
      <c r="D368" t="s">
        <v>5</v>
      </c>
      <c r="E368" t="s">
        <v>30</v>
      </c>
      <c r="F368" t="s">
        <v>16</v>
      </c>
      <c r="G368" t="s">
        <v>191</v>
      </c>
      <c r="J368" t="s">
        <v>9</v>
      </c>
      <c r="K368" t="s">
        <v>30</v>
      </c>
      <c r="L368" t="s">
        <v>162</v>
      </c>
      <c r="M368" t="s">
        <v>163</v>
      </c>
      <c r="N368" t="s">
        <v>193</v>
      </c>
      <c r="P368" t="s">
        <v>361</v>
      </c>
    </row>
    <row r="369" spans="1:16" x14ac:dyDescent="0.25">
      <c r="A369" s="2">
        <v>22.78</v>
      </c>
      <c r="B369" s="9">
        <v>42426</v>
      </c>
      <c r="D369" s="2" t="s">
        <v>20</v>
      </c>
      <c r="E369" s="2" t="s">
        <v>8</v>
      </c>
      <c r="F369" s="2" t="s">
        <v>294</v>
      </c>
      <c r="G369" s="2"/>
      <c r="J369" t="s">
        <v>18</v>
      </c>
      <c r="K369" t="s">
        <v>8</v>
      </c>
      <c r="L369" t="s">
        <v>29</v>
      </c>
      <c r="M369" t="s">
        <v>295</v>
      </c>
      <c r="P369" t="s">
        <v>296</v>
      </c>
    </row>
    <row r="370" spans="1:16" x14ac:dyDescent="0.25">
      <c r="A370" s="2">
        <v>36.9</v>
      </c>
      <c r="B370" s="9">
        <v>42426</v>
      </c>
      <c r="D370" s="2" t="s">
        <v>20</v>
      </c>
      <c r="E370" s="2" t="s">
        <v>8</v>
      </c>
      <c r="F370" s="2" t="s">
        <v>21</v>
      </c>
      <c r="G370" s="2" t="s">
        <v>22</v>
      </c>
      <c r="J370" t="s">
        <v>18</v>
      </c>
      <c r="K370" t="s">
        <v>8</v>
      </c>
      <c r="L370" t="s">
        <v>29</v>
      </c>
      <c r="M370" t="s">
        <v>295</v>
      </c>
      <c r="P370" t="s">
        <v>297</v>
      </c>
    </row>
    <row r="371" spans="1:16" x14ac:dyDescent="0.25">
      <c r="A371" s="19">
        <v>-89</v>
      </c>
      <c r="B371" s="23">
        <v>42426</v>
      </c>
      <c r="D371" t="s">
        <v>5</v>
      </c>
      <c r="E371" t="s">
        <v>30</v>
      </c>
      <c r="F371" t="s">
        <v>16</v>
      </c>
      <c r="G371" t="s">
        <v>191</v>
      </c>
      <c r="J371" t="s">
        <v>9</v>
      </c>
      <c r="K371" t="s">
        <v>30</v>
      </c>
      <c r="L371" t="s">
        <v>162</v>
      </c>
      <c r="M371" t="s">
        <v>163</v>
      </c>
      <c r="N371" t="s">
        <v>278</v>
      </c>
      <c r="P371" t="s">
        <v>362</v>
      </c>
    </row>
    <row r="372" spans="1:16" x14ac:dyDescent="0.25">
      <c r="A372" s="19">
        <v>2.58</v>
      </c>
      <c r="B372" s="23">
        <v>42426</v>
      </c>
      <c r="D372" t="s">
        <v>5</v>
      </c>
      <c r="E372" t="s">
        <v>30</v>
      </c>
      <c r="F372" t="s">
        <v>16</v>
      </c>
      <c r="G372" t="s">
        <v>191</v>
      </c>
      <c r="J372" t="s">
        <v>9</v>
      </c>
      <c r="K372" t="s">
        <v>30</v>
      </c>
      <c r="L372" t="s">
        <v>162</v>
      </c>
      <c r="M372" t="s">
        <v>163</v>
      </c>
      <c r="N372" t="s">
        <v>193</v>
      </c>
      <c r="P372" t="s">
        <v>362</v>
      </c>
    </row>
    <row r="373" spans="1:16" x14ac:dyDescent="0.25">
      <c r="A373" s="2">
        <v>23.05</v>
      </c>
      <c r="B373" s="9">
        <v>42427</v>
      </c>
      <c r="D373" s="2" t="s">
        <v>20</v>
      </c>
      <c r="E373" s="2" t="s">
        <v>24</v>
      </c>
      <c r="F373" s="2" t="s">
        <v>65</v>
      </c>
      <c r="G373" s="2"/>
      <c r="J373" t="s">
        <v>18</v>
      </c>
      <c r="K373" t="s">
        <v>8</v>
      </c>
      <c r="L373" t="s">
        <v>29</v>
      </c>
      <c r="M373" t="s">
        <v>43</v>
      </c>
      <c r="P373" t="s">
        <v>298</v>
      </c>
    </row>
    <row r="374" spans="1:16" x14ac:dyDescent="0.25">
      <c r="A374" s="2">
        <v>29.68</v>
      </c>
      <c r="B374" s="9">
        <v>42427</v>
      </c>
      <c r="D374" s="2" t="s">
        <v>20</v>
      </c>
      <c r="E374" s="2" t="s">
        <v>24</v>
      </c>
      <c r="F374" s="2" t="s">
        <v>65</v>
      </c>
      <c r="G374" s="2"/>
      <c r="J374" t="s">
        <v>18</v>
      </c>
      <c r="K374" t="s">
        <v>8</v>
      </c>
      <c r="L374" t="s">
        <v>29</v>
      </c>
      <c r="M374" t="s">
        <v>43</v>
      </c>
      <c r="P374" t="s">
        <v>299</v>
      </c>
    </row>
    <row r="375" spans="1:16" x14ac:dyDescent="0.25">
      <c r="A375" s="2">
        <v>50</v>
      </c>
      <c r="B375" s="9">
        <v>42428</v>
      </c>
      <c r="D375" s="2" t="s">
        <v>20</v>
      </c>
      <c r="E375" s="2" t="s">
        <v>24</v>
      </c>
      <c r="F375" s="2" t="s">
        <v>112</v>
      </c>
      <c r="G375" s="2"/>
      <c r="J375" t="s">
        <v>18</v>
      </c>
      <c r="K375" t="s">
        <v>8</v>
      </c>
      <c r="L375" t="s">
        <v>29</v>
      </c>
      <c r="M375" t="s">
        <v>113</v>
      </c>
      <c r="P375" t="s">
        <v>300</v>
      </c>
    </row>
    <row r="376" spans="1:16" x14ac:dyDescent="0.25">
      <c r="A376" s="8">
        <v>16.850000000000001</v>
      </c>
      <c r="B376" s="34">
        <v>42429</v>
      </c>
      <c r="D376" t="s">
        <v>5</v>
      </c>
      <c r="E376" t="s">
        <v>8</v>
      </c>
      <c r="F376" t="s">
        <v>16</v>
      </c>
      <c r="G376" t="s">
        <v>17</v>
      </c>
      <c r="J376" s="2" t="s">
        <v>9</v>
      </c>
      <c r="K376" s="2" t="s">
        <v>8</v>
      </c>
      <c r="L376" s="2" t="s">
        <v>10</v>
      </c>
      <c r="P376" t="s">
        <v>15</v>
      </c>
    </row>
    <row r="377" spans="1:16" x14ac:dyDescent="0.25">
      <c r="A377" s="2">
        <v>1974.55</v>
      </c>
      <c r="B377" s="9">
        <v>42429</v>
      </c>
      <c r="D377" s="2" t="s">
        <v>5</v>
      </c>
      <c r="E377" s="2" t="s">
        <v>8</v>
      </c>
      <c r="F377" s="2" t="s">
        <v>6</v>
      </c>
      <c r="G377" s="2" t="s">
        <v>7</v>
      </c>
      <c r="J377" t="s">
        <v>9</v>
      </c>
      <c r="K377" t="s">
        <v>8</v>
      </c>
      <c r="L377" t="s">
        <v>7</v>
      </c>
      <c r="M377" t="s">
        <v>11</v>
      </c>
    </row>
    <row r="378" spans="1:16" x14ac:dyDescent="0.25">
      <c r="A378" s="2">
        <v>40</v>
      </c>
      <c r="B378" s="9">
        <v>42429</v>
      </c>
      <c r="D378" s="2" t="s">
        <v>5</v>
      </c>
      <c r="E378" s="2" t="s">
        <v>8</v>
      </c>
      <c r="F378" s="2" t="s">
        <v>6</v>
      </c>
      <c r="G378" s="2" t="s">
        <v>7</v>
      </c>
      <c r="J378" t="s">
        <v>9</v>
      </c>
      <c r="K378" t="s">
        <v>8</v>
      </c>
      <c r="L378" t="s">
        <v>7</v>
      </c>
      <c r="M378" t="s">
        <v>12</v>
      </c>
    </row>
    <row r="379" spans="1:16" x14ac:dyDescent="0.25">
      <c r="A379" s="2">
        <v>13</v>
      </c>
      <c r="B379" s="9">
        <v>42429</v>
      </c>
      <c r="D379" s="2" t="s">
        <v>5</v>
      </c>
      <c r="E379" s="2" t="s">
        <v>8</v>
      </c>
      <c r="F379" s="2" t="s">
        <v>6</v>
      </c>
      <c r="G379" s="2" t="s">
        <v>7</v>
      </c>
      <c r="J379" t="s">
        <v>9</v>
      </c>
      <c r="K379" t="s">
        <v>8</v>
      </c>
      <c r="L379" t="s">
        <v>7</v>
      </c>
      <c r="M379" t="s">
        <v>13</v>
      </c>
    </row>
    <row r="380" spans="1:16" x14ac:dyDescent="0.25">
      <c r="A380" s="2">
        <v>55</v>
      </c>
      <c r="B380" s="9">
        <v>42429</v>
      </c>
      <c r="D380" s="2" t="s">
        <v>5</v>
      </c>
      <c r="E380" s="2" t="s">
        <v>8</v>
      </c>
      <c r="F380" s="2" t="s">
        <v>6</v>
      </c>
      <c r="G380" s="2" t="s">
        <v>7</v>
      </c>
      <c r="J380" t="s">
        <v>9</v>
      </c>
      <c r="K380" t="s">
        <v>8</v>
      </c>
      <c r="L380" t="s">
        <v>14</v>
      </c>
    </row>
    <row r="381" spans="1:16" x14ac:dyDescent="0.25">
      <c r="A381" s="2">
        <v>46.84</v>
      </c>
      <c r="B381" s="9">
        <v>42430</v>
      </c>
      <c r="D381" s="2" t="s">
        <v>18</v>
      </c>
      <c r="E381" s="2" t="s">
        <v>8</v>
      </c>
      <c r="F381" s="2" t="s">
        <v>16</v>
      </c>
      <c r="G381" s="2" t="s">
        <v>19</v>
      </c>
      <c r="J381" t="s">
        <v>5</v>
      </c>
      <c r="K381" t="s">
        <v>8</v>
      </c>
      <c r="L381" t="s">
        <v>16</v>
      </c>
      <c r="M381" t="s">
        <v>17</v>
      </c>
      <c r="P381" t="s">
        <v>374</v>
      </c>
    </row>
    <row r="382" spans="1:16" x14ac:dyDescent="0.25">
      <c r="A382" s="2">
        <v>517.02</v>
      </c>
      <c r="B382" s="11">
        <v>42431</v>
      </c>
      <c r="D382" t="s">
        <v>5</v>
      </c>
      <c r="E382" t="s">
        <v>30</v>
      </c>
      <c r="F382" t="s">
        <v>16</v>
      </c>
      <c r="G382" t="s">
        <v>28</v>
      </c>
      <c r="J382" s="2" t="s">
        <v>5</v>
      </c>
      <c r="K382" s="21" t="s">
        <v>30</v>
      </c>
      <c r="L382" s="2" t="s">
        <v>16</v>
      </c>
      <c r="M382" s="2" t="s">
        <v>191</v>
      </c>
      <c r="P382" t="s">
        <v>233</v>
      </c>
    </row>
    <row r="383" spans="1:16" x14ac:dyDescent="0.25">
      <c r="A383" s="39">
        <v>36.119999999999997</v>
      </c>
      <c r="B383" s="40">
        <v>42433</v>
      </c>
      <c r="C383" s="39"/>
      <c r="D383" s="39" t="s">
        <v>18</v>
      </c>
      <c r="E383" s="39" t="s">
        <v>30</v>
      </c>
      <c r="F383" s="39" t="s">
        <v>29</v>
      </c>
      <c r="G383" s="39" t="s">
        <v>113</v>
      </c>
      <c r="H383" s="39"/>
      <c r="I383" s="39"/>
      <c r="J383" s="2" t="s">
        <v>20</v>
      </c>
      <c r="K383" s="2" t="s">
        <v>30</v>
      </c>
      <c r="L383" s="2" t="s">
        <v>87</v>
      </c>
      <c r="M383" s="31" t="s">
        <v>321</v>
      </c>
      <c r="N383" s="3" t="s">
        <v>371</v>
      </c>
      <c r="O383" s="39"/>
      <c r="P383" s="1" t="s">
        <v>393</v>
      </c>
    </row>
    <row r="384" spans="1:16" x14ac:dyDescent="0.25">
      <c r="A384" s="2">
        <v>48.36</v>
      </c>
      <c r="B384" s="9">
        <v>42434</v>
      </c>
      <c r="D384" s="2" t="s">
        <v>18</v>
      </c>
      <c r="E384" s="2" t="s">
        <v>8</v>
      </c>
      <c r="F384" s="2" t="s">
        <v>29</v>
      </c>
      <c r="G384" s="2" t="s">
        <v>110</v>
      </c>
      <c r="J384" t="s">
        <v>5</v>
      </c>
      <c r="K384" t="s">
        <v>8</v>
      </c>
      <c r="L384" t="s">
        <v>16</v>
      </c>
      <c r="M384" t="s">
        <v>17</v>
      </c>
      <c r="P384" t="s">
        <v>375</v>
      </c>
    </row>
    <row r="385" spans="1:16" x14ac:dyDescent="0.25">
      <c r="A385" s="2">
        <v>1000</v>
      </c>
      <c r="B385" s="9">
        <v>42434</v>
      </c>
      <c r="D385" s="2" t="s">
        <v>20</v>
      </c>
      <c r="E385" s="2" t="s">
        <v>8</v>
      </c>
      <c r="F385" s="2" t="s">
        <v>21</v>
      </c>
      <c r="G385" s="2" t="s">
        <v>22</v>
      </c>
      <c r="J385" t="s">
        <v>5</v>
      </c>
      <c r="K385" t="s">
        <v>8</v>
      </c>
      <c r="L385" t="s">
        <v>16</v>
      </c>
      <c r="M385" t="s">
        <v>17</v>
      </c>
      <c r="P385" t="s">
        <v>101</v>
      </c>
    </row>
    <row r="386" spans="1:16" x14ac:dyDescent="0.25">
      <c r="A386" s="2">
        <v>59.68</v>
      </c>
      <c r="B386" s="9">
        <v>42434</v>
      </c>
      <c r="D386" s="2" t="s">
        <v>18</v>
      </c>
      <c r="E386" s="2" t="s">
        <v>8</v>
      </c>
      <c r="F386" s="2" t="s">
        <v>29</v>
      </c>
      <c r="G386" s="2" t="s">
        <v>295</v>
      </c>
      <c r="J386" t="s">
        <v>5</v>
      </c>
      <c r="K386" t="s">
        <v>8</v>
      </c>
      <c r="L386" t="s">
        <v>16</v>
      </c>
      <c r="M386" t="s">
        <v>17</v>
      </c>
      <c r="P386" t="s">
        <v>376</v>
      </c>
    </row>
    <row r="387" spans="1:16" x14ac:dyDescent="0.25">
      <c r="A387" s="2">
        <v>50</v>
      </c>
      <c r="B387" s="9">
        <v>42434</v>
      </c>
      <c r="D387" s="2" t="s">
        <v>18</v>
      </c>
      <c r="E387" s="2" t="s">
        <v>8</v>
      </c>
      <c r="F387" s="2" t="s">
        <v>29</v>
      </c>
      <c r="G387" s="2" t="s">
        <v>113</v>
      </c>
      <c r="J387" t="s">
        <v>5</v>
      </c>
      <c r="K387" t="s">
        <v>8</v>
      </c>
      <c r="L387" t="s">
        <v>16</v>
      </c>
      <c r="M387" t="s">
        <v>17</v>
      </c>
      <c r="P387" t="s">
        <v>377</v>
      </c>
    </row>
    <row r="388" spans="1:16" x14ac:dyDescent="0.25">
      <c r="A388" s="2">
        <v>42.92</v>
      </c>
      <c r="B388" s="23">
        <v>42435</v>
      </c>
      <c r="D388" s="39" t="s">
        <v>18</v>
      </c>
      <c r="E388" s="39" t="s">
        <v>30</v>
      </c>
      <c r="F388" s="39" t="s">
        <v>29</v>
      </c>
      <c r="G388" s="39" t="s">
        <v>113</v>
      </c>
      <c r="J388" t="s">
        <v>5</v>
      </c>
      <c r="K388" t="s">
        <v>30</v>
      </c>
      <c r="L388" t="s">
        <v>16</v>
      </c>
      <c r="M388" t="s">
        <v>28</v>
      </c>
      <c r="P388" s="38" t="s">
        <v>389</v>
      </c>
    </row>
    <row r="389" spans="1:16" x14ac:dyDescent="0.25">
      <c r="A389" s="2">
        <v>200.13</v>
      </c>
      <c r="B389" s="35">
        <v>42435</v>
      </c>
      <c r="D389" s="39" t="s">
        <v>18</v>
      </c>
      <c r="E389" s="39" t="s">
        <v>30</v>
      </c>
      <c r="F389" s="39" t="s">
        <v>29</v>
      </c>
      <c r="G389" s="2" t="s">
        <v>71</v>
      </c>
      <c r="J389" t="s">
        <v>5</v>
      </c>
      <c r="K389" t="s">
        <v>30</v>
      </c>
      <c r="L389" t="s">
        <v>16</v>
      </c>
      <c r="M389" t="s">
        <v>28</v>
      </c>
      <c r="P389" t="s">
        <v>390</v>
      </c>
    </row>
    <row r="390" spans="1:16" x14ac:dyDescent="0.25">
      <c r="A390" s="2">
        <v>-158</v>
      </c>
      <c r="B390" s="35">
        <v>42435</v>
      </c>
      <c r="D390" s="2" t="s">
        <v>5</v>
      </c>
      <c r="E390" s="2" t="s">
        <v>30</v>
      </c>
      <c r="F390" s="2" t="s">
        <v>6</v>
      </c>
      <c r="G390" s="2" t="s">
        <v>195</v>
      </c>
      <c r="J390" t="s">
        <v>5</v>
      </c>
      <c r="K390" t="s">
        <v>30</v>
      </c>
      <c r="L390" t="s">
        <v>16</v>
      </c>
      <c r="M390" t="s">
        <v>28</v>
      </c>
      <c r="P390" t="s">
        <v>390</v>
      </c>
    </row>
    <row r="391" spans="1:16" x14ac:dyDescent="0.25">
      <c r="A391" s="2">
        <v>119</v>
      </c>
      <c r="B391" s="9">
        <v>42438</v>
      </c>
      <c r="D391" s="2" t="s">
        <v>20</v>
      </c>
      <c r="E391" s="2" t="s">
        <v>8</v>
      </c>
      <c r="F391" s="2" t="s">
        <v>23</v>
      </c>
      <c r="G391" s="2"/>
      <c r="J391" t="s">
        <v>5</v>
      </c>
      <c r="K391" t="s">
        <v>8</v>
      </c>
      <c r="L391" t="s">
        <v>16</v>
      </c>
      <c r="M391" t="s">
        <v>17</v>
      </c>
      <c r="P391" t="s">
        <v>27</v>
      </c>
    </row>
    <row r="392" spans="1:16" x14ac:dyDescent="0.25">
      <c r="A392" s="2">
        <v>1391</v>
      </c>
      <c r="B392" s="9">
        <v>42439</v>
      </c>
      <c r="D392" s="2" t="s">
        <v>18</v>
      </c>
      <c r="E392" s="2" t="s">
        <v>8</v>
      </c>
      <c r="F392" s="2" t="s">
        <v>29</v>
      </c>
      <c r="G392" s="2" t="s">
        <v>291</v>
      </c>
      <c r="J392" t="s">
        <v>5</v>
      </c>
      <c r="K392" t="s">
        <v>8</v>
      </c>
      <c r="L392" t="s">
        <v>16</v>
      </c>
      <c r="M392" t="s">
        <v>17</v>
      </c>
      <c r="P392" t="s">
        <v>378</v>
      </c>
    </row>
    <row r="393" spans="1:16" x14ac:dyDescent="0.25">
      <c r="A393" s="2">
        <f>75+48.17+47.72+111.28+44.8+100.03+52.78+30.16+37.06+105.31</f>
        <v>652.30999999999995</v>
      </c>
      <c r="B393" s="9">
        <v>42439</v>
      </c>
      <c r="D393" s="2" t="s">
        <v>20</v>
      </c>
      <c r="E393" s="2" t="s">
        <v>8</v>
      </c>
      <c r="F393" s="2" t="s">
        <v>398</v>
      </c>
      <c r="G393" s="3"/>
      <c r="J393" t="s">
        <v>5</v>
      </c>
      <c r="K393" t="s">
        <v>8</v>
      </c>
      <c r="L393" t="s">
        <v>16</v>
      </c>
      <c r="M393" t="s">
        <v>17</v>
      </c>
      <c r="P393" t="s">
        <v>379</v>
      </c>
    </row>
    <row r="394" spans="1:16" x14ac:dyDescent="0.25">
      <c r="A394" s="2">
        <v>1042.8699999999999</v>
      </c>
      <c r="B394" s="23">
        <v>42439</v>
      </c>
      <c r="D394" t="s">
        <v>18</v>
      </c>
      <c r="E394" t="s">
        <v>30</v>
      </c>
      <c r="F394" t="s">
        <v>29</v>
      </c>
      <c r="G394" t="s">
        <v>323</v>
      </c>
      <c r="J394" t="s">
        <v>5</v>
      </c>
      <c r="K394" t="s">
        <v>30</v>
      </c>
      <c r="L394" t="s">
        <v>16</v>
      </c>
      <c r="M394" t="s">
        <v>28</v>
      </c>
      <c r="P394" t="s">
        <v>391</v>
      </c>
    </row>
    <row r="395" spans="1:16" x14ac:dyDescent="0.25">
      <c r="A395" s="2">
        <v>138</v>
      </c>
      <c r="B395" s="23">
        <v>42439</v>
      </c>
      <c r="D395" s="31" t="s">
        <v>18</v>
      </c>
      <c r="E395" s="31" t="s">
        <v>30</v>
      </c>
      <c r="F395" s="31" t="s">
        <v>29</v>
      </c>
      <c r="G395" s="31" t="s">
        <v>254</v>
      </c>
      <c r="J395" t="s">
        <v>5</v>
      </c>
      <c r="K395" t="s">
        <v>30</v>
      </c>
      <c r="L395" t="s">
        <v>16</v>
      </c>
      <c r="M395" t="s">
        <v>28</v>
      </c>
      <c r="P395" t="s">
        <v>392</v>
      </c>
    </row>
    <row r="396" spans="1:16" x14ac:dyDescent="0.25">
      <c r="A396" s="2">
        <v>760</v>
      </c>
      <c r="B396" s="9">
        <v>42445</v>
      </c>
      <c r="D396" s="2" t="s">
        <v>20</v>
      </c>
      <c r="E396" s="2" t="s">
        <v>8</v>
      </c>
      <c r="F396" s="2" t="s">
        <v>383</v>
      </c>
      <c r="G396" s="2"/>
      <c r="J396" t="s">
        <v>5</v>
      </c>
      <c r="K396" t="s">
        <v>8</v>
      </c>
      <c r="L396" t="s">
        <v>16</v>
      </c>
      <c r="M396" t="s">
        <v>17</v>
      </c>
      <c r="P396" t="s">
        <v>380</v>
      </c>
    </row>
    <row r="397" spans="1:16" x14ac:dyDescent="0.25">
      <c r="A397" s="8">
        <v>2082.5500000000002</v>
      </c>
      <c r="B397" s="18">
        <v>42447</v>
      </c>
      <c r="D397" t="s">
        <v>5</v>
      </c>
      <c r="E397" t="s">
        <v>8</v>
      </c>
      <c r="F397" t="s">
        <v>16</v>
      </c>
      <c r="G397" t="s">
        <v>17</v>
      </c>
      <c r="J397" s="2" t="s">
        <v>5</v>
      </c>
      <c r="K397" s="21" t="s">
        <v>8</v>
      </c>
      <c r="L397" s="2" t="s">
        <v>6</v>
      </c>
      <c r="M397" s="2" t="s">
        <v>7</v>
      </c>
      <c r="P397" t="s">
        <v>39</v>
      </c>
    </row>
    <row r="398" spans="1:16" x14ac:dyDescent="0.25">
      <c r="A398" s="2">
        <v>50</v>
      </c>
      <c r="B398" s="9">
        <v>42449</v>
      </c>
      <c r="D398" s="2" t="s">
        <v>20</v>
      </c>
      <c r="E398" s="2" t="s">
        <v>24</v>
      </c>
      <c r="F398" s="2" t="s">
        <v>112</v>
      </c>
      <c r="G398" s="2"/>
      <c r="J398" t="s">
        <v>18</v>
      </c>
      <c r="K398" t="s">
        <v>8</v>
      </c>
      <c r="L398" t="s">
        <v>29</v>
      </c>
      <c r="M398" t="s">
        <v>113</v>
      </c>
      <c r="P398" t="s">
        <v>385</v>
      </c>
    </row>
    <row r="399" spans="1:16" x14ac:dyDescent="0.25">
      <c r="A399" s="2">
        <v>18.100000000000001</v>
      </c>
      <c r="B399" s="9">
        <v>42451</v>
      </c>
      <c r="D399" s="2" t="s">
        <v>20</v>
      </c>
      <c r="E399" s="2" t="s">
        <v>8</v>
      </c>
      <c r="F399" s="2" t="s">
        <v>42</v>
      </c>
      <c r="G399" s="2"/>
      <c r="J399" t="s">
        <v>18</v>
      </c>
      <c r="K399" t="s">
        <v>8</v>
      </c>
      <c r="L399" t="s">
        <v>29</v>
      </c>
      <c r="M399" t="s">
        <v>43</v>
      </c>
      <c r="P399" t="s">
        <v>45</v>
      </c>
    </row>
    <row r="400" spans="1:16" x14ac:dyDescent="0.25">
      <c r="A400" s="2">
        <v>654</v>
      </c>
      <c r="B400" s="9">
        <v>42452</v>
      </c>
      <c r="D400" s="2" t="s">
        <v>18</v>
      </c>
      <c r="E400" s="2" t="s">
        <v>8</v>
      </c>
      <c r="F400" s="2" t="s">
        <v>29</v>
      </c>
      <c r="G400" s="2" t="s">
        <v>40</v>
      </c>
      <c r="J400" t="s">
        <v>5</v>
      </c>
      <c r="K400" t="s">
        <v>8</v>
      </c>
      <c r="L400" t="s">
        <v>16</v>
      </c>
      <c r="M400" t="s">
        <v>17</v>
      </c>
      <c r="P400" t="s">
        <v>381</v>
      </c>
    </row>
    <row r="401" spans="1:16" x14ac:dyDescent="0.25">
      <c r="A401" s="2">
        <v>52.73</v>
      </c>
      <c r="B401" s="9">
        <v>42452</v>
      </c>
      <c r="D401" s="2" t="s">
        <v>18</v>
      </c>
      <c r="E401" s="2" t="s">
        <v>8</v>
      </c>
      <c r="F401" s="2" t="s">
        <v>29</v>
      </c>
      <c r="G401" s="2" t="s">
        <v>43</v>
      </c>
      <c r="J401" t="s">
        <v>5</v>
      </c>
      <c r="K401" t="s">
        <v>8</v>
      </c>
      <c r="L401" t="s">
        <v>16</v>
      </c>
      <c r="M401" t="s">
        <v>17</v>
      </c>
      <c r="P401" t="s">
        <v>382</v>
      </c>
    </row>
    <row r="402" spans="1:16" x14ac:dyDescent="0.25">
      <c r="A402" s="2">
        <v>6.12</v>
      </c>
      <c r="B402" s="9">
        <v>42453</v>
      </c>
      <c r="D402" s="2" t="s">
        <v>20</v>
      </c>
      <c r="E402" s="2" t="s">
        <v>8</v>
      </c>
      <c r="F402" s="2" t="s">
        <v>294</v>
      </c>
      <c r="G402" s="2"/>
      <c r="J402" t="s">
        <v>18</v>
      </c>
      <c r="K402" t="s">
        <v>8</v>
      </c>
      <c r="L402" t="s">
        <v>29</v>
      </c>
      <c r="M402" t="s">
        <v>295</v>
      </c>
      <c r="P402" t="s">
        <v>386</v>
      </c>
    </row>
    <row r="403" spans="1:16" x14ac:dyDescent="0.25">
      <c r="A403" s="2">
        <v>772</v>
      </c>
      <c r="B403" s="9">
        <v>42453</v>
      </c>
      <c r="D403" s="2" t="s">
        <v>20</v>
      </c>
      <c r="E403" s="2" t="s">
        <v>8</v>
      </c>
      <c r="F403" s="2" t="s">
        <v>21</v>
      </c>
      <c r="G403" s="2" t="s">
        <v>26</v>
      </c>
      <c r="J403" t="s">
        <v>18</v>
      </c>
      <c r="K403" t="s">
        <v>8</v>
      </c>
      <c r="L403" t="s">
        <v>29</v>
      </c>
      <c r="M403" t="s">
        <v>40</v>
      </c>
      <c r="P403" t="s">
        <v>399</v>
      </c>
    </row>
    <row r="404" spans="1:16" x14ac:dyDescent="0.25">
      <c r="A404" s="2">
        <v>29.42</v>
      </c>
      <c r="B404" s="9">
        <v>42457</v>
      </c>
      <c r="D404" s="2" t="s">
        <v>20</v>
      </c>
      <c r="E404" s="2" t="s">
        <v>24</v>
      </c>
      <c r="F404" s="2" t="s">
        <v>65</v>
      </c>
      <c r="G404" s="2"/>
      <c r="J404" t="s">
        <v>5</v>
      </c>
      <c r="K404" t="s">
        <v>8</v>
      </c>
      <c r="L404" t="s">
        <v>16</v>
      </c>
      <c r="M404" t="s">
        <v>17</v>
      </c>
      <c r="P404" t="s">
        <v>67</v>
      </c>
    </row>
    <row r="405" spans="1:16" x14ac:dyDescent="0.25">
      <c r="A405" s="8">
        <v>15.94</v>
      </c>
      <c r="B405" s="18">
        <v>42458</v>
      </c>
      <c r="D405" t="s">
        <v>5</v>
      </c>
      <c r="E405" t="s">
        <v>8</v>
      </c>
      <c r="F405" t="s">
        <v>16</v>
      </c>
      <c r="G405" t="s">
        <v>17</v>
      </c>
      <c r="J405" s="2" t="s">
        <v>9</v>
      </c>
      <c r="K405" s="2" t="s">
        <v>8</v>
      </c>
      <c r="L405" s="2" t="s">
        <v>10</v>
      </c>
      <c r="M405" s="2"/>
      <c r="P405" t="s">
        <v>15</v>
      </c>
    </row>
    <row r="406" spans="1:16" x14ac:dyDescent="0.25">
      <c r="A406" s="2">
        <v>50</v>
      </c>
      <c r="B406" s="9">
        <v>42460</v>
      </c>
      <c r="D406" s="2" t="s">
        <v>20</v>
      </c>
      <c r="E406" s="2" t="s">
        <v>8</v>
      </c>
      <c r="F406" s="2" t="s">
        <v>387</v>
      </c>
      <c r="G406" s="2"/>
      <c r="J406" t="s">
        <v>18</v>
      </c>
      <c r="K406" t="s">
        <v>8</v>
      </c>
      <c r="L406" t="s">
        <v>29</v>
      </c>
      <c r="M406" t="s">
        <v>384</v>
      </c>
      <c r="P406" t="s">
        <v>388</v>
      </c>
    </row>
    <row r="407" spans="1:16" x14ac:dyDescent="0.25">
      <c r="A407" s="2">
        <v>2024.7</v>
      </c>
      <c r="B407" s="9">
        <v>42460</v>
      </c>
      <c r="D407" s="2" t="s">
        <v>5</v>
      </c>
      <c r="E407" s="2" t="s">
        <v>8</v>
      </c>
      <c r="F407" s="2" t="s">
        <v>6</v>
      </c>
      <c r="G407" s="2" t="s">
        <v>7</v>
      </c>
      <c r="J407" t="s">
        <v>9</v>
      </c>
      <c r="K407" t="s">
        <v>8</v>
      </c>
      <c r="L407" t="s">
        <v>7</v>
      </c>
      <c r="M407" t="s">
        <v>11</v>
      </c>
    </row>
    <row r="408" spans="1:16" x14ac:dyDescent="0.25">
      <c r="A408" s="2">
        <v>0</v>
      </c>
      <c r="B408" s="9">
        <v>42460</v>
      </c>
      <c r="D408" s="2" t="s">
        <v>5</v>
      </c>
      <c r="E408" s="2" t="s">
        <v>8</v>
      </c>
      <c r="F408" s="2" t="s">
        <v>6</v>
      </c>
      <c r="G408" s="2" t="s">
        <v>7</v>
      </c>
      <c r="J408" t="s">
        <v>9</v>
      </c>
      <c r="K408" t="s">
        <v>8</v>
      </c>
      <c r="L408" t="s">
        <v>7</v>
      </c>
      <c r="M408" t="s">
        <v>12</v>
      </c>
    </row>
    <row r="409" spans="1:16" x14ac:dyDescent="0.25">
      <c r="A409" s="2">
        <v>10</v>
      </c>
      <c r="B409" s="9">
        <v>42460</v>
      </c>
      <c r="D409" s="2" t="s">
        <v>5</v>
      </c>
      <c r="E409" s="2" t="s">
        <v>8</v>
      </c>
      <c r="F409" s="2" t="s">
        <v>6</v>
      </c>
      <c r="G409" s="2" t="s">
        <v>7</v>
      </c>
      <c r="J409" t="s">
        <v>9</v>
      </c>
      <c r="K409" t="s">
        <v>8</v>
      </c>
      <c r="L409" t="s">
        <v>7</v>
      </c>
      <c r="M409" t="s">
        <v>13</v>
      </c>
    </row>
    <row r="410" spans="1:16" x14ac:dyDescent="0.25">
      <c r="A410" s="2">
        <v>130</v>
      </c>
      <c r="B410" s="9">
        <v>42460</v>
      </c>
      <c r="D410" s="2" t="s">
        <v>5</v>
      </c>
      <c r="E410" s="2" t="s">
        <v>8</v>
      </c>
      <c r="F410" s="2" t="s">
        <v>6</v>
      </c>
      <c r="G410" s="2" t="s">
        <v>7</v>
      </c>
      <c r="J410" t="s">
        <v>9</v>
      </c>
      <c r="K410" t="s">
        <v>8</v>
      </c>
      <c r="L410" t="s">
        <v>14</v>
      </c>
    </row>
    <row r="411" spans="1:16" x14ac:dyDescent="0.25">
      <c r="A411" s="2">
        <v>0.01</v>
      </c>
      <c r="B411" s="11">
        <v>42460</v>
      </c>
      <c r="D411" t="s">
        <v>5</v>
      </c>
      <c r="E411" t="s">
        <v>77</v>
      </c>
      <c r="F411" t="s">
        <v>16</v>
      </c>
      <c r="G411" s="1" t="s">
        <v>78</v>
      </c>
      <c r="H411" t="s">
        <v>79</v>
      </c>
      <c r="J411" s="21" t="s">
        <v>9</v>
      </c>
      <c r="K411" s="2" t="s">
        <v>24</v>
      </c>
      <c r="L411" s="2" t="s">
        <v>75</v>
      </c>
      <c r="M411" s="2" t="s">
        <v>76</v>
      </c>
      <c r="P411" t="s">
        <v>74</v>
      </c>
    </row>
    <row r="412" spans="1:16" x14ac:dyDescent="0.25">
      <c r="A412" s="39">
        <v>113</v>
      </c>
      <c r="B412" s="40">
        <v>42460</v>
      </c>
      <c r="C412" s="39"/>
      <c r="D412" s="39" t="s">
        <v>18</v>
      </c>
      <c r="E412" s="39" t="s">
        <v>30</v>
      </c>
      <c r="F412" s="39" t="s">
        <v>16</v>
      </c>
      <c r="G412" s="39" t="s">
        <v>19</v>
      </c>
      <c r="H412" s="39"/>
      <c r="I412" s="39"/>
      <c r="J412" s="31" t="s">
        <v>9</v>
      </c>
      <c r="K412" s="31" t="s">
        <v>30</v>
      </c>
      <c r="L412" s="33" t="s">
        <v>85</v>
      </c>
      <c r="M412" s="31"/>
      <c r="N412" s="3"/>
      <c r="O412" s="39"/>
      <c r="P412" s="41" t="s">
        <v>394</v>
      </c>
    </row>
    <row r="413" spans="1:16" x14ac:dyDescent="0.25">
      <c r="A413" s="39">
        <v>2.5</v>
      </c>
      <c r="B413" s="40">
        <v>42460</v>
      </c>
      <c r="C413" s="39"/>
      <c r="D413" s="39" t="s">
        <v>18</v>
      </c>
      <c r="E413" s="39" t="s">
        <v>30</v>
      </c>
      <c r="F413" s="39" t="s">
        <v>16</v>
      </c>
      <c r="G413" s="39" t="s">
        <v>19</v>
      </c>
      <c r="H413" s="39"/>
      <c r="I413" s="39"/>
      <c r="J413" s="31" t="s">
        <v>9</v>
      </c>
      <c r="K413" s="31" t="s">
        <v>30</v>
      </c>
      <c r="L413" s="33" t="s">
        <v>85</v>
      </c>
      <c r="M413" s="31"/>
      <c r="N413" s="3"/>
      <c r="O413" s="39"/>
      <c r="P413" s="41" t="s">
        <v>395</v>
      </c>
    </row>
    <row r="414" spans="1:16" x14ac:dyDescent="0.25">
      <c r="A414" s="39">
        <v>4</v>
      </c>
      <c r="B414" s="40">
        <v>42460</v>
      </c>
      <c r="C414" s="39"/>
      <c r="D414" s="39" t="s">
        <v>18</v>
      </c>
      <c r="E414" s="39" t="s">
        <v>30</v>
      </c>
      <c r="F414" s="39" t="s">
        <v>29</v>
      </c>
      <c r="G414" s="39" t="s">
        <v>254</v>
      </c>
      <c r="H414" s="39"/>
      <c r="I414" s="39"/>
      <c r="J414" s="31" t="s">
        <v>9</v>
      </c>
      <c r="K414" s="31" t="s">
        <v>30</v>
      </c>
      <c r="L414" s="33" t="s">
        <v>85</v>
      </c>
      <c r="M414" s="39"/>
      <c r="N414" s="39"/>
      <c r="O414" s="39"/>
      <c r="P414" s="41" t="s">
        <v>396</v>
      </c>
    </row>
    <row r="415" spans="1:16" x14ac:dyDescent="0.25">
      <c r="A415" s="39">
        <v>1</v>
      </c>
      <c r="B415" s="40">
        <v>42460</v>
      </c>
      <c r="C415" s="39"/>
      <c r="D415" s="39" t="s">
        <v>18</v>
      </c>
      <c r="E415" s="39" t="s">
        <v>30</v>
      </c>
      <c r="F415" s="39" t="s">
        <v>29</v>
      </c>
      <c r="G415" s="39" t="s">
        <v>254</v>
      </c>
      <c r="H415" s="39"/>
      <c r="I415" s="39"/>
      <c r="J415" s="31" t="s">
        <v>9</v>
      </c>
      <c r="K415" s="31" t="s">
        <v>30</v>
      </c>
      <c r="L415" s="33" t="s">
        <v>85</v>
      </c>
      <c r="M415" s="39"/>
      <c r="N415" s="39"/>
      <c r="O415" s="39"/>
      <c r="P415" s="41" t="s">
        <v>397</v>
      </c>
    </row>
    <row r="416" spans="1:16" x14ac:dyDescent="0.25">
      <c r="A416" s="2">
        <v>406.57</v>
      </c>
      <c r="B416" s="5">
        <v>42461</v>
      </c>
      <c r="C416" s="39"/>
      <c r="D416" s="2" t="s">
        <v>20</v>
      </c>
      <c r="E416" s="2" t="s">
        <v>8</v>
      </c>
      <c r="F416" s="2" t="s">
        <v>405</v>
      </c>
      <c r="G416" s="2"/>
      <c r="H416" s="39"/>
      <c r="I416" s="39"/>
      <c r="J416" t="s">
        <v>18</v>
      </c>
      <c r="K416" t="s">
        <v>8</v>
      </c>
      <c r="L416" t="s">
        <v>29</v>
      </c>
      <c r="M416" t="s">
        <v>71</v>
      </c>
      <c r="N416" s="39"/>
      <c r="O416" s="39"/>
      <c r="P416" s="41" t="s">
        <v>406</v>
      </c>
    </row>
    <row r="417" spans="1:16" x14ac:dyDescent="0.25">
      <c r="A417" s="2">
        <v>50</v>
      </c>
      <c r="B417" s="9">
        <v>42462</v>
      </c>
      <c r="C417" s="39"/>
      <c r="D417" s="2" t="s">
        <v>18</v>
      </c>
      <c r="E417" s="2" t="s">
        <v>8</v>
      </c>
      <c r="F417" s="2" t="s">
        <v>29</v>
      </c>
      <c r="G417" s="2" t="s">
        <v>113</v>
      </c>
      <c r="H417" s="39"/>
      <c r="I417" s="39"/>
      <c r="J417" t="s">
        <v>5</v>
      </c>
      <c r="K417" t="s">
        <v>8</v>
      </c>
      <c r="L417" t="s">
        <v>16</v>
      </c>
      <c r="M417" t="s">
        <v>17</v>
      </c>
      <c r="N417" s="39"/>
      <c r="O417" s="39"/>
      <c r="P417" s="41" t="s">
        <v>400</v>
      </c>
    </row>
    <row r="418" spans="1:16" x14ac:dyDescent="0.25">
      <c r="A418" s="2">
        <v>6.12</v>
      </c>
      <c r="B418" s="9">
        <v>42462</v>
      </c>
      <c r="C418" s="39"/>
      <c r="D418" s="2" t="s">
        <v>18</v>
      </c>
      <c r="E418" s="2" t="s">
        <v>8</v>
      </c>
      <c r="F418" s="2" t="s">
        <v>29</v>
      </c>
      <c r="G418" s="2" t="s">
        <v>295</v>
      </c>
      <c r="H418" s="39"/>
      <c r="I418" s="39"/>
      <c r="J418" t="s">
        <v>5</v>
      </c>
      <c r="K418" t="s">
        <v>8</v>
      </c>
      <c r="L418" t="s">
        <v>16</v>
      </c>
      <c r="M418" t="s">
        <v>17</v>
      </c>
      <c r="N418" s="39"/>
      <c r="O418" s="39"/>
      <c r="P418" s="41" t="s">
        <v>401</v>
      </c>
    </row>
    <row r="419" spans="1:16" x14ac:dyDescent="0.25">
      <c r="A419" s="2">
        <v>135</v>
      </c>
      <c r="B419" s="5">
        <v>42463</v>
      </c>
      <c r="C419" s="39"/>
      <c r="D419" s="2" t="s">
        <v>20</v>
      </c>
      <c r="E419" s="2" t="s">
        <v>24</v>
      </c>
      <c r="F419" s="2" t="s">
        <v>407</v>
      </c>
      <c r="G419" s="2"/>
      <c r="H419" s="39"/>
      <c r="I419" s="39"/>
      <c r="J419" t="s">
        <v>18</v>
      </c>
      <c r="K419" t="s">
        <v>8</v>
      </c>
      <c r="L419" t="s">
        <v>29</v>
      </c>
      <c r="M419" t="s">
        <v>408</v>
      </c>
      <c r="N419" s="39"/>
      <c r="O419" s="39"/>
      <c r="P419" s="41" t="s">
        <v>409</v>
      </c>
    </row>
    <row r="420" spans="1:16" x14ac:dyDescent="0.25">
      <c r="A420" s="2">
        <v>79.14</v>
      </c>
      <c r="B420" s="5">
        <v>42463</v>
      </c>
      <c r="C420" s="39"/>
      <c r="D420" s="2" t="s">
        <v>20</v>
      </c>
      <c r="E420" s="2" t="s">
        <v>24</v>
      </c>
      <c r="F420" s="2" t="s">
        <v>107</v>
      </c>
      <c r="G420" s="2"/>
      <c r="H420" s="39"/>
      <c r="I420" s="39"/>
      <c r="J420" t="s">
        <v>18</v>
      </c>
      <c r="K420" t="s">
        <v>8</v>
      </c>
      <c r="L420" t="s">
        <v>29</v>
      </c>
      <c r="M420" t="s">
        <v>110</v>
      </c>
      <c r="N420" s="39"/>
      <c r="O420" s="39"/>
      <c r="P420" s="41" t="s">
        <v>410</v>
      </c>
    </row>
    <row r="421" spans="1:16" x14ac:dyDescent="0.25">
      <c r="A421" s="2">
        <v>27.18</v>
      </c>
      <c r="B421" s="9">
        <v>42465</v>
      </c>
      <c r="C421" s="39"/>
      <c r="D421" s="2" t="s">
        <v>20</v>
      </c>
      <c r="E421" s="2" t="s">
        <v>24</v>
      </c>
      <c r="F421" s="2" t="s">
        <v>65</v>
      </c>
      <c r="G421" s="2"/>
      <c r="H421" s="39"/>
      <c r="I421" s="39"/>
      <c r="J421" t="s">
        <v>5</v>
      </c>
      <c r="K421" t="s">
        <v>8</v>
      </c>
      <c r="L421" t="s">
        <v>16</v>
      </c>
      <c r="M421" t="s">
        <v>17</v>
      </c>
      <c r="N421" s="39"/>
      <c r="O421" s="39"/>
      <c r="P421" s="41" t="s">
        <v>402</v>
      </c>
    </row>
    <row r="422" spans="1:16" x14ac:dyDescent="0.25">
      <c r="A422" s="2">
        <v>119</v>
      </c>
      <c r="B422" s="9">
        <v>42465</v>
      </c>
      <c r="C422" s="39"/>
      <c r="D422" s="2" t="s">
        <v>20</v>
      </c>
      <c r="E422" s="2" t="s">
        <v>8</v>
      </c>
      <c r="F422" s="2" t="s">
        <v>23</v>
      </c>
      <c r="G422" s="2"/>
      <c r="H422" s="39"/>
      <c r="I422" s="39"/>
      <c r="J422" t="s">
        <v>5</v>
      </c>
      <c r="K422" t="s">
        <v>8</v>
      </c>
      <c r="L422" t="s">
        <v>16</v>
      </c>
      <c r="M422" t="s">
        <v>17</v>
      </c>
      <c r="N422" s="39"/>
      <c r="O422" s="39"/>
      <c r="P422" s="41" t="s">
        <v>27</v>
      </c>
    </row>
    <row r="423" spans="1:16" x14ac:dyDescent="0.25">
      <c r="A423" s="8">
        <v>2164.6999999999998</v>
      </c>
      <c r="B423" s="18">
        <v>42475</v>
      </c>
      <c r="C423" s="39"/>
      <c r="D423" t="s">
        <v>5</v>
      </c>
      <c r="E423" t="s">
        <v>8</v>
      </c>
      <c r="F423" t="s">
        <v>16</v>
      </c>
      <c r="G423" t="s">
        <v>17</v>
      </c>
      <c r="H423" s="39"/>
      <c r="I423" s="39"/>
      <c r="J423" s="2" t="s">
        <v>5</v>
      </c>
      <c r="K423" s="21" t="s">
        <v>8</v>
      </c>
      <c r="L423" s="2" t="s">
        <v>6</v>
      </c>
      <c r="M423" s="2" t="s">
        <v>7</v>
      </c>
      <c r="N423" s="39"/>
      <c r="O423" s="39"/>
      <c r="P423" s="41" t="s">
        <v>39</v>
      </c>
    </row>
    <row r="424" spans="1:16" x14ac:dyDescent="0.25">
      <c r="A424" s="2">
        <v>1.49</v>
      </c>
      <c r="B424" s="5">
        <v>42475</v>
      </c>
      <c r="C424" s="39"/>
      <c r="D424" s="2" t="s">
        <v>20</v>
      </c>
      <c r="E424" s="2" t="s">
        <v>8</v>
      </c>
      <c r="F424" s="2" t="s">
        <v>25</v>
      </c>
      <c r="G424" s="2" t="s">
        <v>41</v>
      </c>
      <c r="H424" s="39"/>
      <c r="I424" s="39"/>
      <c r="J424" t="s">
        <v>18</v>
      </c>
      <c r="K424" t="s">
        <v>8</v>
      </c>
      <c r="L424" t="s">
        <v>29</v>
      </c>
      <c r="M424" t="s">
        <v>43</v>
      </c>
      <c r="N424" s="39"/>
      <c r="O424" s="39"/>
      <c r="P424" s="41" t="s">
        <v>411</v>
      </c>
    </row>
    <row r="425" spans="1:16" x14ac:dyDescent="0.25">
      <c r="A425" s="2">
        <v>188.33</v>
      </c>
      <c r="B425" s="5">
        <v>42475</v>
      </c>
      <c r="C425" s="39"/>
      <c r="D425" s="2" t="s">
        <v>20</v>
      </c>
      <c r="E425" s="2" t="s">
        <v>8</v>
      </c>
      <c r="F425" s="2" t="s">
        <v>25</v>
      </c>
      <c r="G425" s="2" t="s">
        <v>41</v>
      </c>
      <c r="H425" s="39"/>
      <c r="I425" s="39"/>
      <c r="J425" t="s">
        <v>18</v>
      </c>
      <c r="K425" t="s">
        <v>8</v>
      </c>
      <c r="L425" t="s">
        <v>29</v>
      </c>
      <c r="M425" t="s">
        <v>43</v>
      </c>
      <c r="N425" s="39"/>
      <c r="O425" s="39"/>
      <c r="P425" s="41" t="s">
        <v>412</v>
      </c>
    </row>
    <row r="426" spans="1:16" x14ac:dyDescent="0.25">
      <c r="A426" s="2">
        <v>66.33</v>
      </c>
      <c r="B426" s="5">
        <v>42476</v>
      </c>
      <c r="C426" s="39"/>
      <c r="D426" s="2" t="s">
        <v>20</v>
      </c>
      <c r="E426" s="2" t="s">
        <v>8</v>
      </c>
      <c r="F426" s="2" t="s">
        <v>25</v>
      </c>
      <c r="G426" s="2" t="s">
        <v>41</v>
      </c>
      <c r="H426" s="39"/>
      <c r="I426" s="39"/>
      <c r="J426" t="s">
        <v>18</v>
      </c>
      <c r="K426" t="s">
        <v>8</v>
      </c>
      <c r="L426" t="s">
        <v>29</v>
      </c>
      <c r="M426" t="s">
        <v>43</v>
      </c>
      <c r="N426" s="39"/>
      <c r="O426" s="39"/>
      <c r="P426" s="41" t="s">
        <v>413</v>
      </c>
    </row>
    <row r="427" spans="1:16" x14ac:dyDescent="0.25">
      <c r="A427" s="2">
        <v>7.8</v>
      </c>
      <c r="B427" s="5">
        <v>42476</v>
      </c>
      <c r="C427" s="39"/>
      <c r="D427" s="2" t="s">
        <v>20</v>
      </c>
      <c r="E427" s="2" t="s">
        <v>8</v>
      </c>
      <c r="F427" s="2" t="s">
        <v>25</v>
      </c>
      <c r="G427" s="2" t="s">
        <v>41</v>
      </c>
      <c r="H427" s="39"/>
      <c r="I427" s="39"/>
      <c r="J427" t="s">
        <v>18</v>
      </c>
      <c r="K427" t="s">
        <v>8</v>
      </c>
      <c r="L427" t="s">
        <v>29</v>
      </c>
      <c r="M427" t="s">
        <v>43</v>
      </c>
      <c r="N427" s="39"/>
      <c r="O427" s="39"/>
      <c r="P427" s="41" t="s">
        <v>414</v>
      </c>
    </row>
    <row r="428" spans="1:16" x14ac:dyDescent="0.25">
      <c r="A428" s="2">
        <v>54.5</v>
      </c>
      <c r="B428" s="5">
        <v>42476</v>
      </c>
      <c r="C428" s="39"/>
      <c r="D428" s="2" t="s">
        <v>20</v>
      </c>
      <c r="E428" s="2" t="s">
        <v>8</v>
      </c>
      <c r="F428" s="2" t="s">
        <v>25</v>
      </c>
      <c r="G428" s="2" t="s">
        <v>41</v>
      </c>
      <c r="H428" s="39"/>
      <c r="I428" s="39"/>
      <c r="J428" t="s">
        <v>18</v>
      </c>
      <c r="K428" t="s">
        <v>8</v>
      </c>
      <c r="L428" t="s">
        <v>29</v>
      </c>
      <c r="M428" t="s">
        <v>43</v>
      </c>
      <c r="N428" s="39"/>
      <c r="O428" s="39"/>
      <c r="P428" s="41" t="s">
        <v>415</v>
      </c>
    </row>
    <row r="429" spans="1:16" x14ac:dyDescent="0.25">
      <c r="A429" s="2">
        <v>12.18</v>
      </c>
      <c r="B429" s="5">
        <v>42476</v>
      </c>
      <c r="C429" s="39"/>
      <c r="D429" s="2" t="s">
        <v>20</v>
      </c>
      <c r="E429" s="2" t="s">
        <v>8</v>
      </c>
      <c r="F429" s="2" t="s">
        <v>25</v>
      </c>
      <c r="G429" s="2" t="s">
        <v>41</v>
      </c>
      <c r="H429" s="39"/>
      <c r="I429" s="39"/>
      <c r="J429" t="s">
        <v>18</v>
      </c>
      <c r="K429" t="s">
        <v>8</v>
      </c>
      <c r="L429" t="s">
        <v>29</v>
      </c>
      <c r="M429" t="s">
        <v>43</v>
      </c>
      <c r="N429" s="39"/>
      <c r="O429" s="39"/>
      <c r="P429" s="41" t="s">
        <v>416</v>
      </c>
    </row>
    <row r="430" spans="1:16" x14ac:dyDescent="0.25">
      <c r="A430" s="2">
        <v>18.100000000000001</v>
      </c>
      <c r="B430" s="5">
        <v>42480</v>
      </c>
      <c r="C430" s="39"/>
      <c r="D430" s="2" t="s">
        <v>20</v>
      </c>
      <c r="E430" s="2" t="s">
        <v>8</v>
      </c>
      <c r="F430" s="2" t="s">
        <v>42</v>
      </c>
      <c r="G430" s="2"/>
      <c r="H430" s="39"/>
      <c r="I430" s="39"/>
      <c r="J430" t="s">
        <v>18</v>
      </c>
      <c r="K430" t="s">
        <v>8</v>
      </c>
      <c r="L430" t="s">
        <v>29</v>
      </c>
      <c r="M430" t="s">
        <v>43</v>
      </c>
      <c r="N430" s="39"/>
      <c r="O430" s="39"/>
      <c r="P430" s="41" t="s">
        <v>45</v>
      </c>
    </row>
    <row r="431" spans="1:16" x14ac:dyDescent="0.25">
      <c r="A431" s="2">
        <v>772</v>
      </c>
      <c r="B431" s="5">
        <v>42481</v>
      </c>
      <c r="C431" s="39"/>
      <c r="D431" t="s">
        <v>18</v>
      </c>
      <c r="E431" t="s">
        <v>8</v>
      </c>
      <c r="F431" t="s">
        <v>29</v>
      </c>
      <c r="G431" t="s">
        <v>40</v>
      </c>
      <c r="H431" s="39"/>
      <c r="I431" s="39"/>
      <c r="J431" t="s">
        <v>5</v>
      </c>
      <c r="K431" t="s">
        <v>8</v>
      </c>
      <c r="L431" t="s">
        <v>16</v>
      </c>
      <c r="M431" t="s">
        <v>17</v>
      </c>
      <c r="N431" s="39"/>
      <c r="O431" s="39"/>
      <c r="P431" s="41" t="s">
        <v>403</v>
      </c>
    </row>
    <row r="432" spans="1:16" x14ac:dyDescent="0.25">
      <c r="A432" s="2">
        <v>457.33</v>
      </c>
      <c r="B432" s="5">
        <v>42481</v>
      </c>
      <c r="C432" s="39"/>
      <c r="D432" s="2" t="s">
        <v>18</v>
      </c>
      <c r="E432" s="2" t="s">
        <v>8</v>
      </c>
      <c r="F432" s="2" t="s">
        <v>29</v>
      </c>
      <c r="G432" s="2" t="s">
        <v>43</v>
      </c>
      <c r="H432" s="39"/>
      <c r="I432" s="39"/>
      <c r="J432" t="s">
        <v>5</v>
      </c>
      <c r="K432" t="s">
        <v>8</v>
      </c>
      <c r="L432" t="s">
        <v>16</v>
      </c>
      <c r="M432" t="s">
        <v>17</v>
      </c>
      <c r="N432" s="39"/>
      <c r="O432" s="39"/>
      <c r="P432" s="41" t="s">
        <v>404</v>
      </c>
    </row>
    <row r="433" spans="1:16" x14ac:dyDescent="0.25">
      <c r="A433" s="2">
        <v>50</v>
      </c>
      <c r="B433" s="5">
        <v>42481</v>
      </c>
      <c r="C433" s="39"/>
      <c r="D433" s="2" t="s">
        <v>18</v>
      </c>
      <c r="E433" s="2" t="s">
        <v>8</v>
      </c>
      <c r="F433" s="2" t="s">
        <v>29</v>
      </c>
      <c r="G433" s="2" t="s">
        <v>384</v>
      </c>
      <c r="H433" s="39"/>
      <c r="I433" s="39"/>
      <c r="J433" t="s">
        <v>18</v>
      </c>
      <c r="K433" t="s">
        <v>8</v>
      </c>
      <c r="L433" t="s">
        <v>16</v>
      </c>
      <c r="M433" t="s">
        <v>19</v>
      </c>
      <c r="N433" s="39"/>
      <c r="O433" s="39"/>
      <c r="P433" s="41" t="s">
        <v>417</v>
      </c>
    </row>
    <row r="434" spans="1:16" x14ac:dyDescent="0.25">
      <c r="A434" s="2">
        <v>660</v>
      </c>
      <c r="B434" s="5">
        <v>42482</v>
      </c>
      <c r="C434" s="39"/>
      <c r="D434" s="2" t="s">
        <v>20</v>
      </c>
      <c r="E434" s="2" t="s">
        <v>8</v>
      </c>
      <c r="F434" s="2" t="s">
        <v>21</v>
      </c>
      <c r="G434" s="2" t="s">
        <v>26</v>
      </c>
      <c r="H434" s="39"/>
      <c r="I434" s="39"/>
      <c r="J434" t="s">
        <v>18</v>
      </c>
      <c r="K434" t="s">
        <v>8</v>
      </c>
      <c r="L434" t="s">
        <v>29</v>
      </c>
      <c r="M434" t="s">
        <v>40</v>
      </c>
      <c r="N434" s="39"/>
      <c r="O434" s="39"/>
      <c r="P434" s="41" t="s">
        <v>418</v>
      </c>
    </row>
    <row r="435" spans="1:16" x14ac:dyDescent="0.25">
      <c r="A435" s="2">
        <v>4.76</v>
      </c>
      <c r="B435" s="5">
        <v>42487</v>
      </c>
      <c r="C435" s="39"/>
      <c r="D435" s="2" t="s">
        <v>20</v>
      </c>
      <c r="E435" s="2" t="s">
        <v>8</v>
      </c>
      <c r="F435" s="2" t="s">
        <v>25</v>
      </c>
      <c r="G435" s="2" t="s">
        <v>41</v>
      </c>
      <c r="H435" s="39"/>
      <c r="I435" s="39"/>
      <c r="J435" t="s">
        <v>18</v>
      </c>
      <c r="K435" t="s">
        <v>8</v>
      </c>
      <c r="L435" t="s">
        <v>29</v>
      </c>
      <c r="M435" t="s">
        <v>384</v>
      </c>
      <c r="N435" s="39"/>
      <c r="O435" s="39"/>
      <c r="P435" s="41" t="s">
        <v>419</v>
      </c>
    </row>
    <row r="436" spans="1:16" x14ac:dyDescent="0.25">
      <c r="A436" s="2">
        <v>4.76</v>
      </c>
      <c r="B436" s="5">
        <v>42489</v>
      </c>
      <c r="C436" s="39"/>
      <c r="D436" s="2" t="s">
        <v>18</v>
      </c>
      <c r="E436" s="2" t="s">
        <v>8</v>
      </c>
      <c r="F436" s="2" t="s">
        <v>29</v>
      </c>
      <c r="G436" s="2" t="s">
        <v>384</v>
      </c>
      <c r="H436" s="39"/>
      <c r="I436" s="39"/>
      <c r="J436" t="s">
        <v>18</v>
      </c>
      <c r="K436" t="s">
        <v>8</v>
      </c>
      <c r="L436" t="s">
        <v>16</v>
      </c>
      <c r="M436" t="s">
        <v>19</v>
      </c>
      <c r="N436" s="39"/>
      <c r="O436" s="39"/>
      <c r="P436" s="41" t="s">
        <v>420</v>
      </c>
    </row>
    <row r="437" spans="1:16" x14ac:dyDescent="0.25">
      <c r="A437" s="2">
        <v>660</v>
      </c>
      <c r="B437" s="5">
        <v>42489</v>
      </c>
      <c r="C437" s="39"/>
      <c r="D437" s="2" t="s">
        <v>18</v>
      </c>
      <c r="E437" s="2" t="s">
        <v>8</v>
      </c>
      <c r="F437" s="2" t="s">
        <v>29</v>
      </c>
      <c r="G437" s="2" t="s">
        <v>40</v>
      </c>
      <c r="H437" s="39"/>
      <c r="I437" s="39"/>
      <c r="J437" t="s">
        <v>18</v>
      </c>
      <c r="K437" t="s">
        <v>8</v>
      </c>
      <c r="L437" t="s">
        <v>16</v>
      </c>
      <c r="M437" t="s">
        <v>19</v>
      </c>
      <c r="N437" s="39"/>
      <c r="O437" s="39"/>
      <c r="P437" s="41" t="s">
        <v>421</v>
      </c>
    </row>
    <row r="438" spans="1:16" x14ac:dyDescent="0.25">
      <c r="A438" s="2">
        <v>57.17</v>
      </c>
      <c r="B438" s="5">
        <v>42490</v>
      </c>
      <c r="C438" s="39"/>
      <c r="D438" s="2" t="s">
        <v>20</v>
      </c>
      <c r="E438" s="2" t="s">
        <v>24</v>
      </c>
      <c r="F438" s="2" t="s">
        <v>65</v>
      </c>
      <c r="G438" s="2"/>
      <c r="H438" s="39"/>
      <c r="I438" s="39"/>
      <c r="J438" t="s">
        <v>18</v>
      </c>
      <c r="K438" t="s">
        <v>8</v>
      </c>
      <c r="L438" t="s">
        <v>29</v>
      </c>
      <c r="M438" t="s">
        <v>43</v>
      </c>
      <c r="N438" s="39"/>
      <c r="O438" s="39"/>
      <c r="P438" s="41" t="s">
        <v>413</v>
      </c>
    </row>
    <row r="439" spans="1:16" x14ac:dyDescent="0.25">
      <c r="A439" s="2">
        <v>57.17</v>
      </c>
      <c r="B439" s="5">
        <v>42490</v>
      </c>
      <c r="C439" s="39"/>
      <c r="D439" s="2" t="s">
        <v>18</v>
      </c>
      <c r="E439" s="2" t="s">
        <v>8</v>
      </c>
      <c r="F439" s="2" t="s">
        <v>29</v>
      </c>
      <c r="G439" s="2" t="s">
        <v>43</v>
      </c>
      <c r="H439" s="39"/>
      <c r="I439" s="39"/>
      <c r="J439" t="s">
        <v>18</v>
      </c>
      <c r="K439" t="s">
        <v>8</v>
      </c>
      <c r="L439" t="s">
        <v>16</v>
      </c>
      <c r="M439" t="s">
        <v>19</v>
      </c>
      <c r="N439" s="39"/>
      <c r="O439" s="39"/>
      <c r="P439" s="41" t="s">
        <v>422</v>
      </c>
    </row>
    <row r="440" spans="1:16" x14ac:dyDescent="0.25">
      <c r="A440" s="2">
        <v>21.79</v>
      </c>
      <c r="B440" s="5">
        <v>42490</v>
      </c>
      <c r="C440" s="39"/>
      <c r="D440" s="2" t="s">
        <v>20</v>
      </c>
      <c r="E440" s="2" t="s">
        <v>24</v>
      </c>
      <c r="F440" s="2" t="s">
        <v>65</v>
      </c>
      <c r="G440" s="2"/>
      <c r="H440" s="39"/>
      <c r="I440" s="39"/>
      <c r="J440" t="s">
        <v>18</v>
      </c>
      <c r="K440" t="s">
        <v>8</v>
      </c>
      <c r="L440" t="s">
        <v>16</v>
      </c>
      <c r="M440" t="s">
        <v>19</v>
      </c>
      <c r="N440" s="39"/>
      <c r="O440" s="39"/>
      <c r="P440" s="41" t="s">
        <v>423</v>
      </c>
    </row>
    <row r="441" spans="1:16" x14ac:dyDescent="0.25">
      <c r="A441" s="2">
        <v>80.760000000000005</v>
      </c>
      <c r="B441" s="5">
        <v>42490</v>
      </c>
      <c r="C441" s="39"/>
      <c r="D441" s="2" t="s">
        <v>20</v>
      </c>
      <c r="E441" s="2" t="s">
        <v>8</v>
      </c>
      <c r="F441" s="2" t="s">
        <v>424</v>
      </c>
      <c r="G441" s="2"/>
      <c r="H441" s="39"/>
      <c r="I441" s="39"/>
      <c r="J441" t="s">
        <v>18</v>
      </c>
      <c r="K441" t="s">
        <v>8</v>
      </c>
      <c r="L441" t="s">
        <v>29</v>
      </c>
      <c r="M441" t="s">
        <v>425</v>
      </c>
      <c r="N441" s="39"/>
      <c r="O441" s="39"/>
      <c r="P441" s="41" t="s">
        <v>426</v>
      </c>
    </row>
    <row r="442" spans="1:16" x14ac:dyDescent="0.25">
      <c r="A442" s="2">
        <v>1274.83</v>
      </c>
      <c r="B442" s="5">
        <v>42490</v>
      </c>
      <c r="C442" s="39"/>
      <c r="D442" s="2" t="s">
        <v>20</v>
      </c>
      <c r="E442" s="2" t="s">
        <v>8</v>
      </c>
      <c r="F442" s="2" t="s">
        <v>25</v>
      </c>
      <c r="G442" s="2" t="s">
        <v>427</v>
      </c>
      <c r="H442" s="39"/>
      <c r="I442" s="39"/>
      <c r="J442" t="s">
        <v>18</v>
      </c>
      <c r="K442" t="s">
        <v>8</v>
      </c>
      <c r="L442" t="s">
        <v>29</v>
      </c>
      <c r="M442" t="s">
        <v>43</v>
      </c>
      <c r="N442" s="39"/>
      <c r="O442" s="39"/>
      <c r="P442" s="41" t="s">
        <v>428</v>
      </c>
    </row>
    <row r="443" spans="1:16" x14ac:dyDescent="0.25">
      <c r="A443" s="2">
        <v>1565.7</v>
      </c>
      <c r="B443" s="5">
        <v>42490</v>
      </c>
      <c r="C443" s="39"/>
      <c r="D443" s="2" t="s">
        <v>5</v>
      </c>
      <c r="E443" s="2" t="s">
        <v>8</v>
      </c>
      <c r="F443" s="2" t="s">
        <v>6</v>
      </c>
      <c r="G443" s="2" t="s">
        <v>7</v>
      </c>
      <c r="H443" s="39"/>
      <c r="I443" s="39"/>
      <c r="J443" t="s">
        <v>9</v>
      </c>
      <c r="K443" t="s">
        <v>8</v>
      </c>
      <c r="L443" t="s">
        <v>7</v>
      </c>
      <c r="M443" t="s">
        <v>11</v>
      </c>
      <c r="N443" s="39"/>
      <c r="O443" s="39"/>
      <c r="P443" s="41"/>
    </row>
    <row r="444" spans="1:16" x14ac:dyDescent="0.25">
      <c r="A444" s="2">
        <v>80</v>
      </c>
      <c r="B444" s="5">
        <v>42490</v>
      </c>
      <c r="C444" s="39"/>
      <c r="D444" s="2" t="s">
        <v>5</v>
      </c>
      <c r="E444" s="2" t="s">
        <v>8</v>
      </c>
      <c r="F444" s="2" t="s">
        <v>6</v>
      </c>
      <c r="G444" s="2" t="s">
        <v>7</v>
      </c>
      <c r="H444" s="39"/>
      <c r="I444" s="39"/>
      <c r="J444" t="s">
        <v>9</v>
      </c>
      <c r="K444" t="s">
        <v>8</v>
      </c>
      <c r="L444" t="s">
        <v>7</v>
      </c>
      <c r="M444" t="s">
        <v>12</v>
      </c>
      <c r="N444" s="39"/>
      <c r="O444" s="39"/>
      <c r="P444" s="41"/>
    </row>
    <row r="445" spans="1:16" x14ac:dyDescent="0.25">
      <c r="A445" s="2">
        <v>14</v>
      </c>
      <c r="B445" s="5">
        <v>42490</v>
      </c>
      <c r="C445" s="39"/>
      <c r="D445" s="2" t="s">
        <v>5</v>
      </c>
      <c r="E445" s="2" t="s">
        <v>8</v>
      </c>
      <c r="F445" s="2" t="s">
        <v>6</v>
      </c>
      <c r="G445" s="2" t="s">
        <v>7</v>
      </c>
      <c r="H445" s="39"/>
      <c r="I445" s="39"/>
      <c r="J445" t="s">
        <v>9</v>
      </c>
      <c r="K445" t="s">
        <v>8</v>
      </c>
      <c r="L445" t="s">
        <v>7</v>
      </c>
      <c r="M445" t="s">
        <v>13</v>
      </c>
      <c r="N445" s="39"/>
      <c r="O445" s="39"/>
      <c r="P445" s="41"/>
    </row>
    <row r="446" spans="1:16" x14ac:dyDescent="0.25">
      <c r="A446" s="2">
        <v>115</v>
      </c>
      <c r="B446" s="5">
        <v>42490</v>
      </c>
      <c r="C446" s="39"/>
      <c r="D446" s="2" t="s">
        <v>5</v>
      </c>
      <c r="E446" s="2" t="s">
        <v>8</v>
      </c>
      <c r="F446" s="2" t="s">
        <v>6</v>
      </c>
      <c r="G446" s="2" t="s">
        <v>7</v>
      </c>
      <c r="H446" s="39"/>
      <c r="I446" s="39"/>
      <c r="J446" t="s">
        <v>9</v>
      </c>
      <c r="K446" t="s">
        <v>8</v>
      </c>
      <c r="L446" t="s">
        <v>14</v>
      </c>
      <c r="N446" s="39"/>
      <c r="O446" s="39"/>
      <c r="P446" s="41"/>
    </row>
    <row r="447" spans="1:16" x14ac:dyDescent="0.25">
      <c r="A447" s="2">
        <v>65</v>
      </c>
      <c r="B447" s="5">
        <v>42490</v>
      </c>
      <c r="C447" s="39"/>
      <c r="D447" s="2" t="s">
        <v>5</v>
      </c>
      <c r="E447" s="2" t="s">
        <v>8</v>
      </c>
      <c r="F447" s="2" t="s">
        <v>6</v>
      </c>
      <c r="G447" s="2" t="s">
        <v>7</v>
      </c>
      <c r="H447" s="39"/>
      <c r="I447" s="39"/>
      <c r="J447" t="s">
        <v>9</v>
      </c>
      <c r="K447" t="s">
        <v>8</v>
      </c>
      <c r="L447" t="s">
        <v>7</v>
      </c>
      <c r="M447" t="s">
        <v>12</v>
      </c>
      <c r="N447" s="39"/>
      <c r="O447" s="39"/>
      <c r="P447" s="41" t="s">
        <v>429</v>
      </c>
    </row>
    <row r="448" spans="1:16" x14ac:dyDescent="0.25">
      <c r="A448" s="2">
        <v>36</v>
      </c>
      <c r="B448" s="5">
        <v>42490</v>
      </c>
      <c r="C448" s="39"/>
      <c r="D448" s="2" t="s">
        <v>5</v>
      </c>
      <c r="E448" s="2" t="s">
        <v>8</v>
      </c>
      <c r="F448" s="2" t="s">
        <v>6</v>
      </c>
      <c r="G448" s="2" t="s">
        <v>7</v>
      </c>
      <c r="H448" s="39"/>
      <c r="I448" s="39"/>
      <c r="J448" t="s">
        <v>9</v>
      </c>
      <c r="K448" t="s">
        <v>8</v>
      </c>
      <c r="L448" t="s">
        <v>7</v>
      </c>
      <c r="M448" t="s">
        <v>13</v>
      </c>
      <c r="N448" s="39"/>
      <c r="O448" s="39"/>
      <c r="P448" s="41" t="s">
        <v>429</v>
      </c>
    </row>
    <row r="449" spans="1:16" x14ac:dyDescent="0.25">
      <c r="A449" s="6" t="s">
        <v>31</v>
      </c>
      <c r="B449" s="9"/>
      <c r="C449" s="9"/>
      <c r="H449" s="2"/>
      <c r="I449" s="2"/>
      <c r="J449" s="2"/>
      <c r="K449" s="2"/>
      <c r="L449" s="2"/>
      <c r="M449" s="2"/>
      <c r="N449" s="2"/>
      <c r="O449" s="2"/>
      <c r="P449" s="3"/>
    </row>
    <row r="450" spans="1:16" x14ac:dyDescent="0.25">
      <c r="A450">
        <f>SUM(A1:A449)</f>
        <v>123741.9099999999</v>
      </c>
      <c r="B450" s="9"/>
      <c r="C450" s="9"/>
      <c r="H450" s="2"/>
      <c r="I450" s="2"/>
      <c r="J450" s="2"/>
      <c r="K450" s="2"/>
      <c r="L450" s="2"/>
      <c r="M450" s="2"/>
      <c r="N450" s="2"/>
      <c r="O450" s="2"/>
      <c r="P450" s="3"/>
    </row>
    <row r="451" spans="1:16" x14ac:dyDescent="0.25">
      <c r="A451" s="2"/>
      <c r="B451" s="9"/>
      <c r="C451" s="9"/>
      <c r="D451" s="2"/>
      <c r="E451" s="2"/>
      <c r="F451" s="2"/>
      <c r="G451" s="2"/>
      <c r="H451" s="2"/>
      <c r="I451" s="2"/>
      <c r="J451" s="2"/>
      <c r="K451" s="2"/>
      <c r="L451" s="2"/>
      <c r="M451" s="2"/>
      <c r="N451" s="2"/>
      <c r="O451" s="2"/>
      <c r="P451" s="3"/>
    </row>
  </sheetData>
  <sortState ref="A416:P448">
    <sortCondition ref="B416:B44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0"/>
  <sheetViews>
    <sheetView zoomScale="80" zoomScaleNormal="80" workbookViewId="0">
      <pane ySplit="1" topLeftCell="A420" activePane="bottomLeft" state="frozen"/>
      <selection pane="bottomLeft" activeCell="A450" sqref="A450"/>
    </sheetView>
  </sheetViews>
  <sheetFormatPr defaultRowHeight="15" x14ac:dyDescent="0.25"/>
  <cols>
    <col min="1" max="1" width="15.140625" bestFit="1" customWidth="1"/>
    <col min="2" max="2" width="13" style="5" bestFit="1" customWidth="1"/>
    <col min="3" max="3" width="4" style="5" customWidth="1"/>
    <col min="4" max="4" width="14.5703125" bestFit="1" customWidth="1"/>
    <col min="5" max="5" width="22.28515625" bestFit="1" customWidth="1"/>
    <col min="6" max="6" width="33.5703125" bestFit="1" customWidth="1"/>
    <col min="7" max="7" width="21.5703125" bestFit="1" customWidth="1"/>
    <col min="8" max="8" width="18.7109375" bestFit="1" customWidth="1"/>
    <col min="9" max="9" width="4" customWidth="1"/>
  </cols>
  <sheetData>
    <row r="1" spans="1:10" x14ac:dyDescent="0.25">
      <c r="A1" t="s">
        <v>0</v>
      </c>
      <c r="B1" s="5" t="s">
        <v>1</v>
      </c>
      <c r="D1" s="1" t="s">
        <v>3</v>
      </c>
      <c r="J1" t="s">
        <v>2</v>
      </c>
    </row>
    <row r="2" spans="1:10" x14ac:dyDescent="0.25">
      <c r="A2" s="26">
        <v>1636.72</v>
      </c>
      <c r="B2" s="9">
        <v>42155</v>
      </c>
      <c r="D2" s="2" t="s">
        <v>5</v>
      </c>
      <c r="E2" s="2" t="s">
        <v>8</v>
      </c>
      <c r="F2" s="2" t="s">
        <v>6</v>
      </c>
      <c r="G2" s="2" t="s">
        <v>7</v>
      </c>
    </row>
    <row r="3" spans="1:10" x14ac:dyDescent="0.25">
      <c r="A3" s="26">
        <v>65</v>
      </c>
      <c r="B3" s="9">
        <v>42155</v>
      </c>
      <c r="D3" s="2" t="s">
        <v>5</v>
      </c>
      <c r="E3" s="2" t="s">
        <v>8</v>
      </c>
      <c r="F3" s="2" t="s">
        <v>6</v>
      </c>
      <c r="G3" s="2" t="s">
        <v>7</v>
      </c>
    </row>
    <row r="4" spans="1:10" x14ac:dyDescent="0.25">
      <c r="A4" s="26">
        <v>15</v>
      </c>
      <c r="B4" s="9">
        <v>42155</v>
      </c>
      <c r="D4" s="2" t="s">
        <v>5</v>
      </c>
      <c r="E4" s="2" t="s">
        <v>8</v>
      </c>
      <c r="F4" s="2" t="s">
        <v>6</v>
      </c>
      <c r="G4" s="2" t="s">
        <v>7</v>
      </c>
    </row>
    <row r="5" spans="1:10" x14ac:dyDescent="0.25">
      <c r="A5" s="26">
        <v>85</v>
      </c>
      <c r="B5" s="9">
        <v>42155</v>
      </c>
      <c r="D5" s="2" t="s">
        <v>5</v>
      </c>
      <c r="E5" s="2" t="s">
        <v>8</v>
      </c>
      <c r="F5" s="2" t="s">
        <v>6</v>
      </c>
      <c r="G5" s="2" t="s">
        <v>7</v>
      </c>
    </row>
    <row r="6" spans="1:10" x14ac:dyDescent="0.25">
      <c r="A6" s="26">
        <v>1682.64</v>
      </c>
      <c r="B6" s="15">
        <v>42185</v>
      </c>
      <c r="D6" s="2" t="s">
        <v>5</v>
      </c>
      <c r="E6" s="2" t="s">
        <v>8</v>
      </c>
      <c r="F6" s="2" t="s">
        <v>6</v>
      </c>
      <c r="G6" s="2" t="s">
        <v>7</v>
      </c>
    </row>
    <row r="7" spans="1:10" x14ac:dyDescent="0.25">
      <c r="A7" s="26">
        <v>75</v>
      </c>
      <c r="B7" s="15">
        <v>42185</v>
      </c>
      <c r="D7" s="2" t="s">
        <v>5</v>
      </c>
      <c r="E7" s="2" t="s">
        <v>8</v>
      </c>
      <c r="F7" s="2" t="s">
        <v>6</v>
      </c>
      <c r="G7" s="2" t="s">
        <v>7</v>
      </c>
    </row>
    <row r="8" spans="1:10" x14ac:dyDescent="0.25">
      <c r="A8" s="26">
        <v>11</v>
      </c>
      <c r="B8" s="15">
        <v>42185</v>
      </c>
      <c r="D8" s="2" t="s">
        <v>5</v>
      </c>
      <c r="E8" s="2" t="s">
        <v>8</v>
      </c>
      <c r="F8" s="2" t="s">
        <v>6</v>
      </c>
      <c r="G8" s="2" t="s">
        <v>7</v>
      </c>
    </row>
    <row r="9" spans="1:10" x14ac:dyDescent="0.25">
      <c r="A9" s="26">
        <v>70</v>
      </c>
      <c r="B9" s="15">
        <v>42185</v>
      </c>
      <c r="D9" s="2" t="s">
        <v>5</v>
      </c>
      <c r="E9" s="2" t="s">
        <v>8</v>
      </c>
      <c r="F9" s="2" t="s">
        <v>6</v>
      </c>
      <c r="G9" s="2" t="s">
        <v>7</v>
      </c>
    </row>
    <row r="10" spans="1:10" x14ac:dyDescent="0.25">
      <c r="A10" s="2">
        <v>1708.88</v>
      </c>
      <c r="B10" s="15">
        <v>42216</v>
      </c>
      <c r="D10" s="2" t="s">
        <v>5</v>
      </c>
      <c r="E10" s="2" t="s">
        <v>8</v>
      </c>
      <c r="F10" s="2" t="s">
        <v>6</v>
      </c>
      <c r="G10" s="2" t="s">
        <v>7</v>
      </c>
    </row>
    <row r="11" spans="1:10" x14ac:dyDescent="0.25">
      <c r="A11" s="2">
        <v>85</v>
      </c>
      <c r="B11" s="15">
        <v>42216</v>
      </c>
      <c r="D11" s="2" t="s">
        <v>5</v>
      </c>
      <c r="E11" s="2" t="s">
        <v>8</v>
      </c>
      <c r="F11" s="2" t="s">
        <v>6</v>
      </c>
      <c r="G11" s="2" t="s">
        <v>7</v>
      </c>
    </row>
    <row r="12" spans="1:10" x14ac:dyDescent="0.25">
      <c r="A12" s="2">
        <v>9</v>
      </c>
      <c r="B12" s="15">
        <v>42216</v>
      </c>
      <c r="D12" s="2" t="s">
        <v>5</v>
      </c>
      <c r="E12" s="2" t="s">
        <v>8</v>
      </c>
      <c r="F12" s="2" t="s">
        <v>6</v>
      </c>
      <c r="G12" s="2" t="s">
        <v>7</v>
      </c>
    </row>
    <row r="13" spans="1:10" x14ac:dyDescent="0.25">
      <c r="A13" s="2">
        <v>70</v>
      </c>
      <c r="B13" s="15">
        <v>42216</v>
      </c>
      <c r="D13" s="2" t="s">
        <v>5</v>
      </c>
      <c r="E13" s="2" t="s">
        <v>8</v>
      </c>
      <c r="F13" s="2" t="s">
        <v>6</v>
      </c>
      <c r="G13" s="2" t="s">
        <v>7</v>
      </c>
    </row>
    <row r="14" spans="1:10" x14ac:dyDescent="0.25">
      <c r="A14" s="2">
        <v>561.5</v>
      </c>
      <c r="B14" s="15">
        <v>42216</v>
      </c>
      <c r="D14" s="2" t="s">
        <v>5</v>
      </c>
      <c r="E14" s="2" t="s">
        <v>8</v>
      </c>
      <c r="F14" s="2" t="s">
        <v>6</v>
      </c>
      <c r="G14" s="2" t="s">
        <v>7</v>
      </c>
      <c r="J14" t="s">
        <v>100</v>
      </c>
    </row>
    <row r="15" spans="1:10" x14ac:dyDescent="0.25">
      <c r="A15" s="2">
        <v>1736.76</v>
      </c>
      <c r="B15" s="9">
        <v>42247</v>
      </c>
      <c r="D15" s="2" t="s">
        <v>5</v>
      </c>
      <c r="E15" s="2" t="s">
        <v>8</v>
      </c>
      <c r="F15" s="2" t="s">
        <v>6</v>
      </c>
      <c r="G15" s="2" t="s">
        <v>7</v>
      </c>
    </row>
    <row r="16" spans="1:10" x14ac:dyDescent="0.25">
      <c r="A16" s="2">
        <v>60</v>
      </c>
      <c r="B16" s="9">
        <v>42247</v>
      </c>
      <c r="D16" s="2" t="s">
        <v>5</v>
      </c>
      <c r="E16" s="2" t="s">
        <v>8</v>
      </c>
      <c r="F16" s="2" t="s">
        <v>6</v>
      </c>
      <c r="G16" s="2" t="s">
        <v>7</v>
      </c>
    </row>
    <row r="17" spans="1:10" x14ac:dyDescent="0.25">
      <c r="A17" s="2">
        <v>7</v>
      </c>
      <c r="B17" s="9">
        <v>42247</v>
      </c>
      <c r="D17" s="2" t="s">
        <v>5</v>
      </c>
      <c r="E17" s="2" t="s">
        <v>8</v>
      </c>
      <c r="F17" s="2" t="s">
        <v>6</v>
      </c>
      <c r="G17" s="2" t="s">
        <v>7</v>
      </c>
    </row>
    <row r="18" spans="1:10" x14ac:dyDescent="0.25">
      <c r="A18" s="2">
        <v>1763</v>
      </c>
      <c r="B18" s="15">
        <v>42277</v>
      </c>
      <c r="D18" s="2" t="s">
        <v>5</v>
      </c>
      <c r="E18" s="2" t="s">
        <v>8</v>
      </c>
      <c r="F18" s="2" t="s">
        <v>6</v>
      </c>
      <c r="G18" s="2" t="s">
        <v>7</v>
      </c>
    </row>
    <row r="19" spans="1:10" x14ac:dyDescent="0.25">
      <c r="A19" s="2">
        <v>75</v>
      </c>
      <c r="B19" s="15">
        <v>42277</v>
      </c>
      <c r="D19" s="2" t="s">
        <v>5</v>
      </c>
      <c r="E19" s="2" t="s">
        <v>8</v>
      </c>
      <c r="F19" s="2" t="s">
        <v>6</v>
      </c>
      <c r="G19" s="2" t="s">
        <v>7</v>
      </c>
    </row>
    <row r="20" spans="1:10" x14ac:dyDescent="0.25">
      <c r="A20" s="2">
        <v>9</v>
      </c>
      <c r="B20" s="15">
        <v>42277</v>
      </c>
      <c r="D20" s="2" t="s">
        <v>5</v>
      </c>
      <c r="E20" s="2" t="s">
        <v>8</v>
      </c>
      <c r="F20" s="2" t="s">
        <v>6</v>
      </c>
      <c r="G20" s="2" t="s">
        <v>7</v>
      </c>
    </row>
    <row r="21" spans="1:10" x14ac:dyDescent="0.25">
      <c r="A21" s="2">
        <v>64.5</v>
      </c>
      <c r="B21" s="15">
        <v>42277</v>
      </c>
      <c r="D21" s="2" t="s">
        <v>5</v>
      </c>
      <c r="E21" s="2" t="s">
        <v>8</v>
      </c>
      <c r="F21" s="2" t="s">
        <v>6</v>
      </c>
      <c r="G21" s="2" t="s">
        <v>7</v>
      </c>
      <c r="J21" t="s">
        <v>160</v>
      </c>
    </row>
    <row r="22" spans="1:10" x14ac:dyDescent="0.25">
      <c r="A22" s="16">
        <v>1868.3</v>
      </c>
      <c r="B22" s="15">
        <v>42308</v>
      </c>
      <c r="D22" s="16" t="s">
        <v>5</v>
      </c>
      <c r="E22" s="16" t="s">
        <v>8</v>
      </c>
      <c r="F22" s="16" t="s">
        <v>6</v>
      </c>
      <c r="G22" s="16" t="s">
        <v>7</v>
      </c>
    </row>
    <row r="23" spans="1:10" x14ac:dyDescent="0.25">
      <c r="A23" s="16">
        <v>90</v>
      </c>
      <c r="B23" s="15">
        <v>42308</v>
      </c>
      <c r="D23" s="16" t="s">
        <v>5</v>
      </c>
      <c r="E23" s="16" t="s">
        <v>8</v>
      </c>
      <c r="F23" s="16" t="s">
        <v>6</v>
      </c>
      <c r="G23" s="16" t="s">
        <v>7</v>
      </c>
    </row>
    <row r="24" spans="1:10" x14ac:dyDescent="0.25">
      <c r="A24" s="16">
        <v>7</v>
      </c>
      <c r="B24" s="15">
        <v>42308</v>
      </c>
      <c r="D24" s="16" t="s">
        <v>5</v>
      </c>
      <c r="E24" s="16" t="s">
        <v>8</v>
      </c>
      <c r="F24" s="16" t="s">
        <v>6</v>
      </c>
      <c r="G24" s="16" t="s">
        <v>7</v>
      </c>
    </row>
    <row r="25" spans="1:10" x14ac:dyDescent="0.25">
      <c r="A25" s="16">
        <v>475</v>
      </c>
      <c r="B25" s="15">
        <v>42308</v>
      </c>
      <c r="D25" s="16" t="s">
        <v>5</v>
      </c>
      <c r="E25" s="16" t="s">
        <v>8</v>
      </c>
      <c r="F25" s="16" t="s">
        <v>6</v>
      </c>
      <c r="G25" s="16" t="s">
        <v>7</v>
      </c>
    </row>
    <row r="26" spans="1:10" x14ac:dyDescent="0.25">
      <c r="A26" s="2">
        <v>1895.5</v>
      </c>
      <c r="B26" s="15">
        <v>42338</v>
      </c>
      <c r="D26" s="2" t="s">
        <v>5</v>
      </c>
      <c r="E26" s="2" t="s">
        <v>8</v>
      </c>
      <c r="F26" s="2" t="s">
        <v>6</v>
      </c>
      <c r="G26" s="2" t="s">
        <v>7</v>
      </c>
    </row>
    <row r="27" spans="1:10" x14ac:dyDescent="0.25">
      <c r="A27" s="2">
        <v>90</v>
      </c>
      <c r="B27" s="15">
        <v>42338</v>
      </c>
      <c r="D27" s="2" t="s">
        <v>5</v>
      </c>
      <c r="E27" s="2" t="s">
        <v>8</v>
      </c>
      <c r="F27" s="2" t="s">
        <v>6</v>
      </c>
      <c r="G27" s="2" t="s">
        <v>7</v>
      </c>
    </row>
    <row r="28" spans="1:10" x14ac:dyDescent="0.25">
      <c r="A28" s="2">
        <v>6</v>
      </c>
      <c r="B28" s="15">
        <v>42338</v>
      </c>
      <c r="D28" s="2" t="s">
        <v>5</v>
      </c>
      <c r="E28" s="2" t="s">
        <v>8</v>
      </c>
      <c r="F28" s="2" t="s">
        <v>6</v>
      </c>
      <c r="G28" s="2" t="s">
        <v>7</v>
      </c>
    </row>
    <row r="29" spans="1:10" x14ac:dyDescent="0.25">
      <c r="A29" s="2">
        <v>1914.2</v>
      </c>
      <c r="B29" s="9">
        <v>42369</v>
      </c>
      <c r="D29" s="2" t="s">
        <v>5</v>
      </c>
      <c r="E29" s="2" t="s">
        <v>8</v>
      </c>
      <c r="F29" s="2" t="s">
        <v>6</v>
      </c>
      <c r="G29" s="2" t="s">
        <v>7</v>
      </c>
    </row>
    <row r="30" spans="1:10" x14ac:dyDescent="0.25">
      <c r="A30" s="2">
        <v>80</v>
      </c>
      <c r="B30" s="9">
        <v>42369</v>
      </c>
      <c r="D30" s="2" t="s">
        <v>5</v>
      </c>
      <c r="E30" s="2" t="s">
        <v>8</v>
      </c>
      <c r="F30" s="2" t="s">
        <v>6</v>
      </c>
      <c r="G30" s="2" t="s">
        <v>7</v>
      </c>
    </row>
    <row r="31" spans="1:10" x14ac:dyDescent="0.25">
      <c r="A31" s="2">
        <v>4</v>
      </c>
      <c r="B31" s="9">
        <v>42369</v>
      </c>
      <c r="D31" s="2" t="s">
        <v>5</v>
      </c>
      <c r="E31" s="2" t="s">
        <v>8</v>
      </c>
      <c r="F31" s="2" t="s">
        <v>6</v>
      </c>
      <c r="G31" s="2" t="s">
        <v>7</v>
      </c>
    </row>
    <row r="32" spans="1:10" x14ac:dyDescent="0.25">
      <c r="A32" s="2">
        <v>145</v>
      </c>
      <c r="B32" s="9">
        <v>42369</v>
      </c>
      <c r="D32" s="2" t="s">
        <v>5</v>
      </c>
      <c r="E32" s="2" t="s">
        <v>8</v>
      </c>
      <c r="F32" s="2" t="s">
        <v>6</v>
      </c>
      <c r="G32" s="2" t="s">
        <v>7</v>
      </c>
    </row>
    <row r="33" spans="1:10" x14ac:dyDescent="0.25">
      <c r="A33" s="2">
        <v>1954.15</v>
      </c>
      <c r="B33" s="5">
        <v>42400</v>
      </c>
      <c r="D33" t="s">
        <v>5</v>
      </c>
      <c r="E33" t="s">
        <v>8</v>
      </c>
      <c r="F33" t="s">
        <v>6</v>
      </c>
      <c r="G33" t="s">
        <v>7</v>
      </c>
    </row>
    <row r="34" spans="1:10" x14ac:dyDescent="0.25">
      <c r="A34" s="2">
        <v>85</v>
      </c>
      <c r="B34" s="5">
        <v>42400</v>
      </c>
      <c r="D34" t="s">
        <v>5</v>
      </c>
      <c r="E34" t="s">
        <v>8</v>
      </c>
      <c r="F34" t="s">
        <v>6</v>
      </c>
      <c r="G34" t="s">
        <v>7</v>
      </c>
    </row>
    <row r="35" spans="1:10" x14ac:dyDescent="0.25">
      <c r="A35" s="2">
        <v>24</v>
      </c>
      <c r="B35" s="5">
        <v>42400</v>
      </c>
      <c r="D35" t="s">
        <v>5</v>
      </c>
      <c r="E35" t="s">
        <v>8</v>
      </c>
      <c r="F35" t="s">
        <v>6</v>
      </c>
      <c r="G35" t="s">
        <v>7</v>
      </c>
    </row>
    <row r="36" spans="1:10" x14ac:dyDescent="0.25">
      <c r="A36" s="2">
        <v>115</v>
      </c>
      <c r="B36" s="5">
        <v>42400</v>
      </c>
      <c r="D36" t="s">
        <v>5</v>
      </c>
      <c r="E36" t="s">
        <v>8</v>
      </c>
      <c r="F36" t="s">
        <v>6</v>
      </c>
      <c r="G36" t="s">
        <v>7</v>
      </c>
    </row>
    <row r="37" spans="1:10" x14ac:dyDescent="0.25">
      <c r="A37" s="2">
        <v>1974.55</v>
      </c>
      <c r="B37" s="9">
        <v>42429</v>
      </c>
      <c r="D37" s="2" t="s">
        <v>5</v>
      </c>
      <c r="E37" s="2" t="s">
        <v>8</v>
      </c>
      <c r="F37" s="2" t="s">
        <v>6</v>
      </c>
      <c r="G37" s="2" t="s">
        <v>7</v>
      </c>
    </row>
    <row r="38" spans="1:10" x14ac:dyDescent="0.25">
      <c r="A38" s="2">
        <v>40</v>
      </c>
      <c r="B38" s="9">
        <v>42429</v>
      </c>
      <c r="D38" s="2" t="s">
        <v>5</v>
      </c>
      <c r="E38" s="2" t="s">
        <v>8</v>
      </c>
      <c r="F38" s="2" t="s">
        <v>6</v>
      </c>
      <c r="G38" s="2" t="s">
        <v>7</v>
      </c>
    </row>
    <row r="39" spans="1:10" x14ac:dyDescent="0.25">
      <c r="A39" s="2">
        <v>13</v>
      </c>
      <c r="B39" s="9">
        <v>42429</v>
      </c>
      <c r="D39" s="2" t="s">
        <v>5</v>
      </c>
      <c r="E39" s="2" t="s">
        <v>8</v>
      </c>
      <c r="F39" s="2" t="s">
        <v>6</v>
      </c>
      <c r="G39" s="2" t="s">
        <v>7</v>
      </c>
    </row>
    <row r="40" spans="1:10" x14ac:dyDescent="0.25">
      <c r="A40" s="2">
        <v>55</v>
      </c>
      <c r="B40" s="9">
        <v>42429</v>
      </c>
      <c r="D40" s="2" t="s">
        <v>5</v>
      </c>
      <c r="E40" s="2" t="s">
        <v>8</v>
      </c>
      <c r="F40" s="2" t="s">
        <v>6</v>
      </c>
      <c r="G40" s="2" t="s">
        <v>7</v>
      </c>
    </row>
    <row r="41" spans="1:10" x14ac:dyDescent="0.25">
      <c r="A41" s="2">
        <v>2024.7</v>
      </c>
      <c r="B41" s="9">
        <v>42460</v>
      </c>
      <c r="D41" s="2" t="s">
        <v>5</v>
      </c>
      <c r="E41" s="2" t="s">
        <v>8</v>
      </c>
      <c r="F41" s="2" t="s">
        <v>6</v>
      </c>
      <c r="G41" s="2" t="s">
        <v>7</v>
      </c>
    </row>
    <row r="42" spans="1:10" x14ac:dyDescent="0.25">
      <c r="A42" s="2">
        <v>0</v>
      </c>
      <c r="B42" s="9">
        <v>42460</v>
      </c>
      <c r="D42" s="2" t="s">
        <v>5</v>
      </c>
      <c r="E42" s="2" t="s">
        <v>8</v>
      </c>
      <c r="F42" s="2" t="s">
        <v>6</v>
      </c>
      <c r="G42" s="2" t="s">
        <v>7</v>
      </c>
    </row>
    <row r="43" spans="1:10" x14ac:dyDescent="0.25">
      <c r="A43" s="2">
        <v>10</v>
      </c>
      <c r="B43" s="9">
        <v>42460</v>
      </c>
      <c r="D43" s="2" t="s">
        <v>5</v>
      </c>
      <c r="E43" s="2" t="s">
        <v>8</v>
      </c>
      <c r="F43" s="2" t="s">
        <v>6</v>
      </c>
      <c r="G43" s="2" t="s">
        <v>7</v>
      </c>
    </row>
    <row r="44" spans="1:10" x14ac:dyDescent="0.25">
      <c r="A44" s="2">
        <v>130</v>
      </c>
      <c r="B44" s="9">
        <v>42460</v>
      </c>
      <c r="D44" s="2" t="s">
        <v>5</v>
      </c>
      <c r="E44" s="2" t="s">
        <v>8</v>
      </c>
      <c r="F44" s="2" t="s">
        <v>6</v>
      </c>
      <c r="G44" s="2" t="s">
        <v>7</v>
      </c>
    </row>
    <row r="45" spans="1:10" x14ac:dyDescent="0.25">
      <c r="A45" s="2">
        <v>1565.7</v>
      </c>
      <c r="B45" s="5">
        <v>42490</v>
      </c>
      <c r="C45" s="39"/>
      <c r="D45" s="2" t="s">
        <v>5</v>
      </c>
      <c r="E45" s="2" t="s">
        <v>8</v>
      </c>
      <c r="F45" s="2" t="s">
        <v>6</v>
      </c>
      <c r="G45" s="2" t="s">
        <v>7</v>
      </c>
      <c r="H45" s="39"/>
      <c r="J45" s="41"/>
    </row>
    <row r="46" spans="1:10" x14ac:dyDescent="0.25">
      <c r="A46" s="2">
        <v>80</v>
      </c>
      <c r="B46" s="5">
        <v>42490</v>
      </c>
      <c r="C46" s="39"/>
      <c r="D46" s="2" t="s">
        <v>5</v>
      </c>
      <c r="E46" s="2" t="s">
        <v>8</v>
      </c>
      <c r="F46" s="2" t="s">
        <v>6</v>
      </c>
      <c r="G46" s="2" t="s">
        <v>7</v>
      </c>
      <c r="H46" s="39"/>
      <c r="J46" s="41"/>
    </row>
    <row r="47" spans="1:10" x14ac:dyDescent="0.25">
      <c r="A47" s="2">
        <v>14</v>
      </c>
      <c r="B47" s="5">
        <v>42490</v>
      </c>
      <c r="C47" s="39"/>
      <c r="D47" s="2" t="s">
        <v>5</v>
      </c>
      <c r="E47" s="2" t="s">
        <v>8</v>
      </c>
      <c r="F47" s="2" t="s">
        <v>6</v>
      </c>
      <c r="G47" s="2" t="s">
        <v>7</v>
      </c>
      <c r="H47" s="39"/>
      <c r="J47" s="41"/>
    </row>
    <row r="48" spans="1:10" x14ac:dyDescent="0.25">
      <c r="A48" s="2">
        <v>115</v>
      </c>
      <c r="B48" s="5">
        <v>42490</v>
      </c>
      <c r="C48" s="39"/>
      <c r="D48" s="2" t="s">
        <v>5</v>
      </c>
      <c r="E48" s="2" t="s">
        <v>8</v>
      </c>
      <c r="F48" s="2" t="s">
        <v>6</v>
      </c>
      <c r="G48" s="2" t="s">
        <v>7</v>
      </c>
      <c r="H48" s="39"/>
      <c r="J48" s="41"/>
    </row>
    <row r="49" spans="1:10" x14ac:dyDescent="0.25">
      <c r="A49" s="2">
        <v>65</v>
      </c>
      <c r="B49" s="5">
        <v>42490</v>
      </c>
      <c r="C49" s="39"/>
      <c r="D49" s="2" t="s">
        <v>5</v>
      </c>
      <c r="E49" s="2" t="s">
        <v>8</v>
      </c>
      <c r="F49" s="2" t="s">
        <v>6</v>
      </c>
      <c r="G49" s="2" t="s">
        <v>7</v>
      </c>
      <c r="H49" s="39"/>
      <c r="J49" s="41" t="s">
        <v>429</v>
      </c>
    </row>
    <row r="50" spans="1:10" x14ac:dyDescent="0.25">
      <c r="A50" s="2">
        <v>36</v>
      </c>
      <c r="B50" s="5">
        <v>42490</v>
      </c>
      <c r="C50" s="39"/>
      <c r="D50" s="2" t="s">
        <v>5</v>
      </c>
      <c r="E50" s="2" t="s">
        <v>8</v>
      </c>
      <c r="F50" s="2" t="s">
        <v>6</v>
      </c>
      <c r="G50" s="2" t="s">
        <v>7</v>
      </c>
      <c r="H50" s="39"/>
      <c r="J50" s="41" t="s">
        <v>429</v>
      </c>
    </row>
    <row r="51" spans="1:10" x14ac:dyDescent="0.25">
      <c r="A51" s="16">
        <v>10</v>
      </c>
      <c r="B51" s="15">
        <v>42301</v>
      </c>
      <c r="D51" s="16" t="s">
        <v>5</v>
      </c>
      <c r="E51" s="16" t="s">
        <v>8</v>
      </c>
      <c r="F51" s="16" t="s">
        <v>16</v>
      </c>
      <c r="G51" s="16" t="s">
        <v>178</v>
      </c>
      <c r="J51" t="s">
        <v>179</v>
      </c>
    </row>
    <row r="52" spans="1:10" x14ac:dyDescent="0.25">
      <c r="A52" s="24">
        <v>1655.6</v>
      </c>
      <c r="B52" s="18">
        <v>42139</v>
      </c>
      <c r="D52" t="s">
        <v>5</v>
      </c>
      <c r="E52" t="s">
        <v>8</v>
      </c>
      <c r="F52" t="s">
        <v>16</v>
      </c>
      <c r="G52" t="s">
        <v>17</v>
      </c>
      <c r="J52" t="s">
        <v>39</v>
      </c>
    </row>
    <row r="53" spans="1:10" x14ac:dyDescent="0.25">
      <c r="A53" s="26">
        <v>12.29</v>
      </c>
      <c r="B53" s="18">
        <v>42153</v>
      </c>
      <c r="D53" t="s">
        <v>5</v>
      </c>
      <c r="E53" t="s">
        <v>8</v>
      </c>
      <c r="F53" t="s">
        <v>16</v>
      </c>
      <c r="G53" t="s">
        <v>17</v>
      </c>
      <c r="J53" t="s">
        <v>15</v>
      </c>
    </row>
    <row r="54" spans="1:10" x14ac:dyDescent="0.25">
      <c r="A54" s="24">
        <v>1801.72</v>
      </c>
      <c r="B54" s="18">
        <v>42174</v>
      </c>
      <c r="D54" t="s">
        <v>5</v>
      </c>
      <c r="E54" t="s">
        <v>8</v>
      </c>
      <c r="F54" t="s">
        <v>16</v>
      </c>
      <c r="G54" t="s">
        <v>17</v>
      </c>
      <c r="J54" t="s">
        <v>39</v>
      </c>
    </row>
    <row r="55" spans="1:10" x14ac:dyDescent="0.25">
      <c r="A55" s="26">
        <v>15.37</v>
      </c>
      <c r="B55" s="18">
        <v>42184</v>
      </c>
      <c r="D55" t="s">
        <v>5</v>
      </c>
      <c r="E55" t="s">
        <v>8</v>
      </c>
      <c r="F55" t="s">
        <v>16</v>
      </c>
      <c r="G55" t="s">
        <v>17</v>
      </c>
      <c r="J55" t="s">
        <v>15</v>
      </c>
    </row>
    <row r="56" spans="1:10" x14ac:dyDescent="0.25">
      <c r="A56" s="8">
        <v>1838.64</v>
      </c>
      <c r="B56" s="18">
        <v>42202</v>
      </c>
      <c r="D56" t="s">
        <v>5</v>
      </c>
      <c r="E56" t="s">
        <v>8</v>
      </c>
      <c r="F56" t="s">
        <v>16</v>
      </c>
      <c r="G56" t="s">
        <v>17</v>
      </c>
      <c r="J56" t="s">
        <v>39</v>
      </c>
    </row>
    <row r="57" spans="1:10" x14ac:dyDescent="0.25">
      <c r="A57" s="8">
        <v>2434.38</v>
      </c>
      <c r="B57" s="18">
        <v>42237</v>
      </c>
      <c r="D57" t="s">
        <v>5</v>
      </c>
      <c r="E57" t="s">
        <v>8</v>
      </c>
      <c r="F57" t="s">
        <v>16</v>
      </c>
      <c r="G57" t="s">
        <v>17</v>
      </c>
      <c r="J57" t="s">
        <v>39</v>
      </c>
    </row>
    <row r="58" spans="1:10" x14ac:dyDescent="0.25">
      <c r="A58" s="8">
        <v>40.51</v>
      </c>
      <c r="B58" s="18">
        <v>42247</v>
      </c>
      <c r="D58" t="s">
        <v>5</v>
      </c>
      <c r="E58" t="s">
        <v>8</v>
      </c>
      <c r="F58" t="s">
        <v>16</v>
      </c>
      <c r="G58" t="s">
        <v>17</v>
      </c>
      <c r="J58" t="s">
        <v>15</v>
      </c>
    </row>
    <row r="59" spans="1:10" x14ac:dyDescent="0.25">
      <c r="A59" s="8">
        <v>20</v>
      </c>
      <c r="B59" s="18">
        <v>42248</v>
      </c>
      <c r="D59" t="s">
        <v>5</v>
      </c>
      <c r="E59" t="s">
        <v>8</v>
      </c>
      <c r="F59" t="s">
        <v>16</v>
      </c>
      <c r="G59" t="s">
        <v>17</v>
      </c>
      <c r="J59" t="s">
        <v>122</v>
      </c>
    </row>
    <row r="60" spans="1:10" x14ac:dyDescent="0.25">
      <c r="A60" s="8">
        <v>1803.76</v>
      </c>
      <c r="B60" s="18">
        <v>42265</v>
      </c>
      <c r="D60" t="s">
        <v>5</v>
      </c>
      <c r="E60" t="s">
        <v>8</v>
      </c>
      <c r="F60" t="s">
        <v>16</v>
      </c>
      <c r="G60" t="s">
        <v>17</v>
      </c>
      <c r="J60" t="s">
        <v>39</v>
      </c>
    </row>
    <row r="61" spans="1:10" x14ac:dyDescent="0.25">
      <c r="A61" s="8">
        <v>24.67</v>
      </c>
      <c r="B61" s="18">
        <v>42276</v>
      </c>
      <c r="D61" t="s">
        <v>5</v>
      </c>
      <c r="E61" t="s">
        <v>8</v>
      </c>
      <c r="F61" t="s">
        <v>16</v>
      </c>
      <c r="G61" t="s">
        <v>17</v>
      </c>
      <c r="J61" t="s">
        <v>15</v>
      </c>
    </row>
    <row r="62" spans="1:10" x14ac:dyDescent="0.25">
      <c r="A62" s="8">
        <v>1847</v>
      </c>
      <c r="B62" s="18">
        <v>42293</v>
      </c>
      <c r="D62" t="s">
        <v>5</v>
      </c>
      <c r="E62" t="s">
        <v>8</v>
      </c>
      <c r="F62" t="s">
        <v>16</v>
      </c>
      <c r="G62" t="s">
        <v>17</v>
      </c>
      <c r="J62" t="s">
        <v>39</v>
      </c>
    </row>
    <row r="63" spans="1:10" x14ac:dyDescent="0.25">
      <c r="A63" s="8">
        <v>2504.8000000000002</v>
      </c>
      <c r="B63" s="18">
        <v>42328</v>
      </c>
      <c r="D63" t="s">
        <v>5</v>
      </c>
      <c r="E63" t="s">
        <v>8</v>
      </c>
      <c r="F63" t="s">
        <v>16</v>
      </c>
      <c r="G63" t="s">
        <v>17</v>
      </c>
      <c r="J63" t="s">
        <v>39</v>
      </c>
    </row>
    <row r="64" spans="1:10" x14ac:dyDescent="0.25">
      <c r="A64" s="8">
        <v>44</v>
      </c>
      <c r="B64" s="18">
        <v>42333</v>
      </c>
      <c r="D64" t="s">
        <v>5</v>
      </c>
      <c r="E64" t="s">
        <v>8</v>
      </c>
      <c r="F64" t="s">
        <v>16</v>
      </c>
      <c r="G64" t="s">
        <v>17</v>
      </c>
      <c r="J64" t="s">
        <v>220</v>
      </c>
    </row>
    <row r="65" spans="1:10" x14ac:dyDescent="0.25">
      <c r="A65" s="8">
        <v>13.67</v>
      </c>
      <c r="B65" s="18">
        <v>42338</v>
      </c>
      <c r="D65" t="s">
        <v>5</v>
      </c>
      <c r="E65" t="s">
        <v>8</v>
      </c>
      <c r="F65" t="s">
        <v>16</v>
      </c>
      <c r="G65" t="s">
        <v>17</v>
      </c>
      <c r="J65" t="s">
        <v>15</v>
      </c>
    </row>
    <row r="66" spans="1:10" x14ac:dyDescent="0.25">
      <c r="A66" s="8">
        <v>1991.5</v>
      </c>
      <c r="B66" s="34">
        <v>42356</v>
      </c>
      <c r="D66" t="s">
        <v>5</v>
      </c>
      <c r="E66" t="s">
        <v>8</v>
      </c>
      <c r="F66" t="s">
        <v>16</v>
      </c>
      <c r="G66" t="s">
        <v>17</v>
      </c>
      <c r="J66" t="s">
        <v>39</v>
      </c>
    </row>
    <row r="67" spans="1:10" x14ac:dyDescent="0.25">
      <c r="A67" s="8">
        <v>12.11</v>
      </c>
      <c r="B67" s="34">
        <v>42367</v>
      </c>
      <c r="D67" t="s">
        <v>5</v>
      </c>
      <c r="E67" t="s">
        <v>8</v>
      </c>
      <c r="F67" t="s">
        <v>16</v>
      </c>
      <c r="G67" t="s">
        <v>17</v>
      </c>
      <c r="J67" t="s">
        <v>15</v>
      </c>
    </row>
    <row r="68" spans="1:10" x14ac:dyDescent="0.25">
      <c r="A68" s="8">
        <v>2143.1999999999998</v>
      </c>
      <c r="B68" s="18">
        <v>42384</v>
      </c>
      <c r="D68" t="s">
        <v>5</v>
      </c>
      <c r="E68" t="s">
        <v>8</v>
      </c>
      <c r="F68" t="s">
        <v>16</v>
      </c>
      <c r="G68" t="s">
        <v>17</v>
      </c>
      <c r="J68" t="s">
        <v>39</v>
      </c>
    </row>
    <row r="69" spans="1:10" x14ac:dyDescent="0.25">
      <c r="A69" s="2">
        <v>2178.15</v>
      </c>
      <c r="B69" s="18">
        <v>42419</v>
      </c>
      <c r="D69" t="s">
        <v>5</v>
      </c>
      <c r="E69" t="s">
        <v>8</v>
      </c>
      <c r="F69" t="s">
        <v>16</v>
      </c>
      <c r="G69" t="s">
        <v>17</v>
      </c>
      <c r="J69" t="s">
        <v>39</v>
      </c>
    </row>
    <row r="70" spans="1:10" x14ac:dyDescent="0.25">
      <c r="A70" s="8">
        <v>16.850000000000001</v>
      </c>
      <c r="B70" s="34">
        <v>42429</v>
      </c>
      <c r="D70" t="s">
        <v>5</v>
      </c>
      <c r="E70" t="s">
        <v>8</v>
      </c>
      <c r="F70" t="s">
        <v>16</v>
      </c>
      <c r="G70" t="s">
        <v>17</v>
      </c>
      <c r="J70" t="s">
        <v>15</v>
      </c>
    </row>
    <row r="71" spans="1:10" x14ac:dyDescent="0.25">
      <c r="A71" s="8">
        <v>2082.5500000000002</v>
      </c>
      <c r="B71" s="18">
        <v>42447</v>
      </c>
      <c r="D71" t="s">
        <v>5</v>
      </c>
      <c r="E71" t="s">
        <v>8</v>
      </c>
      <c r="F71" t="s">
        <v>16</v>
      </c>
      <c r="G71" t="s">
        <v>17</v>
      </c>
      <c r="J71" t="s">
        <v>39</v>
      </c>
    </row>
    <row r="72" spans="1:10" x14ac:dyDescent="0.25">
      <c r="A72" s="8">
        <v>15.94</v>
      </c>
      <c r="B72" s="18">
        <v>42458</v>
      </c>
      <c r="D72" t="s">
        <v>5</v>
      </c>
      <c r="E72" t="s">
        <v>8</v>
      </c>
      <c r="F72" t="s">
        <v>16</v>
      </c>
      <c r="G72" t="s">
        <v>17</v>
      </c>
      <c r="J72" t="s">
        <v>15</v>
      </c>
    </row>
    <row r="73" spans="1:10" x14ac:dyDescent="0.25">
      <c r="A73" s="8">
        <v>2164.6999999999998</v>
      </c>
      <c r="B73" s="18">
        <v>42475</v>
      </c>
      <c r="C73" s="39"/>
      <c r="D73" t="s">
        <v>5</v>
      </c>
      <c r="E73" t="s">
        <v>8</v>
      </c>
      <c r="F73" t="s">
        <v>16</v>
      </c>
      <c r="G73" t="s">
        <v>17</v>
      </c>
      <c r="H73" s="39"/>
      <c r="J73" s="41" t="s">
        <v>39</v>
      </c>
    </row>
    <row r="74" spans="1:10" x14ac:dyDescent="0.25">
      <c r="A74" s="2">
        <v>20</v>
      </c>
      <c r="B74" s="9">
        <v>42222</v>
      </c>
      <c r="D74" s="2" t="s">
        <v>5</v>
      </c>
      <c r="E74" s="2" t="s">
        <v>8</v>
      </c>
      <c r="F74" s="2" t="s">
        <v>16</v>
      </c>
      <c r="G74" s="2" t="s">
        <v>83</v>
      </c>
      <c r="J74" t="s">
        <v>106</v>
      </c>
    </row>
    <row r="75" spans="1:10" x14ac:dyDescent="0.25">
      <c r="A75" s="2">
        <v>24</v>
      </c>
      <c r="B75" s="15">
        <v>42314</v>
      </c>
      <c r="D75" s="2" t="s">
        <v>5</v>
      </c>
      <c r="E75" s="2" t="s">
        <v>8</v>
      </c>
      <c r="F75" s="2" t="s">
        <v>16</v>
      </c>
      <c r="G75" s="2" t="s">
        <v>83</v>
      </c>
      <c r="J75" t="s">
        <v>225</v>
      </c>
    </row>
    <row r="76" spans="1:10" x14ac:dyDescent="0.25">
      <c r="A76" s="2">
        <v>20</v>
      </c>
      <c r="B76" s="15">
        <v>42327</v>
      </c>
      <c r="D76" s="2" t="s">
        <v>5</v>
      </c>
      <c r="E76" s="2" t="s">
        <v>8</v>
      </c>
      <c r="F76" s="2" t="s">
        <v>16</v>
      </c>
      <c r="G76" s="2" t="s">
        <v>83</v>
      </c>
      <c r="J76" t="s">
        <v>228</v>
      </c>
    </row>
    <row r="77" spans="1:10" x14ac:dyDescent="0.25">
      <c r="A77" s="2">
        <v>1391</v>
      </c>
      <c r="B77" s="9">
        <v>42422</v>
      </c>
      <c r="D77" s="2" t="s">
        <v>5</v>
      </c>
      <c r="E77" s="2" t="s">
        <v>8</v>
      </c>
      <c r="F77" s="2" t="s">
        <v>289</v>
      </c>
      <c r="G77" s="2" t="s">
        <v>290</v>
      </c>
      <c r="J77" t="s">
        <v>292</v>
      </c>
    </row>
    <row r="78" spans="1:10" x14ac:dyDescent="0.25">
      <c r="A78" s="26">
        <v>0.01</v>
      </c>
      <c r="B78" s="11">
        <v>42185</v>
      </c>
      <c r="D78" t="s">
        <v>5</v>
      </c>
      <c r="E78" t="s">
        <v>77</v>
      </c>
      <c r="F78" t="s">
        <v>16</v>
      </c>
      <c r="G78" s="1" t="s">
        <v>78</v>
      </c>
      <c r="H78" t="s">
        <v>79</v>
      </c>
      <c r="J78" t="s">
        <v>74</v>
      </c>
    </row>
    <row r="79" spans="1:10" x14ac:dyDescent="0.25">
      <c r="A79" s="2">
        <v>0.01</v>
      </c>
      <c r="B79" s="15">
        <v>42277</v>
      </c>
      <c r="D79" t="s">
        <v>5</v>
      </c>
      <c r="E79" t="s">
        <v>77</v>
      </c>
      <c r="F79" t="s">
        <v>16</v>
      </c>
      <c r="G79" s="1" t="s">
        <v>78</v>
      </c>
      <c r="H79" t="s">
        <v>79</v>
      </c>
      <c r="J79" t="s">
        <v>74</v>
      </c>
    </row>
    <row r="80" spans="1:10" x14ac:dyDescent="0.25">
      <c r="A80" s="2">
        <v>0.01</v>
      </c>
      <c r="B80" s="11">
        <v>42369</v>
      </c>
      <c r="D80" t="s">
        <v>5</v>
      </c>
      <c r="E80" t="s">
        <v>77</v>
      </c>
      <c r="F80" t="s">
        <v>16</v>
      </c>
      <c r="G80" s="1" t="s">
        <v>78</v>
      </c>
      <c r="H80" t="s">
        <v>79</v>
      </c>
      <c r="J80" t="s">
        <v>74</v>
      </c>
    </row>
    <row r="81" spans="1:10" x14ac:dyDescent="0.25">
      <c r="A81" s="2">
        <v>0.01</v>
      </c>
      <c r="B81" s="11">
        <v>42460</v>
      </c>
      <c r="D81" t="s">
        <v>5</v>
      </c>
      <c r="E81" t="s">
        <v>77</v>
      </c>
      <c r="F81" t="s">
        <v>16</v>
      </c>
      <c r="G81" s="1" t="s">
        <v>78</v>
      </c>
      <c r="H81" t="s">
        <v>79</v>
      </c>
      <c r="J81" t="s">
        <v>74</v>
      </c>
    </row>
    <row r="82" spans="1:10" x14ac:dyDescent="0.25">
      <c r="A82" s="2">
        <v>238</v>
      </c>
      <c r="B82" s="9">
        <v>42250</v>
      </c>
      <c r="D82" t="s">
        <v>5</v>
      </c>
      <c r="E82" s="2" t="s">
        <v>161</v>
      </c>
      <c r="F82" s="2"/>
      <c r="G82" s="2"/>
      <c r="J82" t="s">
        <v>125</v>
      </c>
    </row>
    <row r="83" spans="1:10" x14ac:dyDescent="0.25">
      <c r="A83" s="2">
        <v>12</v>
      </c>
      <c r="B83" s="9">
        <v>42250</v>
      </c>
      <c r="D83" t="s">
        <v>5</v>
      </c>
      <c r="E83" s="2" t="s">
        <v>161</v>
      </c>
      <c r="F83" s="2"/>
      <c r="G83" s="2"/>
      <c r="J83" t="s">
        <v>126</v>
      </c>
    </row>
    <row r="84" spans="1:10" x14ac:dyDescent="0.25">
      <c r="A84">
        <v>69</v>
      </c>
      <c r="B84" s="23">
        <v>42289</v>
      </c>
      <c r="D84" t="s">
        <v>5</v>
      </c>
      <c r="E84" t="s">
        <v>30</v>
      </c>
      <c r="F84" t="s">
        <v>6</v>
      </c>
      <c r="J84" t="s">
        <v>196</v>
      </c>
    </row>
    <row r="85" spans="1:10" x14ac:dyDescent="0.25">
      <c r="A85">
        <v>69</v>
      </c>
      <c r="B85" s="23">
        <v>42307</v>
      </c>
      <c r="D85" t="s">
        <v>5</v>
      </c>
      <c r="E85" t="s">
        <v>30</v>
      </c>
      <c r="F85" t="s">
        <v>6</v>
      </c>
      <c r="J85" t="s">
        <v>216</v>
      </c>
    </row>
    <row r="86" spans="1:10" x14ac:dyDescent="0.25">
      <c r="A86" s="2">
        <v>158</v>
      </c>
      <c r="B86" s="11">
        <v>42331</v>
      </c>
      <c r="D86" t="s">
        <v>5</v>
      </c>
      <c r="E86" t="s">
        <v>30</v>
      </c>
      <c r="F86" t="s">
        <v>6</v>
      </c>
      <c r="J86" t="s">
        <v>240</v>
      </c>
    </row>
    <row r="87" spans="1:10" x14ac:dyDescent="0.25">
      <c r="A87" s="2">
        <v>79</v>
      </c>
      <c r="B87" s="11">
        <v>42354</v>
      </c>
      <c r="D87" t="s">
        <v>5</v>
      </c>
      <c r="E87" t="s">
        <v>30</v>
      </c>
      <c r="F87" t="s">
        <v>6</v>
      </c>
      <c r="J87" t="s">
        <v>257</v>
      </c>
    </row>
    <row r="88" spans="1:10" x14ac:dyDescent="0.25">
      <c r="A88" s="2">
        <v>-158</v>
      </c>
      <c r="B88" s="35">
        <v>42435</v>
      </c>
      <c r="D88" s="2" t="s">
        <v>5</v>
      </c>
      <c r="E88" s="2" t="s">
        <v>30</v>
      </c>
      <c r="F88" s="2" t="s">
        <v>6</v>
      </c>
      <c r="G88" s="2"/>
      <c r="J88" t="s">
        <v>390</v>
      </c>
    </row>
    <row r="89" spans="1:10" x14ac:dyDescent="0.25">
      <c r="A89" s="2">
        <v>238</v>
      </c>
      <c r="B89" s="15">
        <v>42250</v>
      </c>
      <c r="D89" t="s">
        <v>5</v>
      </c>
      <c r="E89" t="s">
        <v>30</v>
      </c>
      <c r="F89" t="s">
        <v>6</v>
      </c>
      <c r="G89" s="1"/>
      <c r="J89" t="s">
        <v>125</v>
      </c>
    </row>
    <row r="90" spans="1:10" x14ac:dyDescent="0.25">
      <c r="A90" s="2">
        <v>12</v>
      </c>
      <c r="B90" s="15">
        <v>42250</v>
      </c>
      <c r="D90" t="s">
        <v>5</v>
      </c>
      <c r="E90" t="s">
        <v>30</v>
      </c>
      <c r="F90" t="s">
        <v>6</v>
      </c>
      <c r="G90" s="1"/>
      <c r="J90" t="s">
        <v>126</v>
      </c>
    </row>
    <row r="91" spans="1:10" x14ac:dyDescent="0.25">
      <c r="A91" s="31">
        <v>120</v>
      </c>
      <c r="B91" s="23">
        <v>42412</v>
      </c>
      <c r="D91" t="s">
        <v>5</v>
      </c>
      <c r="E91" t="s">
        <v>30</v>
      </c>
      <c r="F91" t="s">
        <v>16</v>
      </c>
      <c r="G91" t="s">
        <v>178</v>
      </c>
      <c r="H91" t="s">
        <v>317</v>
      </c>
      <c r="J91" t="s">
        <v>312</v>
      </c>
    </row>
    <row r="92" spans="1:10" x14ac:dyDescent="0.25">
      <c r="A92" s="31">
        <v>89</v>
      </c>
      <c r="B92" s="23">
        <v>42412</v>
      </c>
      <c r="D92" t="s">
        <v>5</v>
      </c>
      <c r="E92" t="s">
        <v>30</v>
      </c>
      <c r="F92" t="s">
        <v>16</v>
      </c>
      <c r="G92" t="s">
        <v>178</v>
      </c>
      <c r="H92" t="s">
        <v>317</v>
      </c>
      <c r="J92" s="1" t="s">
        <v>313</v>
      </c>
    </row>
    <row r="93" spans="1:10" x14ac:dyDescent="0.25">
      <c r="A93" s="31">
        <v>89</v>
      </c>
      <c r="B93" s="23">
        <v>42413</v>
      </c>
      <c r="D93" t="s">
        <v>5</v>
      </c>
      <c r="E93" t="s">
        <v>30</v>
      </c>
      <c r="F93" t="s">
        <v>16</v>
      </c>
      <c r="G93" t="s">
        <v>178</v>
      </c>
      <c r="H93" t="s">
        <v>317</v>
      </c>
      <c r="J93" s="1" t="s">
        <v>314</v>
      </c>
    </row>
    <row r="94" spans="1:10" x14ac:dyDescent="0.25">
      <c r="A94" s="31">
        <v>89</v>
      </c>
      <c r="B94" s="23">
        <v>42413</v>
      </c>
      <c r="D94" t="s">
        <v>5</v>
      </c>
      <c r="E94" t="s">
        <v>30</v>
      </c>
      <c r="F94" t="s">
        <v>16</v>
      </c>
      <c r="G94" t="s">
        <v>178</v>
      </c>
      <c r="H94" t="s">
        <v>317</v>
      </c>
      <c r="J94" t="s">
        <v>315</v>
      </c>
    </row>
    <row r="95" spans="1:10" x14ac:dyDescent="0.25">
      <c r="A95" s="31">
        <v>30</v>
      </c>
      <c r="B95" s="23">
        <v>42413</v>
      </c>
      <c r="D95" t="s">
        <v>5</v>
      </c>
      <c r="E95" t="s">
        <v>30</v>
      </c>
      <c r="F95" t="s">
        <v>16</v>
      </c>
      <c r="G95" t="s">
        <v>178</v>
      </c>
      <c r="H95" t="s">
        <v>317</v>
      </c>
      <c r="J95" t="s">
        <v>316</v>
      </c>
    </row>
    <row r="96" spans="1:10" x14ac:dyDescent="0.25">
      <c r="A96" s="31">
        <v>62</v>
      </c>
      <c r="B96" s="23">
        <v>42414</v>
      </c>
      <c r="D96" t="s">
        <v>5</v>
      </c>
      <c r="E96" t="s">
        <v>30</v>
      </c>
      <c r="F96" t="s">
        <v>16</v>
      </c>
      <c r="G96" t="s">
        <v>178</v>
      </c>
      <c r="H96" t="s">
        <v>317</v>
      </c>
      <c r="J96" t="s">
        <v>311</v>
      </c>
    </row>
    <row r="97" spans="1:10" x14ac:dyDescent="0.25">
      <c r="A97" s="19">
        <v>359</v>
      </c>
      <c r="B97" s="23">
        <v>42414</v>
      </c>
      <c r="D97" t="s">
        <v>5</v>
      </c>
      <c r="E97" t="s">
        <v>30</v>
      </c>
      <c r="F97" t="s">
        <v>16</v>
      </c>
      <c r="G97" t="s">
        <v>178</v>
      </c>
      <c r="H97" t="s">
        <v>303</v>
      </c>
      <c r="J97" t="s">
        <v>319</v>
      </c>
    </row>
    <row r="98" spans="1:10" x14ac:dyDescent="0.25">
      <c r="A98">
        <v>138</v>
      </c>
      <c r="B98" s="23">
        <v>42297</v>
      </c>
      <c r="D98" t="s">
        <v>5</v>
      </c>
      <c r="E98" t="s">
        <v>30</v>
      </c>
      <c r="F98" t="s">
        <v>16</v>
      </c>
      <c r="G98" t="s">
        <v>28</v>
      </c>
      <c r="J98" t="s">
        <v>185</v>
      </c>
    </row>
    <row r="99" spans="1:10" x14ac:dyDescent="0.25">
      <c r="A99" s="31">
        <v>238</v>
      </c>
      <c r="B99" s="32">
        <v>42297</v>
      </c>
      <c r="C99" s="31"/>
      <c r="D99" t="s">
        <v>5</v>
      </c>
      <c r="E99" t="s">
        <v>30</v>
      </c>
      <c r="F99" t="s">
        <v>16</v>
      </c>
      <c r="G99" t="s">
        <v>28</v>
      </c>
      <c r="J99" s="33" t="s">
        <v>219</v>
      </c>
    </row>
    <row r="100" spans="1:10" x14ac:dyDescent="0.25">
      <c r="A100" s="2">
        <v>1587</v>
      </c>
      <c r="B100" s="11">
        <v>42324</v>
      </c>
      <c r="D100" t="s">
        <v>5</v>
      </c>
      <c r="E100" t="s">
        <v>30</v>
      </c>
      <c r="F100" t="s">
        <v>16</v>
      </c>
      <c r="G100" t="s">
        <v>28</v>
      </c>
      <c r="J100" t="s">
        <v>232</v>
      </c>
    </row>
    <row r="101" spans="1:10" x14ac:dyDescent="0.25">
      <c r="A101" s="2">
        <v>753.42</v>
      </c>
      <c r="B101" s="11">
        <v>42329</v>
      </c>
      <c r="D101" t="s">
        <v>5</v>
      </c>
      <c r="E101" t="s">
        <v>30</v>
      </c>
      <c r="F101" t="s">
        <v>16</v>
      </c>
      <c r="G101" t="s">
        <v>28</v>
      </c>
      <c r="J101" t="s">
        <v>233</v>
      </c>
    </row>
    <row r="102" spans="1:10" x14ac:dyDescent="0.25">
      <c r="A102" s="2">
        <v>158</v>
      </c>
      <c r="B102" s="11">
        <v>42333</v>
      </c>
      <c r="D102" t="s">
        <v>5</v>
      </c>
      <c r="E102" t="s">
        <v>30</v>
      </c>
      <c r="F102" t="s">
        <v>16</v>
      </c>
      <c r="G102" t="s">
        <v>28</v>
      </c>
      <c r="J102" t="s">
        <v>234</v>
      </c>
    </row>
    <row r="103" spans="1:10" x14ac:dyDescent="0.25">
      <c r="A103" s="2">
        <v>152.82</v>
      </c>
      <c r="B103" s="11">
        <v>42350</v>
      </c>
      <c r="D103" t="s">
        <v>5</v>
      </c>
      <c r="E103" t="s">
        <v>30</v>
      </c>
      <c r="F103" t="s">
        <v>16</v>
      </c>
      <c r="G103" t="s">
        <v>28</v>
      </c>
      <c r="J103" t="s">
        <v>233</v>
      </c>
    </row>
    <row r="104" spans="1:10" x14ac:dyDescent="0.25">
      <c r="A104" s="2">
        <v>315.64999999999998</v>
      </c>
      <c r="B104" s="11">
        <v>42382</v>
      </c>
      <c r="D104" t="s">
        <v>5</v>
      </c>
      <c r="E104" t="s">
        <v>30</v>
      </c>
      <c r="F104" t="s">
        <v>16</v>
      </c>
      <c r="G104" t="s">
        <v>28</v>
      </c>
      <c r="J104" t="s">
        <v>233</v>
      </c>
    </row>
    <row r="105" spans="1:10" x14ac:dyDescent="0.25">
      <c r="A105" s="2">
        <v>474</v>
      </c>
      <c r="B105" s="23">
        <v>42384</v>
      </c>
      <c r="D105" t="s">
        <v>5</v>
      </c>
      <c r="E105" t="s">
        <v>30</v>
      </c>
      <c r="F105" t="s">
        <v>16</v>
      </c>
      <c r="G105" t="s">
        <v>28</v>
      </c>
      <c r="J105" t="s">
        <v>272</v>
      </c>
    </row>
    <row r="106" spans="1:10" x14ac:dyDescent="0.25">
      <c r="A106" s="2">
        <v>60</v>
      </c>
      <c r="B106" s="35">
        <v>42388</v>
      </c>
      <c r="D106" t="s">
        <v>5</v>
      </c>
      <c r="E106" t="s">
        <v>30</v>
      </c>
      <c r="F106" t="s">
        <v>16</v>
      </c>
      <c r="G106" t="s">
        <v>28</v>
      </c>
      <c r="J106" t="s">
        <v>273</v>
      </c>
    </row>
    <row r="107" spans="1:10" x14ac:dyDescent="0.25">
      <c r="A107" s="2">
        <v>60</v>
      </c>
      <c r="B107" s="23">
        <v>42391</v>
      </c>
      <c r="D107" t="s">
        <v>5</v>
      </c>
      <c r="E107" t="s">
        <v>30</v>
      </c>
      <c r="F107" t="s">
        <v>16</v>
      </c>
      <c r="G107" t="s">
        <v>28</v>
      </c>
      <c r="J107" t="s">
        <v>274</v>
      </c>
    </row>
    <row r="108" spans="1:10" x14ac:dyDescent="0.25">
      <c r="A108" s="2">
        <v>801</v>
      </c>
      <c r="B108" s="23">
        <v>42422</v>
      </c>
      <c r="D108" t="s">
        <v>5</v>
      </c>
      <c r="E108" t="s">
        <v>30</v>
      </c>
      <c r="F108" t="s">
        <v>16</v>
      </c>
      <c r="G108" t="s">
        <v>28</v>
      </c>
      <c r="J108" t="s">
        <v>301</v>
      </c>
    </row>
    <row r="109" spans="1:10" x14ac:dyDescent="0.25">
      <c r="A109">
        <v>359</v>
      </c>
      <c r="B109" s="23">
        <v>42422</v>
      </c>
      <c r="D109" t="s">
        <v>5</v>
      </c>
      <c r="E109" t="s">
        <v>30</v>
      </c>
      <c r="F109" t="s">
        <v>16</v>
      </c>
      <c r="G109" t="s">
        <v>28</v>
      </c>
      <c r="J109" t="s">
        <v>302</v>
      </c>
    </row>
    <row r="110" spans="1:10" x14ac:dyDescent="0.25">
      <c r="A110" s="2">
        <v>517.02</v>
      </c>
      <c r="B110" s="11">
        <v>42431</v>
      </c>
      <c r="D110" t="s">
        <v>5</v>
      </c>
      <c r="E110" t="s">
        <v>30</v>
      </c>
      <c r="F110" t="s">
        <v>16</v>
      </c>
      <c r="G110" t="s">
        <v>28</v>
      </c>
      <c r="J110" t="s">
        <v>233</v>
      </c>
    </row>
    <row r="111" spans="1:10" x14ac:dyDescent="0.25">
      <c r="A111" s="2">
        <v>238</v>
      </c>
      <c r="B111" s="18">
        <v>42248</v>
      </c>
      <c r="D111" t="s">
        <v>5</v>
      </c>
      <c r="E111" t="s">
        <v>30</v>
      </c>
      <c r="F111" t="s">
        <v>16</v>
      </c>
      <c r="G111" t="s">
        <v>17</v>
      </c>
      <c r="J111" t="s">
        <v>123</v>
      </c>
    </row>
    <row r="112" spans="1:10" x14ac:dyDescent="0.25">
      <c r="A112">
        <v>138</v>
      </c>
      <c r="B112" s="23">
        <v>42286</v>
      </c>
      <c r="D112" t="s">
        <v>5</v>
      </c>
      <c r="E112" t="s">
        <v>30</v>
      </c>
      <c r="F112" t="s">
        <v>16</v>
      </c>
      <c r="G112" t="s">
        <v>191</v>
      </c>
      <c r="J112" t="s">
        <v>192</v>
      </c>
    </row>
    <row r="113" spans="1:10" x14ac:dyDescent="0.25">
      <c r="A113">
        <v>-4.3</v>
      </c>
      <c r="B113" s="23">
        <v>42286</v>
      </c>
      <c r="D113" t="s">
        <v>5</v>
      </c>
      <c r="E113" t="s">
        <v>30</v>
      </c>
      <c r="F113" t="s">
        <v>16</v>
      </c>
      <c r="G113" t="s">
        <v>191</v>
      </c>
      <c r="J113" t="s">
        <v>192</v>
      </c>
    </row>
    <row r="114" spans="1:10" x14ac:dyDescent="0.25">
      <c r="A114">
        <v>69</v>
      </c>
      <c r="B114" s="23">
        <v>42299</v>
      </c>
      <c r="D114" t="s">
        <v>5</v>
      </c>
      <c r="E114" t="s">
        <v>30</v>
      </c>
      <c r="F114" t="s">
        <v>16</v>
      </c>
      <c r="G114" t="s">
        <v>191</v>
      </c>
      <c r="J114" t="s">
        <v>202</v>
      </c>
    </row>
    <row r="115" spans="1:10" x14ac:dyDescent="0.25">
      <c r="A115">
        <v>-2.2999999999999998</v>
      </c>
      <c r="B115" s="23">
        <v>42299</v>
      </c>
      <c r="D115" t="s">
        <v>5</v>
      </c>
      <c r="E115" t="s">
        <v>30</v>
      </c>
      <c r="F115" t="s">
        <v>16</v>
      </c>
      <c r="G115" t="s">
        <v>191</v>
      </c>
      <c r="J115" t="s">
        <v>202</v>
      </c>
    </row>
    <row r="116" spans="1:10" x14ac:dyDescent="0.25">
      <c r="A116">
        <v>69</v>
      </c>
      <c r="B116" s="23">
        <v>42302</v>
      </c>
      <c r="D116" t="s">
        <v>5</v>
      </c>
      <c r="E116" t="s">
        <v>30</v>
      </c>
      <c r="F116" t="s">
        <v>16</v>
      </c>
      <c r="G116" t="s">
        <v>191</v>
      </c>
      <c r="J116" t="s">
        <v>207</v>
      </c>
    </row>
    <row r="117" spans="1:10" x14ac:dyDescent="0.25">
      <c r="A117">
        <v>-2.2999999999999998</v>
      </c>
      <c r="B117" s="23">
        <v>42302</v>
      </c>
      <c r="D117" t="s">
        <v>5</v>
      </c>
      <c r="E117" t="s">
        <v>30</v>
      </c>
      <c r="F117" t="s">
        <v>16</v>
      </c>
      <c r="G117" t="s">
        <v>191</v>
      </c>
      <c r="J117" t="s">
        <v>207</v>
      </c>
    </row>
    <row r="118" spans="1:10" x14ac:dyDescent="0.25">
      <c r="A118">
        <v>69</v>
      </c>
      <c r="B118" s="23">
        <v>42304</v>
      </c>
      <c r="D118" t="s">
        <v>5</v>
      </c>
      <c r="E118" t="s">
        <v>30</v>
      </c>
      <c r="F118" t="s">
        <v>16</v>
      </c>
      <c r="G118" t="s">
        <v>191</v>
      </c>
      <c r="J118" t="s">
        <v>209</v>
      </c>
    </row>
    <row r="119" spans="1:10" x14ac:dyDescent="0.25">
      <c r="A119">
        <v>-2.2999999999999998</v>
      </c>
      <c r="B119" s="23">
        <v>42304</v>
      </c>
      <c r="D119" t="s">
        <v>5</v>
      </c>
      <c r="E119" t="s">
        <v>30</v>
      </c>
      <c r="F119" t="s">
        <v>16</v>
      </c>
      <c r="G119" t="s">
        <v>191</v>
      </c>
      <c r="J119" t="s">
        <v>209</v>
      </c>
    </row>
    <row r="120" spans="1:10" x14ac:dyDescent="0.25">
      <c r="A120">
        <v>69</v>
      </c>
      <c r="B120" s="23">
        <v>42304</v>
      </c>
      <c r="D120" t="s">
        <v>5</v>
      </c>
      <c r="E120" t="s">
        <v>30</v>
      </c>
      <c r="F120" t="s">
        <v>16</v>
      </c>
      <c r="G120" t="s">
        <v>191</v>
      </c>
      <c r="J120" t="s">
        <v>210</v>
      </c>
    </row>
    <row r="121" spans="1:10" x14ac:dyDescent="0.25">
      <c r="A121">
        <v>-2.2999999999999998</v>
      </c>
      <c r="B121" s="23">
        <v>42304</v>
      </c>
      <c r="D121" t="s">
        <v>5</v>
      </c>
      <c r="E121" t="s">
        <v>30</v>
      </c>
      <c r="F121" t="s">
        <v>16</v>
      </c>
      <c r="G121" t="s">
        <v>191</v>
      </c>
      <c r="J121" t="s">
        <v>210</v>
      </c>
    </row>
    <row r="122" spans="1:10" x14ac:dyDescent="0.25">
      <c r="A122">
        <v>69</v>
      </c>
      <c r="B122" s="23">
        <v>42304</v>
      </c>
      <c r="D122" t="s">
        <v>5</v>
      </c>
      <c r="E122" t="s">
        <v>30</v>
      </c>
      <c r="F122" t="s">
        <v>16</v>
      </c>
      <c r="G122" t="s">
        <v>191</v>
      </c>
      <c r="J122" t="s">
        <v>211</v>
      </c>
    </row>
    <row r="123" spans="1:10" x14ac:dyDescent="0.25">
      <c r="A123">
        <v>-2.2999999999999998</v>
      </c>
      <c r="B123" s="23">
        <v>42304</v>
      </c>
      <c r="D123" t="s">
        <v>5</v>
      </c>
      <c r="E123" t="s">
        <v>30</v>
      </c>
      <c r="F123" t="s">
        <v>16</v>
      </c>
      <c r="G123" t="s">
        <v>191</v>
      </c>
      <c r="J123" t="s">
        <v>211</v>
      </c>
    </row>
    <row r="124" spans="1:10" x14ac:dyDescent="0.25">
      <c r="A124">
        <v>69</v>
      </c>
      <c r="B124" s="23">
        <v>42305</v>
      </c>
      <c r="D124" t="s">
        <v>5</v>
      </c>
      <c r="E124" t="s">
        <v>30</v>
      </c>
      <c r="F124" t="s">
        <v>16</v>
      </c>
      <c r="G124" t="s">
        <v>191</v>
      </c>
      <c r="J124" t="s">
        <v>214</v>
      </c>
    </row>
    <row r="125" spans="1:10" x14ac:dyDescent="0.25">
      <c r="A125">
        <v>-2.2999999999999998</v>
      </c>
      <c r="B125" s="23">
        <v>42305</v>
      </c>
      <c r="D125" t="s">
        <v>5</v>
      </c>
      <c r="E125" t="s">
        <v>30</v>
      </c>
      <c r="F125" t="s">
        <v>16</v>
      </c>
      <c r="G125" t="s">
        <v>191</v>
      </c>
      <c r="J125" t="s">
        <v>214</v>
      </c>
    </row>
    <row r="126" spans="1:10" x14ac:dyDescent="0.25">
      <c r="A126">
        <v>69</v>
      </c>
      <c r="B126" s="23">
        <v>42308</v>
      </c>
      <c r="D126" t="s">
        <v>5</v>
      </c>
      <c r="E126" t="s">
        <v>30</v>
      </c>
      <c r="F126" t="s">
        <v>16</v>
      </c>
      <c r="G126" t="s">
        <v>191</v>
      </c>
      <c r="J126" t="s">
        <v>218</v>
      </c>
    </row>
    <row r="127" spans="1:10" x14ac:dyDescent="0.25">
      <c r="A127">
        <v>-2.2999999999999998</v>
      </c>
      <c r="B127" s="23">
        <v>42308</v>
      </c>
      <c r="D127" t="s">
        <v>5</v>
      </c>
      <c r="E127" t="s">
        <v>30</v>
      </c>
      <c r="F127" t="s">
        <v>16</v>
      </c>
      <c r="G127" t="s">
        <v>191</v>
      </c>
      <c r="J127" t="s">
        <v>218</v>
      </c>
    </row>
    <row r="128" spans="1:10" x14ac:dyDescent="0.25">
      <c r="A128" s="2">
        <v>79</v>
      </c>
      <c r="B128" s="11">
        <v>42313</v>
      </c>
      <c r="D128" t="s">
        <v>5</v>
      </c>
      <c r="E128" t="s">
        <v>30</v>
      </c>
      <c r="F128" t="s">
        <v>16</v>
      </c>
      <c r="G128" t="s">
        <v>191</v>
      </c>
      <c r="J128" t="s">
        <v>236</v>
      </c>
    </row>
    <row r="129" spans="1:10" x14ac:dyDescent="0.25">
      <c r="A129" s="2">
        <v>-2.59</v>
      </c>
      <c r="B129" s="11">
        <v>42313</v>
      </c>
      <c r="D129" t="s">
        <v>5</v>
      </c>
      <c r="E129" t="s">
        <v>30</v>
      </c>
      <c r="F129" t="s">
        <v>16</v>
      </c>
      <c r="G129" t="s">
        <v>191</v>
      </c>
      <c r="J129" t="s">
        <v>236</v>
      </c>
    </row>
    <row r="130" spans="1:10" x14ac:dyDescent="0.25">
      <c r="A130" s="2">
        <v>79</v>
      </c>
      <c r="B130" s="11">
        <v>42327</v>
      </c>
      <c r="D130" t="s">
        <v>5</v>
      </c>
      <c r="E130" t="s">
        <v>30</v>
      </c>
      <c r="F130" t="s">
        <v>16</v>
      </c>
      <c r="G130" t="s">
        <v>191</v>
      </c>
      <c r="J130" t="s">
        <v>238</v>
      </c>
    </row>
    <row r="131" spans="1:10" x14ac:dyDescent="0.25">
      <c r="A131" s="2">
        <v>-2.59</v>
      </c>
      <c r="B131" s="11">
        <v>42327</v>
      </c>
      <c r="D131" t="s">
        <v>5</v>
      </c>
      <c r="E131" t="s">
        <v>30</v>
      </c>
      <c r="F131" t="s">
        <v>16</v>
      </c>
      <c r="G131" t="s">
        <v>191</v>
      </c>
      <c r="J131" t="s">
        <v>238</v>
      </c>
    </row>
    <row r="132" spans="1:10" x14ac:dyDescent="0.25">
      <c r="A132" s="2">
        <v>79</v>
      </c>
      <c r="B132" s="11">
        <v>42330</v>
      </c>
      <c r="D132" t="s">
        <v>5</v>
      </c>
      <c r="E132" t="s">
        <v>30</v>
      </c>
      <c r="F132" t="s">
        <v>16</v>
      </c>
      <c r="G132" t="s">
        <v>191</v>
      </c>
      <c r="J132" t="s">
        <v>239</v>
      </c>
    </row>
    <row r="133" spans="1:10" x14ac:dyDescent="0.25">
      <c r="A133" s="2">
        <v>-2.59</v>
      </c>
      <c r="B133" s="11">
        <v>42330</v>
      </c>
      <c r="D133" t="s">
        <v>5</v>
      </c>
      <c r="E133" t="s">
        <v>30</v>
      </c>
      <c r="F133" t="s">
        <v>16</v>
      </c>
      <c r="G133" t="s">
        <v>191</v>
      </c>
      <c r="J133" t="s">
        <v>239</v>
      </c>
    </row>
    <row r="134" spans="1:10" x14ac:dyDescent="0.25">
      <c r="A134" s="2">
        <v>79</v>
      </c>
      <c r="B134" s="11">
        <v>42337</v>
      </c>
      <c r="D134" t="s">
        <v>5</v>
      </c>
      <c r="E134" t="s">
        <v>30</v>
      </c>
      <c r="F134" t="s">
        <v>16</v>
      </c>
      <c r="G134" t="s">
        <v>191</v>
      </c>
      <c r="J134" t="s">
        <v>241</v>
      </c>
    </row>
    <row r="135" spans="1:10" x14ac:dyDescent="0.25">
      <c r="A135" s="2">
        <v>-2.59</v>
      </c>
      <c r="B135" s="11">
        <v>42337</v>
      </c>
      <c r="D135" t="s">
        <v>5</v>
      </c>
      <c r="E135" t="s">
        <v>30</v>
      </c>
      <c r="F135" t="s">
        <v>16</v>
      </c>
      <c r="G135" t="s">
        <v>191</v>
      </c>
      <c r="J135" t="s">
        <v>241</v>
      </c>
    </row>
    <row r="136" spans="1:10" x14ac:dyDescent="0.25">
      <c r="A136" s="2">
        <v>158</v>
      </c>
      <c r="B136" s="11">
        <v>42351</v>
      </c>
      <c r="D136" t="s">
        <v>5</v>
      </c>
      <c r="E136" t="s">
        <v>30</v>
      </c>
      <c r="F136" t="s">
        <v>16</v>
      </c>
      <c r="G136" t="s">
        <v>191</v>
      </c>
      <c r="J136" t="s">
        <v>256</v>
      </c>
    </row>
    <row r="137" spans="1:10" x14ac:dyDescent="0.25">
      <c r="A137" s="2">
        <v>-4.88</v>
      </c>
      <c r="B137" s="11">
        <v>42351</v>
      </c>
      <c r="D137" t="s">
        <v>5</v>
      </c>
      <c r="E137" t="s">
        <v>30</v>
      </c>
      <c r="F137" t="s">
        <v>16</v>
      </c>
      <c r="G137" t="s">
        <v>191</v>
      </c>
      <c r="J137" t="s">
        <v>256</v>
      </c>
    </row>
    <row r="138" spans="1:10" x14ac:dyDescent="0.25">
      <c r="A138" s="2">
        <v>79</v>
      </c>
      <c r="B138" s="11">
        <v>42369</v>
      </c>
      <c r="D138" t="s">
        <v>5</v>
      </c>
      <c r="E138" t="s">
        <v>30</v>
      </c>
      <c r="F138" t="s">
        <v>16</v>
      </c>
      <c r="G138" t="s">
        <v>191</v>
      </c>
      <c r="J138" t="s">
        <v>265</v>
      </c>
    </row>
    <row r="139" spans="1:10" x14ac:dyDescent="0.25">
      <c r="A139" s="2">
        <v>-2.59</v>
      </c>
      <c r="B139" s="11">
        <v>42369</v>
      </c>
      <c r="D139" t="s">
        <v>5</v>
      </c>
      <c r="E139" t="s">
        <v>30</v>
      </c>
      <c r="F139" t="s">
        <v>16</v>
      </c>
      <c r="G139" t="s">
        <v>191</v>
      </c>
      <c r="J139" t="s">
        <v>265</v>
      </c>
    </row>
    <row r="140" spans="1:10" x14ac:dyDescent="0.25">
      <c r="A140">
        <v>89</v>
      </c>
      <c r="B140" s="23">
        <v>42377</v>
      </c>
      <c r="D140" s="2" t="s">
        <v>5</v>
      </c>
      <c r="E140" s="21" t="s">
        <v>30</v>
      </c>
      <c r="F140" s="2" t="s">
        <v>16</v>
      </c>
      <c r="G140" s="2" t="s">
        <v>191</v>
      </c>
      <c r="J140" t="s">
        <v>279</v>
      </c>
    </row>
    <row r="141" spans="1:10" x14ac:dyDescent="0.25">
      <c r="A141">
        <v>-2.88</v>
      </c>
      <c r="B141" s="23">
        <v>42377</v>
      </c>
      <c r="D141" s="2" t="s">
        <v>5</v>
      </c>
      <c r="E141" s="21" t="s">
        <v>30</v>
      </c>
      <c r="F141" s="2" t="s">
        <v>16</v>
      </c>
      <c r="G141" s="2" t="s">
        <v>191</v>
      </c>
      <c r="J141" t="s">
        <v>279</v>
      </c>
    </row>
    <row r="142" spans="1:10" x14ac:dyDescent="0.25">
      <c r="A142">
        <v>89</v>
      </c>
      <c r="B142" s="23">
        <v>42388</v>
      </c>
      <c r="D142" s="2" t="s">
        <v>5</v>
      </c>
      <c r="E142" s="21" t="s">
        <v>30</v>
      </c>
      <c r="F142" s="2" t="s">
        <v>16</v>
      </c>
      <c r="G142" s="2" t="s">
        <v>191</v>
      </c>
      <c r="J142" t="s">
        <v>281</v>
      </c>
    </row>
    <row r="143" spans="1:10" x14ac:dyDescent="0.25">
      <c r="A143">
        <v>-2.88</v>
      </c>
      <c r="B143" s="23">
        <v>42388</v>
      </c>
      <c r="D143" s="2" t="s">
        <v>5</v>
      </c>
      <c r="E143" s="21" t="s">
        <v>30</v>
      </c>
      <c r="F143" s="2" t="s">
        <v>16</v>
      </c>
      <c r="G143" s="2" t="s">
        <v>191</v>
      </c>
      <c r="J143" t="s">
        <v>281</v>
      </c>
    </row>
    <row r="144" spans="1:10" x14ac:dyDescent="0.25">
      <c r="A144">
        <v>178</v>
      </c>
      <c r="B144" s="23">
        <v>42397</v>
      </c>
      <c r="D144" s="2" t="s">
        <v>5</v>
      </c>
      <c r="E144" s="21" t="s">
        <v>30</v>
      </c>
      <c r="F144" s="2" t="s">
        <v>16</v>
      </c>
      <c r="G144" s="2" t="s">
        <v>191</v>
      </c>
      <c r="J144" t="s">
        <v>282</v>
      </c>
    </row>
    <row r="145" spans="1:10" x14ac:dyDescent="0.25">
      <c r="A145">
        <v>-5.46</v>
      </c>
      <c r="B145" s="23">
        <v>42397</v>
      </c>
      <c r="D145" s="2" t="s">
        <v>5</v>
      </c>
      <c r="E145" s="21" t="s">
        <v>30</v>
      </c>
      <c r="F145" s="2" t="s">
        <v>16</v>
      </c>
      <c r="G145" s="2" t="s">
        <v>191</v>
      </c>
      <c r="J145" t="s">
        <v>282</v>
      </c>
    </row>
    <row r="146" spans="1:10" x14ac:dyDescent="0.25">
      <c r="A146" s="19">
        <v>178</v>
      </c>
      <c r="B146" s="23">
        <v>42402</v>
      </c>
      <c r="D146" t="s">
        <v>5</v>
      </c>
      <c r="E146" t="s">
        <v>30</v>
      </c>
      <c r="F146" t="s">
        <v>16</v>
      </c>
      <c r="G146" t="s">
        <v>191</v>
      </c>
      <c r="J146" t="s">
        <v>320</v>
      </c>
    </row>
    <row r="147" spans="1:10" x14ac:dyDescent="0.25">
      <c r="A147" s="19">
        <v>-5.46</v>
      </c>
      <c r="B147" s="23">
        <v>42402</v>
      </c>
      <c r="D147" t="s">
        <v>5</v>
      </c>
      <c r="E147" t="s">
        <v>30</v>
      </c>
      <c r="F147" t="s">
        <v>16</v>
      </c>
      <c r="G147" t="s">
        <v>191</v>
      </c>
      <c r="J147" t="s">
        <v>320</v>
      </c>
    </row>
    <row r="148" spans="1:10" x14ac:dyDescent="0.25">
      <c r="A148" s="19">
        <v>89</v>
      </c>
      <c r="B148" s="23">
        <v>42411</v>
      </c>
      <c r="D148" t="s">
        <v>5</v>
      </c>
      <c r="E148" t="s">
        <v>30</v>
      </c>
      <c r="F148" t="s">
        <v>16</v>
      </c>
      <c r="G148" t="s">
        <v>191</v>
      </c>
      <c r="J148" t="s">
        <v>333</v>
      </c>
    </row>
    <row r="149" spans="1:10" x14ac:dyDescent="0.25">
      <c r="A149" s="19">
        <v>-2.88</v>
      </c>
      <c r="B149" s="23">
        <v>42411</v>
      </c>
      <c r="D149" t="s">
        <v>5</v>
      </c>
      <c r="E149" t="s">
        <v>30</v>
      </c>
      <c r="F149" t="s">
        <v>16</v>
      </c>
      <c r="G149" t="s">
        <v>191</v>
      </c>
      <c r="J149" t="s">
        <v>333</v>
      </c>
    </row>
    <row r="150" spans="1:10" x14ac:dyDescent="0.25">
      <c r="A150" s="19">
        <v>89</v>
      </c>
      <c r="B150" s="23">
        <v>42425</v>
      </c>
      <c r="D150" t="s">
        <v>5</v>
      </c>
      <c r="E150" t="s">
        <v>30</v>
      </c>
      <c r="F150" t="s">
        <v>16</v>
      </c>
      <c r="G150" t="s">
        <v>191</v>
      </c>
      <c r="J150" t="s">
        <v>361</v>
      </c>
    </row>
    <row r="151" spans="1:10" x14ac:dyDescent="0.25">
      <c r="A151" s="19">
        <v>-2.88</v>
      </c>
      <c r="B151" s="23">
        <v>42425</v>
      </c>
      <c r="D151" t="s">
        <v>5</v>
      </c>
      <c r="E151" t="s">
        <v>30</v>
      </c>
      <c r="F151" t="s">
        <v>16</v>
      </c>
      <c r="G151" t="s">
        <v>191</v>
      </c>
      <c r="J151" t="s">
        <v>361</v>
      </c>
    </row>
    <row r="152" spans="1:10" x14ac:dyDescent="0.25">
      <c r="A152" s="19">
        <v>-89</v>
      </c>
      <c r="B152" s="23">
        <v>42426</v>
      </c>
      <c r="D152" t="s">
        <v>5</v>
      </c>
      <c r="E152" t="s">
        <v>30</v>
      </c>
      <c r="F152" t="s">
        <v>16</v>
      </c>
      <c r="G152" t="s">
        <v>191</v>
      </c>
      <c r="J152" t="s">
        <v>362</v>
      </c>
    </row>
    <row r="153" spans="1:10" x14ac:dyDescent="0.25">
      <c r="A153" s="19">
        <v>2.58</v>
      </c>
      <c r="B153" s="23">
        <v>42426</v>
      </c>
      <c r="D153" t="s">
        <v>5</v>
      </c>
      <c r="E153" t="s">
        <v>30</v>
      </c>
      <c r="F153" t="s">
        <v>16</v>
      </c>
      <c r="G153" t="s">
        <v>191</v>
      </c>
      <c r="J153" t="s">
        <v>362</v>
      </c>
    </row>
    <row r="154" spans="1:10" x14ac:dyDescent="0.25">
      <c r="A154" s="27">
        <v>238</v>
      </c>
      <c r="B154" s="23">
        <v>42157</v>
      </c>
      <c r="D154" t="s">
        <v>5</v>
      </c>
      <c r="E154" t="s">
        <v>30</v>
      </c>
      <c r="F154" t="s">
        <v>16</v>
      </c>
      <c r="G154" s="1" t="s">
        <v>83</v>
      </c>
      <c r="J154" t="s">
        <v>84</v>
      </c>
    </row>
    <row r="155" spans="1:10" x14ac:dyDescent="0.25">
      <c r="A155" s="2">
        <v>69</v>
      </c>
      <c r="B155" s="15">
        <v>42261</v>
      </c>
      <c r="D155" t="s">
        <v>5</v>
      </c>
      <c r="E155" t="s">
        <v>30</v>
      </c>
      <c r="F155" t="s">
        <v>16</v>
      </c>
      <c r="G155" s="1" t="s">
        <v>83</v>
      </c>
      <c r="J155" t="s">
        <v>165</v>
      </c>
    </row>
    <row r="156" spans="1:10" x14ac:dyDescent="0.25">
      <c r="A156">
        <v>138</v>
      </c>
      <c r="B156" s="23">
        <v>42279</v>
      </c>
      <c r="D156" t="s">
        <v>5</v>
      </c>
      <c r="E156" t="s">
        <v>30</v>
      </c>
      <c r="F156" t="s">
        <v>16</v>
      </c>
      <c r="G156" t="s">
        <v>83</v>
      </c>
      <c r="J156" t="s">
        <v>186</v>
      </c>
    </row>
    <row r="157" spans="1:10" x14ac:dyDescent="0.25">
      <c r="A157">
        <v>69</v>
      </c>
      <c r="B157" s="23">
        <v>42279</v>
      </c>
      <c r="D157" t="s">
        <v>5</v>
      </c>
      <c r="E157" t="s">
        <v>30</v>
      </c>
      <c r="F157" t="s">
        <v>16</v>
      </c>
      <c r="G157" t="s">
        <v>83</v>
      </c>
      <c r="J157" t="s">
        <v>187</v>
      </c>
    </row>
    <row r="158" spans="1:10" x14ac:dyDescent="0.25">
      <c r="A158">
        <v>69</v>
      </c>
      <c r="B158" s="23">
        <v>42280</v>
      </c>
      <c r="D158" t="s">
        <v>5</v>
      </c>
      <c r="E158" t="s">
        <v>30</v>
      </c>
      <c r="F158" t="s">
        <v>16</v>
      </c>
      <c r="G158" t="s">
        <v>83</v>
      </c>
      <c r="J158" t="s">
        <v>188</v>
      </c>
    </row>
    <row r="159" spans="1:10" x14ac:dyDescent="0.25">
      <c r="A159">
        <v>69</v>
      </c>
      <c r="B159" s="23">
        <v>42280</v>
      </c>
      <c r="D159" t="s">
        <v>5</v>
      </c>
      <c r="E159" t="s">
        <v>30</v>
      </c>
      <c r="F159" t="s">
        <v>16</v>
      </c>
      <c r="G159" t="s">
        <v>83</v>
      </c>
      <c r="J159" t="s">
        <v>189</v>
      </c>
    </row>
    <row r="160" spans="1:10" x14ac:dyDescent="0.25">
      <c r="A160">
        <v>138</v>
      </c>
      <c r="B160" s="23">
        <v>42282</v>
      </c>
      <c r="D160" t="s">
        <v>5</v>
      </c>
      <c r="E160" t="s">
        <v>30</v>
      </c>
      <c r="F160" t="s">
        <v>16</v>
      </c>
      <c r="G160" t="s">
        <v>83</v>
      </c>
      <c r="J160" t="s">
        <v>190</v>
      </c>
    </row>
    <row r="161" spans="1:10" x14ac:dyDescent="0.25">
      <c r="A161">
        <v>69</v>
      </c>
      <c r="B161" s="23">
        <v>42289</v>
      </c>
      <c r="D161" t="s">
        <v>5</v>
      </c>
      <c r="E161" t="s">
        <v>30</v>
      </c>
      <c r="F161" t="s">
        <v>16</v>
      </c>
      <c r="G161" t="s">
        <v>83</v>
      </c>
      <c r="J161" t="s">
        <v>197</v>
      </c>
    </row>
    <row r="162" spans="1:10" x14ac:dyDescent="0.25">
      <c r="A162">
        <v>69</v>
      </c>
      <c r="B162" s="23">
        <v>42289</v>
      </c>
      <c r="D162" t="s">
        <v>5</v>
      </c>
      <c r="E162" t="s">
        <v>30</v>
      </c>
      <c r="F162" t="s">
        <v>16</v>
      </c>
      <c r="G162" t="s">
        <v>83</v>
      </c>
      <c r="J162" t="s">
        <v>198</v>
      </c>
    </row>
    <row r="163" spans="1:10" x14ac:dyDescent="0.25">
      <c r="A163">
        <v>138</v>
      </c>
      <c r="B163" s="23">
        <v>42290</v>
      </c>
      <c r="D163" t="s">
        <v>5</v>
      </c>
      <c r="E163" t="s">
        <v>30</v>
      </c>
      <c r="F163" t="s">
        <v>16</v>
      </c>
      <c r="G163" t="s">
        <v>83</v>
      </c>
      <c r="J163" t="s">
        <v>199</v>
      </c>
    </row>
    <row r="164" spans="1:10" x14ac:dyDescent="0.25">
      <c r="A164">
        <v>69</v>
      </c>
      <c r="B164" s="23">
        <v>42294</v>
      </c>
      <c r="D164" t="s">
        <v>5</v>
      </c>
      <c r="E164" t="s">
        <v>30</v>
      </c>
      <c r="F164" t="s">
        <v>16</v>
      </c>
      <c r="G164" t="s">
        <v>83</v>
      </c>
      <c r="J164" t="s">
        <v>200</v>
      </c>
    </row>
    <row r="165" spans="1:10" x14ac:dyDescent="0.25">
      <c r="A165">
        <v>69</v>
      </c>
      <c r="B165" s="23">
        <v>42298</v>
      </c>
      <c r="D165" t="s">
        <v>5</v>
      </c>
      <c r="E165" t="s">
        <v>30</v>
      </c>
      <c r="F165" t="s">
        <v>16</v>
      </c>
      <c r="G165" t="s">
        <v>83</v>
      </c>
      <c r="J165" t="s">
        <v>201</v>
      </c>
    </row>
    <row r="166" spans="1:10" x14ac:dyDescent="0.25">
      <c r="A166">
        <v>138</v>
      </c>
      <c r="B166" s="23">
        <v>42300</v>
      </c>
      <c r="D166" t="s">
        <v>5</v>
      </c>
      <c r="E166" t="s">
        <v>30</v>
      </c>
      <c r="F166" t="s">
        <v>16</v>
      </c>
      <c r="G166" t="s">
        <v>83</v>
      </c>
      <c r="J166" t="s">
        <v>203</v>
      </c>
    </row>
    <row r="167" spans="1:10" x14ac:dyDescent="0.25">
      <c r="A167">
        <v>138</v>
      </c>
      <c r="B167" s="23">
        <v>42300</v>
      </c>
      <c r="D167" t="s">
        <v>5</v>
      </c>
      <c r="E167" t="s">
        <v>30</v>
      </c>
      <c r="F167" t="s">
        <v>16</v>
      </c>
      <c r="G167" t="s">
        <v>83</v>
      </c>
      <c r="J167" t="s">
        <v>204</v>
      </c>
    </row>
    <row r="168" spans="1:10" x14ac:dyDescent="0.25">
      <c r="A168">
        <v>138</v>
      </c>
      <c r="B168" s="23">
        <v>42300</v>
      </c>
      <c r="D168" t="s">
        <v>5</v>
      </c>
      <c r="E168" t="s">
        <v>30</v>
      </c>
      <c r="F168" t="s">
        <v>16</v>
      </c>
      <c r="G168" t="s">
        <v>83</v>
      </c>
      <c r="J168" t="s">
        <v>205</v>
      </c>
    </row>
    <row r="169" spans="1:10" x14ac:dyDescent="0.25">
      <c r="A169">
        <v>69</v>
      </c>
      <c r="B169" s="23">
        <v>42301</v>
      </c>
      <c r="D169" t="s">
        <v>5</v>
      </c>
      <c r="E169" t="s">
        <v>30</v>
      </c>
      <c r="F169" t="s">
        <v>16</v>
      </c>
      <c r="G169" t="s">
        <v>83</v>
      </c>
      <c r="J169" t="s">
        <v>206</v>
      </c>
    </row>
    <row r="170" spans="1:10" x14ac:dyDescent="0.25">
      <c r="A170">
        <v>69</v>
      </c>
      <c r="B170" s="23">
        <v>42303</v>
      </c>
      <c r="D170" t="s">
        <v>5</v>
      </c>
      <c r="E170" t="s">
        <v>30</v>
      </c>
      <c r="F170" t="s">
        <v>16</v>
      </c>
      <c r="G170" t="s">
        <v>83</v>
      </c>
      <c r="J170" t="s">
        <v>208</v>
      </c>
    </row>
    <row r="171" spans="1:10" x14ac:dyDescent="0.25">
      <c r="A171">
        <v>69</v>
      </c>
      <c r="B171" s="23">
        <v>42305</v>
      </c>
      <c r="D171" t="s">
        <v>5</v>
      </c>
      <c r="E171" t="s">
        <v>30</v>
      </c>
      <c r="F171" t="s">
        <v>16</v>
      </c>
      <c r="G171" t="s">
        <v>83</v>
      </c>
      <c r="J171" t="s">
        <v>212</v>
      </c>
    </row>
    <row r="172" spans="1:10" x14ac:dyDescent="0.25">
      <c r="A172">
        <v>69</v>
      </c>
      <c r="B172" s="23">
        <v>42307</v>
      </c>
      <c r="D172" t="s">
        <v>5</v>
      </c>
      <c r="E172" t="s">
        <v>30</v>
      </c>
      <c r="F172" t="s">
        <v>16</v>
      </c>
      <c r="G172" t="s">
        <v>83</v>
      </c>
      <c r="J172" t="s">
        <v>215</v>
      </c>
    </row>
    <row r="173" spans="1:10" x14ac:dyDescent="0.25">
      <c r="A173">
        <v>69</v>
      </c>
      <c r="B173" s="23">
        <v>42308</v>
      </c>
      <c r="D173" t="s">
        <v>5</v>
      </c>
      <c r="E173" t="s">
        <v>30</v>
      </c>
      <c r="F173" t="s">
        <v>16</v>
      </c>
      <c r="G173" t="s">
        <v>83</v>
      </c>
      <c r="J173" t="s">
        <v>217</v>
      </c>
    </row>
    <row r="174" spans="1:10" x14ac:dyDescent="0.25">
      <c r="A174" s="2">
        <v>158</v>
      </c>
      <c r="B174" s="11">
        <v>42316</v>
      </c>
      <c r="D174" t="s">
        <v>5</v>
      </c>
      <c r="E174" t="s">
        <v>30</v>
      </c>
      <c r="F174" t="s">
        <v>16</v>
      </c>
      <c r="G174" t="s">
        <v>83</v>
      </c>
      <c r="J174" t="s">
        <v>237</v>
      </c>
    </row>
    <row r="175" spans="1:10" x14ac:dyDescent="0.25">
      <c r="A175" s="2">
        <v>79</v>
      </c>
      <c r="B175" s="11">
        <v>42355</v>
      </c>
      <c r="D175" t="s">
        <v>5</v>
      </c>
      <c r="E175" t="s">
        <v>30</v>
      </c>
      <c r="F175" t="s">
        <v>16</v>
      </c>
      <c r="G175" t="s">
        <v>83</v>
      </c>
      <c r="J175" t="s">
        <v>258</v>
      </c>
    </row>
    <row r="176" spans="1:10" x14ac:dyDescent="0.25">
      <c r="A176" s="2">
        <v>158</v>
      </c>
      <c r="B176" s="11">
        <v>42358</v>
      </c>
      <c r="D176" t="s">
        <v>5</v>
      </c>
      <c r="E176" t="s">
        <v>30</v>
      </c>
      <c r="F176" t="s">
        <v>16</v>
      </c>
      <c r="G176" t="s">
        <v>83</v>
      </c>
      <c r="J176" t="s">
        <v>259</v>
      </c>
    </row>
    <row r="177" spans="1:10" x14ac:dyDescent="0.25">
      <c r="A177" s="2">
        <v>79</v>
      </c>
      <c r="B177" s="11">
        <v>42364</v>
      </c>
      <c r="D177" t="s">
        <v>5</v>
      </c>
      <c r="E177" t="s">
        <v>30</v>
      </c>
      <c r="F177" t="s">
        <v>16</v>
      </c>
      <c r="G177" t="s">
        <v>83</v>
      </c>
      <c r="J177" t="s">
        <v>260</v>
      </c>
    </row>
    <row r="178" spans="1:10" x14ac:dyDescent="0.25">
      <c r="A178" s="2">
        <v>79</v>
      </c>
      <c r="B178" s="11">
        <v>42368</v>
      </c>
      <c r="D178" t="s">
        <v>5</v>
      </c>
      <c r="E178" t="s">
        <v>30</v>
      </c>
      <c r="F178" t="s">
        <v>16</v>
      </c>
      <c r="G178" t="s">
        <v>83</v>
      </c>
      <c r="J178" t="s">
        <v>261</v>
      </c>
    </row>
    <row r="179" spans="1:10" x14ac:dyDescent="0.25">
      <c r="A179">
        <v>79</v>
      </c>
      <c r="B179" s="23">
        <v>42382</v>
      </c>
      <c r="D179" s="2" t="s">
        <v>5</v>
      </c>
      <c r="E179" s="21" t="s">
        <v>30</v>
      </c>
      <c r="F179" s="2" t="s">
        <v>16</v>
      </c>
      <c r="G179" s="2" t="s">
        <v>83</v>
      </c>
      <c r="J179" t="s">
        <v>280</v>
      </c>
    </row>
    <row r="180" spans="1:10" x14ac:dyDescent="0.25">
      <c r="A180">
        <v>60</v>
      </c>
      <c r="B180" s="23">
        <v>42395</v>
      </c>
      <c r="D180" s="2" t="s">
        <v>5</v>
      </c>
      <c r="E180" s="21" t="s">
        <v>30</v>
      </c>
      <c r="F180" s="2" t="s">
        <v>16</v>
      </c>
      <c r="G180" s="2" t="s">
        <v>83</v>
      </c>
      <c r="J180" t="s">
        <v>277</v>
      </c>
    </row>
    <row r="181" spans="1:10" x14ac:dyDescent="0.25">
      <c r="A181">
        <v>60</v>
      </c>
      <c r="B181" s="23">
        <v>42396</v>
      </c>
      <c r="D181" s="2" t="s">
        <v>5</v>
      </c>
      <c r="E181" s="21" t="s">
        <v>30</v>
      </c>
      <c r="F181" s="2" t="s">
        <v>16</v>
      </c>
      <c r="G181" s="2" t="s">
        <v>83</v>
      </c>
      <c r="J181" t="s">
        <v>277</v>
      </c>
    </row>
    <row r="182" spans="1:10" x14ac:dyDescent="0.25">
      <c r="A182" s="19">
        <v>89</v>
      </c>
      <c r="B182" s="23">
        <v>42412</v>
      </c>
      <c r="D182" t="s">
        <v>5</v>
      </c>
      <c r="E182" t="s">
        <v>30</v>
      </c>
      <c r="F182" t="s">
        <v>16</v>
      </c>
      <c r="G182" t="s">
        <v>83</v>
      </c>
      <c r="J182" t="s">
        <v>343</v>
      </c>
    </row>
    <row r="183" spans="1:10" x14ac:dyDescent="0.25">
      <c r="A183" s="19">
        <v>89</v>
      </c>
      <c r="B183" s="23">
        <v>42412</v>
      </c>
      <c r="D183" t="s">
        <v>5</v>
      </c>
      <c r="E183" t="s">
        <v>30</v>
      </c>
      <c r="F183" t="s">
        <v>16</v>
      </c>
      <c r="G183" t="s">
        <v>83</v>
      </c>
      <c r="J183" t="s">
        <v>344</v>
      </c>
    </row>
    <row r="184" spans="1:10" x14ac:dyDescent="0.25">
      <c r="A184" s="19">
        <v>89</v>
      </c>
      <c r="B184" s="23">
        <v>42412</v>
      </c>
      <c r="D184" t="s">
        <v>5</v>
      </c>
      <c r="E184" t="s">
        <v>30</v>
      </c>
      <c r="F184" t="s">
        <v>16</v>
      </c>
      <c r="G184" t="s">
        <v>83</v>
      </c>
      <c r="J184" t="s">
        <v>345</v>
      </c>
    </row>
    <row r="185" spans="1:10" x14ac:dyDescent="0.25">
      <c r="A185" s="19">
        <v>89</v>
      </c>
      <c r="B185" s="23">
        <v>42412</v>
      </c>
      <c r="D185" t="s">
        <v>5</v>
      </c>
      <c r="E185" t="s">
        <v>30</v>
      </c>
      <c r="F185" t="s">
        <v>16</v>
      </c>
      <c r="G185" t="s">
        <v>83</v>
      </c>
      <c r="J185" t="s">
        <v>346</v>
      </c>
    </row>
    <row r="186" spans="1:10" x14ac:dyDescent="0.25">
      <c r="A186" s="19">
        <v>89</v>
      </c>
      <c r="B186" s="23">
        <v>42412</v>
      </c>
      <c r="D186" t="s">
        <v>5</v>
      </c>
      <c r="E186" t="s">
        <v>30</v>
      </c>
      <c r="F186" t="s">
        <v>16</v>
      </c>
      <c r="G186" t="s">
        <v>83</v>
      </c>
      <c r="J186" t="s">
        <v>347</v>
      </c>
    </row>
    <row r="187" spans="1:10" x14ac:dyDescent="0.25">
      <c r="A187" s="19">
        <v>89</v>
      </c>
      <c r="B187" s="23">
        <v>42412</v>
      </c>
      <c r="D187" t="s">
        <v>5</v>
      </c>
      <c r="E187" t="s">
        <v>30</v>
      </c>
      <c r="F187" t="s">
        <v>16</v>
      </c>
      <c r="G187" t="s">
        <v>83</v>
      </c>
      <c r="J187" t="s">
        <v>348</v>
      </c>
    </row>
    <row r="188" spans="1:10" x14ac:dyDescent="0.25">
      <c r="A188" s="19">
        <v>89</v>
      </c>
      <c r="B188" s="23">
        <v>42413</v>
      </c>
      <c r="D188" t="s">
        <v>5</v>
      </c>
      <c r="E188" t="s">
        <v>30</v>
      </c>
      <c r="F188" t="s">
        <v>16</v>
      </c>
      <c r="G188" t="s">
        <v>83</v>
      </c>
      <c r="J188" t="s">
        <v>354</v>
      </c>
    </row>
    <row r="189" spans="1:10" x14ac:dyDescent="0.25">
      <c r="A189" s="19">
        <v>89</v>
      </c>
      <c r="B189" s="23">
        <v>42413</v>
      </c>
      <c r="D189" t="s">
        <v>5</v>
      </c>
      <c r="E189" t="s">
        <v>30</v>
      </c>
      <c r="F189" t="s">
        <v>16</v>
      </c>
      <c r="G189" t="s">
        <v>83</v>
      </c>
      <c r="J189" t="s">
        <v>355</v>
      </c>
    </row>
    <row r="190" spans="1:10" x14ac:dyDescent="0.25">
      <c r="A190" s="19">
        <v>89</v>
      </c>
      <c r="B190" s="23">
        <v>42413</v>
      </c>
      <c r="D190" t="s">
        <v>5</v>
      </c>
      <c r="E190" t="s">
        <v>30</v>
      </c>
      <c r="F190" t="s">
        <v>16</v>
      </c>
      <c r="G190" t="s">
        <v>83</v>
      </c>
      <c r="J190" t="s">
        <v>356</v>
      </c>
    </row>
    <row r="191" spans="1:10" x14ac:dyDescent="0.25">
      <c r="A191" s="2">
        <v>47.38</v>
      </c>
      <c r="B191" s="9">
        <v>42239</v>
      </c>
      <c r="D191" s="2" t="s">
        <v>20</v>
      </c>
      <c r="E191" s="2" t="s">
        <v>24</v>
      </c>
      <c r="F191" s="2" t="s">
        <v>112</v>
      </c>
      <c r="G191" s="2"/>
      <c r="J191" t="s">
        <v>114</v>
      </c>
    </row>
    <row r="192" spans="1:10" x14ac:dyDescent="0.25">
      <c r="A192" s="16">
        <v>44.52</v>
      </c>
      <c r="B192" s="15">
        <v>42302</v>
      </c>
      <c r="D192" s="16" t="s">
        <v>20</v>
      </c>
      <c r="E192" s="16" t="s">
        <v>24</v>
      </c>
      <c r="F192" s="16" t="s">
        <v>112</v>
      </c>
      <c r="G192" s="16"/>
      <c r="J192" t="s">
        <v>180</v>
      </c>
    </row>
    <row r="193" spans="1:10" x14ac:dyDescent="0.25">
      <c r="A193" s="2">
        <v>50</v>
      </c>
      <c r="B193" s="15">
        <v>42330</v>
      </c>
      <c r="D193" s="2" t="s">
        <v>20</v>
      </c>
      <c r="E193" s="2" t="s">
        <v>24</v>
      </c>
      <c r="F193" s="2" t="s">
        <v>112</v>
      </c>
      <c r="G193" s="2"/>
      <c r="J193" t="s">
        <v>230</v>
      </c>
    </row>
    <row r="194" spans="1:10" x14ac:dyDescent="0.25">
      <c r="A194" s="2">
        <v>50</v>
      </c>
      <c r="B194" s="9">
        <v>42365</v>
      </c>
      <c r="D194" s="2" t="s">
        <v>20</v>
      </c>
      <c r="E194" s="2" t="s">
        <v>24</v>
      </c>
      <c r="F194" s="2" t="s">
        <v>112</v>
      </c>
      <c r="G194" s="2"/>
      <c r="J194" t="s">
        <v>250</v>
      </c>
    </row>
    <row r="195" spans="1:10" x14ac:dyDescent="0.25">
      <c r="A195" s="2">
        <v>50</v>
      </c>
      <c r="B195" s="5">
        <v>42393</v>
      </c>
      <c r="D195" t="s">
        <v>20</v>
      </c>
      <c r="E195" t="s">
        <v>24</v>
      </c>
      <c r="F195" t="s">
        <v>112</v>
      </c>
      <c r="J195" t="s">
        <v>269</v>
      </c>
    </row>
    <row r="196" spans="1:10" x14ac:dyDescent="0.25">
      <c r="A196" s="2">
        <v>50</v>
      </c>
      <c r="B196" s="9">
        <v>42428</v>
      </c>
      <c r="D196" s="2" t="s">
        <v>20</v>
      </c>
      <c r="E196" s="2" t="s">
        <v>24</v>
      </c>
      <c r="F196" s="2" t="s">
        <v>112</v>
      </c>
      <c r="G196" s="2"/>
      <c r="J196" t="s">
        <v>300</v>
      </c>
    </row>
    <row r="197" spans="1:10" x14ac:dyDescent="0.25">
      <c r="A197" s="2">
        <v>50</v>
      </c>
      <c r="B197" s="9">
        <v>42449</v>
      </c>
      <c r="D197" s="2" t="s">
        <v>20</v>
      </c>
      <c r="E197" s="2" t="s">
        <v>24</v>
      </c>
      <c r="F197" s="2" t="s">
        <v>112</v>
      </c>
      <c r="G197" s="2"/>
      <c r="J197" t="s">
        <v>385</v>
      </c>
    </row>
    <row r="198" spans="1:10" x14ac:dyDescent="0.25">
      <c r="A198" s="26">
        <v>19.61</v>
      </c>
      <c r="B198" s="9">
        <v>42154</v>
      </c>
      <c r="D198" s="2" t="s">
        <v>20</v>
      </c>
      <c r="E198" s="2" t="s">
        <v>24</v>
      </c>
      <c r="F198" s="2" t="s">
        <v>65</v>
      </c>
      <c r="G198" s="2"/>
      <c r="J198" t="s">
        <v>66</v>
      </c>
    </row>
    <row r="199" spans="1:10" x14ac:dyDescent="0.25">
      <c r="A199" s="25">
        <v>67.25</v>
      </c>
      <c r="B199" s="15">
        <v>42182</v>
      </c>
      <c r="D199" s="2" t="s">
        <v>20</v>
      </c>
      <c r="E199" s="2" t="s">
        <v>24</v>
      </c>
      <c r="F199" s="2" t="s">
        <v>65</v>
      </c>
      <c r="G199" s="2"/>
      <c r="J199" t="s">
        <v>69</v>
      </c>
    </row>
    <row r="200" spans="1:10" x14ac:dyDescent="0.25">
      <c r="A200" s="26">
        <v>19.61</v>
      </c>
      <c r="B200" s="15">
        <v>42182</v>
      </c>
      <c r="D200" s="2" t="s">
        <v>20</v>
      </c>
      <c r="E200" s="2" t="s">
        <v>24</v>
      </c>
      <c r="F200" s="2" t="s">
        <v>65</v>
      </c>
      <c r="G200" s="2"/>
      <c r="J200" t="s">
        <v>67</v>
      </c>
    </row>
    <row r="201" spans="1:10" x14ac:dyDescent="0.25">
      <c r="A201" s="2">
        <v>20.7</v>
      </c>
      <c r="B201" s="15">
        <v>42210</v>
      </c>
      <c r="D201" s="2" t="s">
        <v>20</v>
      </c>
      <c r="E201" s="2" t="s">
        <v>24</v>
      </c>
      <c r="F201" s="2" t="s">
        <v>65</v>
      </c>
      <c r="G201" s="2"/>
      <c r="J201" t="s">
        <v>96</v>
      </c>
    </row>
    <row r="202" spans="1:10" x14ac:dyDescent="0.25">
      <c r="A202" s="2">
        <v>33.229999999999997</v>
      </c>
      <c r="B202" s="15">
        <v>42210</v>
      </c>
      <c r="D202" s="2" t="s">
        <v>20</v>
      </c>
      <c r="E202" s="2" t="s">
        <v>24</v>
      </c>
      <c r="F202" s="2" t="s">
        <v>65</v>
      </c>
      <c r="G202" s="2"/>
      <c r="J202" t="s">
        <v>97</v>
      </c>
    </row>
    <row r="203" spans="1:10" x14ac:dyDescent="0.25">
      <c r="A203" s="2">
        <v>52.32</v>
      </c>
      <c r="B203" s="9">
        <v>42245</v>
      </c>
      <c r="D203" s="2" t="s">
        <v>20</v>
      </c>
      <c r="E203" s="2" t="s">
        <v>24</v>
      </c>
      <c r="F203" s="2" t="s">
        <v>65</v>
      </c>
      <c r="G203" s="2"/>
      <c r="J203" t="s">
        <v>120</v>
      </c>
    </row>
    <row r="204" spans="1:10" x14ac:dyDescent="0.25">
      <c r="A204" s="16">
        <v>70.83</v>
      </c>
      <c r="B204" s="15">
        <v>42308</v>
      </c>
      <c r="D204" s="16" t="s">
        <v>20</v>
      </c>
      <c r="E204" s="16" t="s">
        <v>24</v>
      </c>
      <c r="F204" s="16" t="s">
        <v>65</v>
      </c>
      <c r="G204" s="16"/>
      <c r="J204" t="s">
        <v>183</v>
      </c>
    </row>
    <row r="205" spans="1:10" x14ac:dyDescent="0.25">
      <c r="A205" s="16">
        <v>8.7100000000000009</v>
      </c>
      <c r="B205" s="15">
        <v>42308</v>
      </c>
      <c r="D205" s="16" t="s">
        <v>20</v>
      </c>
      <c r="E205" s="16" t="s">
        <v>24</v>
      </c>
      <c r="F205" s="16" t="s">
        <v>65</v>
      </c>
      <c r="G205" s="16"/>
      <c r="J205" t="s">
        <v>184</v>
      </c>
    </row>
    <row r="206" spans="1:10" x14ac:dyDescent="0.25">
      <c r="A206" s="2">
        <v>49.57</v>
      </c>
      <c r="B206" s="15">
        <v>42336</v>
      </c>
      <c r="D206" s="2" t="s">
        <v>20</v>
      </c>
      <c r="E206" s="2" t="s">
        <v>24</v>
      </c>
      <c r="F206" s="2" t="s">
        <v>65</v>
      </c>
      <c r="G206" s="2"/>
      <c r="J206" t="s">
        <v>183</v>
      </c>
    </row>
    <row r="207" spans="1:10" x14ac:dyDescent="0.25">
      <c r="A207" s="2">
        <v>50</v>
      </c>
      <c r="B207" s="11">
        <v>42364</v>
      </c>
      <c r="D207" t="s">
        <v>20</v>
      </c>
      <c r="E207" t="s">
        <v>24</v>
      </c>
      <c r="F207" t="s">
        <v>65</v>
      </c>
      <c r="G207" s="2"/>
      <c r="J207" t="s">
        <v>283</v>
      </c>
    </row>
    <row r="208" spans="1:10" x14ac:dyDescent="0.25">
      <c r="A208" s="2">
        <v>32.68</v>
      </c>
      <c r="B208" s="5">
        <v>42399</v>
      </c>
      <c r="D208" t="s">
        <v>20</v>
      </c>
      <c r="E208" t="s">
        <v>24</v>
      </c>
      <c r="F208" t="s">
        <v>65</v>
      </c>
      <c r="J208" t="s">
        <v>183</v>
      </c>
    </row>
    <row r="209" spans="1:10" x14ac:dyDescent="0.25">
      <c r="A209" s="2">
        <v>14.16</v>
      </c>
      <c r="B209" s="5">
        <v>42399</v>
      </c>
      <c r="D209" t="s">
        <v>20</v>
      </c>
      <c r="E209" t="s">
        <v>24</v>
      </c>
      <c r="F209" t="s">
        <v>65</v>
      </c>
      <c r="J209" t="s">
        <v>96</v>
      </c>
    </row>
    <row r="210" spans="1:10" x14ac:dyDescent="0.25">
      <c r="A210" s="2">
        <v>23.05</v>
      </c>
      <c r="B210" s="9">
        <v>42427</v>
      </c>
      <c r="D210" s="2" t="s">
        <v>20</v>
      </c>
      <c r="E210" s="2" t="s">
        <v>24</v>
      </c>
      <c r="F210" s="2" t="s">
        <v>65</v>
      </c>
      <c r="G210" s="2"/>
      <c r="J210" t="s">
        <v>298</v>
      </c>
    </row>
    <row r="211" spans="1:10" x14ac:dyDescent="0.25">
      <c r="A211" s="2">
        <v>29.68</v>
      </c>
      <c r="B211" s="9">
        <v>42427</v>
      </c>
      <c r="D211" s="2" t="s">
        <v>20</v>
      </c>
      <c r="E211" s="2" t="s">
        <v>24</v>
      </c>
      <c r="F211" s="2" t="s">
        <v>65</v>
      </c>
      <c r="G211" s="2"/>
      <c r="J211" t="s">
        <v>299</v>
      </c>
    </row>
    <row r="212" spans="1:10" x14ac:dyDescent="0.25">
      <c r="A212" s="2">
        <v>29.42</v>
      </c>
      <c r="B212" s="9">
        <v>42457</v>
      </c>
      <c r="D212" s="2" t="s">
        <v>20</v>
      </c>
      <c r="E212" s="2" t="s">
        <v>24</v>
      </c>
      <c r="F212" s="2" t="s">
        <v>65</v>
      </c>
      <c r="G212" s="2"/>
      <c r="J212" t="s">
        <v>67</v>
      </c>
    </row>
    <row r="213" spans="1:10" x14ac:dyDescent="0.25">
      <c r="A213" s="2">
        <v>27.18</v>
      </c>
      <c r="B213" s="9">
        <v>42465</v>
      </c>
      <c r="C213" s="39"/>
      <c r="D213" s="2" t="s">
        <v>20</v>
      </c>
      <c r="E213" s="2" t="s">
        <v>24</v>
      </c>
      <c r="F213" s="2" t="s">
        <v>65</v>
      </c>
      <c r="G213" s="2"/>
      <c r="H213" s="39"/>
      <c r="J213" s="41" t="s">
        <v>402</v>
      </c>
    </row>
    <row r="214" spans="1:10" x14ac:dyDescent="0.25">
      <c r="A214" s="2">
        <v>57.17</v>
      </c>
      <c r="B214" s="5">
        <v>42490</v>
      </c>
      <c r="C214" s="39"/>
      <c r="D214" s="2" t="s">
        <v>20</v>
      </c>
      <c r="E214" s="2" t="s">
        <v>24</v>
      </c>
      <c r="F214" s="2" t="s">
        <v>65</v>
      </c>
      <c r="G214" s="2"/>
      <c r="H214" s="39"/>
      <c r="J214" s="41" t="s">
        <v>413</v>
      </c>
    </row>
    <row r="215" spans="1:10" x14ac:dyDescent="0.25">
      <c r="A215" s="2">
        <v>21.79</v>
      </c>
      <c r="B215" s="5">
        <v>42490</v>
      </c>
      <c r="C215" s="39"/>
      <c r="D215" s="2" t="s">
        <v>20</v>
      </c>
      <c r="E215" s="2" t="s">
        <v>24</v>
      </c>
      <c r="F215" s="2" t="s">
        <v>65</v>
      </c>
      <c r="G215" s="2"/>
      <c r="H215" s="39"/>
      <c r="J215" s="41" t="s">
        <v>423</v>
      </c>
    </row>
    <row r="216" spans="1:10" x14ac:dyDescent="0.25">
      <c r="A216" s="27">
        <v>5.05</v>
      </c>
      <c r="B216" s="23">
        <v>42157</v>
      </c>
      <c r="D216" t="s">
        <v>20</v>
      </c>
      <c r="E216" t="s">
        <v>24</v>
      </c>
      <c r="F216" t="s">
        <v>75</v>
      </c>
      <c r="G216" s="1"/>
      <c r="J216" t="s">
        <v>80</v>
      </c>
    </row>
    <row r="217" spans="1:10" x14ac:dyDescent="0.25">
      <c r="A217" s="2">
        <v>135</v>
      </c>
      <c r="B217" s="5">
        <v>42463</v>
      </c>
      <c r="C217" s="39"/>
      <c r="D217" s="2" t="s">
        <v>20</v>
      </c>
      <c r="E217" s="2" t="s">
        <v>24</v>
      </c>
      <c r="F217" s="2" t="s">
        <v>407</v>
      </c>
      <c r="G217" s="2"/>
      <c r="H217" s="39"/>
      <c r="J217" s="41" t="s">
        <v>409</v>
      </c>
    </row>
    <row r="218" spans="1:10" x14ac:dyDescent="0.25">
      <c r="A218" s="2">
        <v>173.14</v>
      </c>
      <c r="B218" s="9">
        <v>42231</v>
      </c>
      <c r="D218" s="2" t="s">
        <v>20</v>
      </c>
      <c r="E218" s="2" t="s">
        <v>24</v>
      </c>
      <c r="F218" s="2" t="s">
        <v>107</v>
      </c>
      <c r="G218" s="2"/>
      <c r="J218" t="s">
        <v>109</v>
      </c>
    </row>
    <row r="219" spans="1:10" x14ac:dyDescent="0.25">
      <c r="A219" s="2">
        <v>49.94</v>
      </c>
      <c r="B219" s="9">
        <v>42231</v>
      </c>
      <c r="D219" s="2" t="s">
        <v>20</v>
      </c>
      <c r="E219" s="2" t="s">
        <v>24</v>
      </c>
      <c r="F219" s="2" t="s">
        <v>107</v>
      </c>
      <c r="G219" s="2"/>
      <c r="J219" t="s">
        <v>109</v>
      </c>
    </row>
    <row r="220" spans="1:10" x14ac:dyDescent="0.25">
      <c r="A220" s="2">
        <v>17.239999999999998</v>
      </c>
      <c r="B220" s="9">
        <v>42327</v>
      </c>
      <c r="C220" s="2"/>
      <c r="D220" s="2" t="s">
        <v>20</v>
      </c>
      <c r="E220" s="2" t="s">
        <v>24</v>
      </c>
      <c r="F220" s="2" t="s">
        <v>107</v>
      </c>
      <c r="G220" s="2"/>
      <c r="J220" s="3" t="s">
        <v>364</v>
      </c>
    </row>
    <row r="221" spans="1:10" x14ac:dyDescent="0.25">
      <c r="A221" s="2">
        <v>15.12</v>
      </c>
      <c r="B221" s="9">
        <v>42328</v>
      </c>
      <c r="C221" s="2"/>
      <c r="D221" s="2" t="s">
        <v>20</v>
      </c>
      <c r="E221" s="2" t="s">
        <v>24</v>
      </c>
      <c r="F221" s="2" t="s">
        <v>107</v>
      </c>
      <c r="G221" s="2"/>
      <c r="J221" s="3" t="s">
        <v>365</v>
      </c>
    </row>
    <row r="222" spans="1:10" x14ac:dyDescent="0.25">
      <c r="A222" s="2">
        <v>61</v>
      </c>
      <c r="B222" s="9">
        <v>42329</v>
      </c>
      <c r="C222" s="2"/>
      <c r="D222" s="2" t="s">
        <v>20</v>
      </c>
      <c r="E222" s="2" t="s">
        <v>24</v>
      </c>
      <c r="F222" s="2" t="s">
        <v>107</v>
      </c>
      <c r="G222" s="2"/>
      <c r="J222" s="3" t="s">
        <v>366</v>
      </c>
    </row>
    <row r="223" spans="1:10" x14ac:dyDescent="0.25">
      <c r="A223" s="2">
        <v>79.14</v>
      </c>
      <c r="B223" s="5">
        <v>42463</v>
      </c>
      <c r="C223" s="39"/>
      <c r="D223" s="2" t="s">
        <v>20</v>
      </c>
      <c r="E223" s="2" t="s">
        <v>24</v>
      </c>
      <c r="F223" s="2" t="s">
        <v>107</v>
      </c>
      <c r="G223" s="2"/>
      <c r="H223" s="39"/>
      <c r="J223" s="41" t="s">
        <v>410</v>
      </c>
    </row>
    <row r="224" spans="1:10" x14ac:dyDescent="0.25">
      <c r="A224" s="2">
        <v>406.57</v>
      </c>
      <c r="B224" s="5">
        <v>42461</v>
      </c>
      <c r="C224" s="39"/>
      <c r="D224" s="2" t="s">
        <v>20</v>
      </c>
      <c r="E224" s="2" t="s">
        <v>8</v>
      </c>
      <c r="F224" s="2" t="s">
        <v>405</v>
      </c>
      <c r="G224" s="2"/>
      <c r="H224" s="39"/>
      <c r="J224" s="41" t="s">
        <v>406</v>
      </c>
    </row>
    <row r="225" spans="1:10" x14ac:dyDescent="0.25">
      <c r="A225" s="26">
        <v>44.1</v>
      </c>
      <c r="B225" s="9">
        <v>42133</v>
      </c>
      <c r="D225" s="2" t="s">
        <v>20</v>
      </c>
      <c r="E225" s="2" t="s">
        <v>8</v>
      </c>
      <c r="F225" s="2" t="s">
        <v>44</v>
      </c>
      <c r="G225" s="2"/>
      <c r="J225" t="s">
        <v>55</v>
      </c>
    </row>
    <row r="226" spans="1:10" x14ac:dyDescent="0.25">
      <c r="A226" s="2">
        <v>9.8000000000000007</v>
      </c>
      <c r="B226" s="9">
        <v>42241</v>
      </c>
      <c r="D226" s="16" t="s">
        <v>20</v>
      </c>
      <c r="E226" s="16" t="s">
        <v>8</v>
      </c>
      <c r="F226" s="16" t="s">
        <v>44</v>
      </c>
      <c r="G226" s="2"/>
      <c r="J226" t="s">
        <v>102</v>
      </c>
    </row>
    <row r="227" spans="1:10" x14ac:dyDescent="0.25">
      <c r="A227" s="2">
        <v>50</v>
      </c>
      <c r="B227" s="9">
        <v>42460</v>
      </c>
      <c r="D227" s="2" t="s">
        <v>20</v>
      </c>
      <c r="E227" s="2" t="s">
        <v>8</v>
      </c>
      <c r="F227" s="2" t="s">
        <v>387</v>
      </c>
      <c r="G227" s="2"/>
      <c r="J227" t="s">
        <v>388</v>
      </c>
    </row>
    <row r="228" spans="1:10" x14ac:dyDescent="0.25">
      <c r="A228" s="2">
        <v>760</v>
      </c>
      <c r="B228" s="9">
        <v>42445</v>
      </c>
      <c r="D228" s="2" t="s">
        <v>20</v>
      </c>
      <c r="E228" s="2" t="s">
        <v>8</v>
      </c>
      <c r="F228" s="2" t="s">
        <v>383</v>
      </c>
      <c r="J228" t="s">
        <v>380</v>
      </c>
    </row>
    <row r="229" spans="1:10" x14ac:dyDescent="0.25">
      <c r="A229" s="26">
        <v>230</v>
      </c>
      <c r="B229" s="15">
        <v>42162</v>
      </c>
      <c r="D229" s="2" t="s">
        <v>20</v>
      </c>
      <c r="E229" s="2" t="s">
        <v>8</v>
      </c>
      <c r="F229" s="2" t="s">
        <v>70</v>
      </c>
      <c r="G229" s="2"/>
      <c r="J229" t="s">
        <v>72</v>
      </c>
    </row>
    <row r="230" spans="1:10" x14ac:dyDescent="0.25">
      <c r="A230" s="2">
        <v>29</v>
      </c>
      <c r="B230" s="15">
        <v>42196</v>
      </c>
      <c r="D230" s="2" t="s">
        <v>20</v>
      </c>
      <c r="E230" s="2" t="s">
        <v>8</v>
      </c>
      <c r="F230" s="2" t="s">
        <v>70</v>
      </c>
      <c r="G230" s="2"/>
      <c r="J230" t="s">
        <v>93</v>
      </c>
    </row>
    <row r="231" spans="1:10" x14ac:dyDescent="0.25">
      <c r="A231" s="2">
        <v>289</v>
      </c>
      <c r="B231" s="15">
        <v>42328</v>
      </c>
      <c r="D231" s="2" t="s">
        <v>20</v>
      </c>
      <c r="E231" s="2" t="s">
        <v>8</v>
      </c>
      <c r="F231" s="2" t="s">
        <v>224</v>
      </c>
      <c r="G231" s="2"/>
      <c r="J231" t="s">
        <v>223</v>
      </c>
    </row>
    <row r="232" spans="1:10" x14ac:dyDescent="0.25">
      <c r="A232" s="26">
        <v>18.100000000000001</v>
      </c>
      <c r="B232" s="9">
        <v>42146</v>
      </c>
      <c r="D232" s="2" t="s">
        <v>20</v>
      </c>
      <c r="E232" s="2" t="s">
        <v>8</v>
      </c>
      <c r="F232" s="2" t="s">
        <v>42</v>
      </c>
      <c r="G232" s="2"/>
      <c r="J232" t="s">
        <v>45</v>
      </c>
    </row>
    <row r="233" spans="1:10" x14ac:dyDescent="0.25">
      <c r="A233" s="26">
        <v>18.100000000000001</v>
      </c>
      <c r="B233" s="15">
        <v>42177</v>
      </c>
      <c r="D233" s="2" t="s">
        <v>20</v>
      </c>
      <c r="E233" s="2" t="s">
        <v>8</v>
      </c>
      <c r="F233" s="2" t="s">
        <v>42</v>
      </c>
      <c r="G233" s="2"/>
      <c r="J233" t="s">
        <v>45</v>
      </c>
    </row>
    <row r="234" spans="1:10" x14ac:dyDescent="0.25">
      <c r="A234" s="2">
        <v>18.100000000000001</v>
      </c>
      <c r="B234" s="15">
        <v>42207</v>
      </c>
      <c r="D234" s="2" t="s">
        <v>20</v>
      </c>
      <c r="E234" s="2" t="s">
        <v>8</v>
      </c>
      <c r="F234" s="2" t="s">
        <v>42</v>
      </c>
      <c r="G234" s="2"/>
      <c r="J234" t="s">
        <v>45</v>
      </c>
    </row>
    <row r="235" spans="1:10" x14ac:dyDescent="0.25">
      <c r="A235" s="2">
        <v>18.100000000000001</v>
      </c>
      <c r="B235" s="9">
        <v>42238</v>
      </c>
      <c r="D235" s="2" t="s">
        <v>20</v>
      </c>
      <c r="E235" s="2" t="s">
        <v>8</v>
      </c>
      <c r="F235" s="2" t="s">
        <v>42</v>
      </c>
      <c r="G235" s="2"/>
      <c r="J235" t="s">
        <v>45</v>
      </c>
    </row>
    <row r="236" spans="1:10" x14ac:dyDescent="0.25">
      <c r="A236" s="2">
        <v>18.100000000000001</v>
      </c>
      <c r="B236" s="15">
        <v>42269</v>
      </c>
      <c r="D236" s="2" t="s">
        <v>20</v>
      </c>
      <c r="E236" s="2" t="s">
        <v>8</v>
      </c>
      <c r="F236" s="2" t="s">
        <v>42</v>
      </c>
      <c r="G236" s="2"/>
      <c r="J236" t="s">
        <v>45</v>
      </c>
    </row>
    <row r="237" spans="1:10" x14ac:dyDescent="0.25">
      <c r="A237" s="2">
        <v>0.02</v>
      </c>
      <c r="B237" s="15">
        <v>42270</v>
      </c>
      <c r="D237" s="2" t="s">
        <v>20</v>
      </c>
      <c r="E237" s="2" t="s">
        <v>8</v>
      </c>
      <c r="F237" s="2" t="s">
        <v>42</v>
      </c>
      <c r="G237" s="2"/>
      <c r="J237" t="s">
        <v>140</v>
      </c>
    </row>
    <row r="238" spans="1:10" x14ac:dyDescent="0.25">
      <c r="A238" s="2">
        <v>0.26</v>
      </c>
      <c r="B238" s="15">
        <v>42270</v>
      </c>
      <c r="D238" s="2" t="s">
        <v>20</v>
      </c>
      <c r="E238" s="2" t="s">
        <v>8</v>
      </c>
      <c r="F238" s="2" t="s">
        <v>42</v>
      </c>
      <c r="G238" s="2"/>
      <c r="J238" t="s">
        <v>141</v>
      </c>
    </row>
    <row r="239" spans="1:10" x14ac:dyDescent="0.25">
      <c r="A239" s="2">
        <v>0.23</v>
      </c>
      <c r="B239" s="15">
        <v>42270</v>
      </c>
      <c r="D239" s="2" t="s">
        <v>20</v>
      </c>
      <c r="E239" s="2" t="s">
        <v>8</v>
      </c>
      <c r="F239" s="2" t="s">
        <v>42</v>
      </c>
      <c r="G239" s="2"/>
      <c r="J239" t="s">
        <v>142</v>
      </c>
    </row>
    <row r="240" spans="1:10" x14ac:dyDescent="0.25">
      <c r="A240" s="2">
        <v>0.23</v>
      </c>
      <c r="B240" s="15">
        <v>42270</v>
      </c>
      <c r="D240" s="2" t="s">
        <v>20</v>
      </c>
      <c r="E240" s="2" t="s">
        <v>8</v>
      </c>
      <c r="F240" s="2" t="s">
        <v>42</v>
      </c>
      <c r="G240" s="2"/>
      <c r="J240" t="s">
        <v>143</v>
      </c>
    </row>
    <row r="241" spans="1:10" x14ac:dyDescent="0.25">
      <c r="A241" s="2">
        <v>0.23</v>
      </c>
      <c r="B241" s="15">
        <v>42270</v>
      </c>
      <c r="D241" s="2" t="s">
        <v>20</v>
      </c>
      <c r="E241" s="2" t="s">
        <v>8</v>
      </c>
      <c r="F241" s="2" t="s">
        <v>42</v>
      </c>
      <c r="G241" s="2"/>
      <c r="J241" t="s">
        <v>144</v>
      </c>
    </row>
    <row r="242" spans="1:10" x14ac:dyDescent="0.25">
      <c r="A242" s="2">
        <v>0.28999999999999998</v>
      </c>
      <c r="B242" s="15">
        <v>42270</v>
      </c>
      <c r="D242" s="2" t="s">
        <v>20</v>
      </c>
      <c r="E242" s="2" t="s">
        <v>8</v>
      </c>
      <c r="F242" s="2" t="s">
        <v>42</v>
      </c>
      <c r="G242" s="2"/>
      <c r="J242" t="s">
        <v>145</v>
      </c>
    </row>
    <row r="243" spans="1:10" x14ac:dyDescent="0.25">
      <c r="A243" s="2">
        <v>0.28999999999999998</v>
      </c>
      <c r="B243" s="15">
        <v>42270</v>
      </c>
      <c r="D243" s="2" t="s">
        <v>20</v>
      </c>
      <c r="E243" s="2" t="s">
        <v>8</v>
      </c>
      <c r="F243" s="2" t="s">
        <v>42</v>
      </c>
      <c r="G243" s="2"/>
      <c r="J243" t="s">
        <v>146</v>
      </c>
    </row>
    <row r="244" spans="1:10" x14ac:dyDescent="0.25">
      <c r="A244" s="2">
        <v>0.28999999999999998</v>
      </c>
      <c r="B244" s="15">
        <v>42270</v>
      </c>
      <c r="D244" s="2" t="s">
        <v>20</v>
      </c>
      <c r="E244" s="2" t="s">
        <v>8</v>
      </c>
      <c r="F244" s="2" t="s">
        <v>42</v>
      </c>
      <c r="G244" s="2"/>
      <c r="J244" t="s">
        <v>147</v>
      </c>
    </row>
    <row r="245" spans="1:10" x14ac:dyDescent="0.25">
      <c r="A245" s="2">
        <v>0.52</v>
      </c>
      <c r="B245" s="15">
        <v>42270</v>
      </c>
      <c r="D245" s="2" t="s">
        <v>20</v>
      </c>
      <c r="E245" s="2" t="s">
        <v>8</v>
      </c>
      <c r="F245" s="2" t="s">
        <v>42</v>
      </c>
      <c r="G245" s="2"/>
      <c r="J245" t="s">
        <v>148</v>
      </c>
    </row>
    <row r="246" spans="1:10" x14ac:dyDescent="0.25">
      <c r="A246" s="2">
        <v>0.55000000000000004</v>
      </c>
      <c r="B246" s="15">
        <v>42270</v>
      </c>
      <c r="D246" s="2" t="s">
        <v>20</v>
      </c>
      <c r="E246" s="2" t="s">
        <v>8</v>
      </c>
      <c r="F246" s="2" t="s">
        <v>42</v>
      </c>
      <c r="G246" s="2"/>
      <c r="J246" t="s">
        <v>149</v>
      </c>
    </row>
    <row r="247" spans="1:10" x14ac:dyDescent="0.25">
      <c r="A247" s="2">
        <v>0.55000000000000004</v>
      </c>
      <c r="B247" s="15">
        <v>42270</v>
      </c>
      <c r="D247" s="2" t="s">
        <v>20</v>
      </c>
      <c r="E247" s="2" t="s">
        <v>8</v>
      </c>
      <c r="F247" s="2" t="s">
        <v>42</v>
      </c>
      <c r="G247" s="2"/>
      <c r="J247" t="s">
        <v>150</v>
      </c>
    </row>
    <row r="248" spans="1:10" x14ac:dyDescent="0.25">
      <c r="A248" s="2">
        <v>0.87</v>
      </c>
      <c r="B248" s="15">
        <v>42270</v>
      </c>
      <c r="D248" s="2" t="s">
        <v>20</v>
      </c>
      <c r="E248" s="2" t="s">
        <v>8</v>
      </c>
      <c r="F248" s="2" t="s">
        <v>42</v>
      </c>
      <c r="G248" s="2"/>
      <c r="J248" t="s">
        <v>151</v>
      </c>
    </row>
    <row r="249" spans="1:10" x14ac:dyDescent="0.25">
      <c r="A249" s="2">
        <v>0.87</v>
      </c>
      <c r="B249" s="15">
        <v>42270</v>
      </c>
      <c r="D249" s="2" t="s">
        <v>20</v>
      </c>
      <c r="E249" s="2" t="s">
        <v>8</v>
      </c>
      <c r="F249" s="2" t="s">
        <v>42</v>
      </c>
      <c r="G249" s="2"/>
      <c r="J249" t="s">
        <v>152</v>
      </c>
    </row>
    <row r="250" spans="1:10" x14ac:dyDescent="0.25">
      <c r="A250" s="2">
        <v>0.89</v>
      </c>
      <c r="B250" s="15">
        <v>42270</v>
      </c>
      <c r="D250" s="2" t="s">
        <v>20</v>
      </c>
      <c r="E250" s="2" t="s">
        <v>8</v>
      </c>
      <c r="F250" s="2" t="s">
        <v>42</v>
      </c>
      <c r="G250" s="2"/>
      <c r="J250" t="s">
        <v>153</v>
      </c>
    </row>
    <row r="251" spans="1:10" x14ac:dyDescent="0.25">
      <c r="A251" s="2">
        <v>0.88</v>
      </c>
      <c r="B251" s="15">
        <v>42270</v>
      </c>
      <c r="D251" s="2" t="s">
        <v>20</v>
      </c>
      <c r="E251" s="2" t="s">
        <v>8</v>
      </c>
      <c r="F251" s="2" t="s">
        <v>42</v>
      </c>
      <c r="G251" s="2"/>
      <c r="J251" t="s">
        <v>154</v>
      </c>
    </row>
    <row r="252" spans="1:10" x14ac:dyDescent="0.25">
      <c r="A252" s="2">
        <v>1.04</v>
      </c>
      <c r="B252" s="15">
        <v>42270</v>
      </c>
      <c r="D252" s="2" t="s">
        <v>20</v>
      </c>
      <c r="E252" s="2" t="s">
        <v>8</v>
      </c>
      <c r="F252" s="2" t="s">
        <v>42</v>
      </c>
      <c r="G252" s="2"/>
      <c r="J252" t="s">
        <v>155</v>
      </c>
    </row>
    <row r="253" spans="1:10" x14ac:dyDescent="0.25">
      <c r="A253" s="2">
        <v>18.100000000000001</v>
      </c>
      <c r="B253" s="15">
        <v>42299</v>
      </c>
      <c r="D253" s="2" t="s">
        <v>20</v>
      </c>
      <c r="E253" s="2" t="s">
        <v>8</v>
      </c>
      <c r="F253" s="2" t="s">
        <v>42</v>
      </c>
      <c r="G253" s="2"/>
      <c r="J253" t="s">
        <v>45</v>
      </c>
    </row>
    <row r="254" spans="1:10" x14ac:dyDescent="0.25">
      <c r="A254" s="2">
        <v>18.100000000000001</v>
      </c>
      <c r="B254" s="15">
        <v>42330</v>
      </c>
      <c r="D254" s="2" t="s">
        <v>20</v>
      </c>
      <c r="E254" s="2" t="s">
        <v>8</v>
      </c>
      <c r="F254" s="2" t="s">
        <v>42</v>
      </c>
      <c r="G254" s="2"/>
      <c r="J254" t="s">
        <v>45</v>
      </c>
    </row>
    <row r="255" spans="1:10" x14ac:dyDescent="0.25">
      <c r="A255" s="2">
        <v>18.100000000000001</v>
      </c>
      <c r="B255" s="9">
        <v>42360</v>
      </c>
      <c r="D255" s="2" t="s">
        <v>20</v>
      </c>
      <c r="E255" s="2" t="s">
        <v>8</v>
      </c>
      <c r="F255" s="2" t="s">
        <v>42</v>
      </c>
      <c r="G255" s="2"/>
      <c r="J255" t="s">
        <v>45</v>
      </c>
    </row>
    <row r="256" spans="1:10" x14ac:dyDescent="0.25">
      <c r="A256" s="2">
        <v>18.100000000000001</v>
      </c>
      <c r="B256" s="9">
        <v>42391</v>
      </c>
      <c r="D256" s="2" t="s">
        <v>20</v>
      </c>
      <c r="E256" s="2" t="s">
        <v>8</v>
      </c>
      <c r="F256" s="2" t="s">
        <v>42</v>
      </c>
      <c r="G256" s="2"/>
      <c r="J256" t="s">
        <v>45</v>
      </c>
    </row>
    <row r="257" spans="1:10" x14ac:dyDescent="0.25">
      <c r="A257" s="2">
        <v>18.100000000000001</v>
      </c>
      <c r="B257" s="9">
        <v>42422</v>
      </c>
      <c r="D257" s="2" t="s">
        <v>20</v>
      </c>
      <c r="E257" s="2" t="s">
        <v>8</v>
      </c>
      <c r="F257" s="2" t="s">
        <v>42</v>
      </c>
      <c r="G257" s="2"/>
      <c r="J257" t="s">
        <v>45</v>
      </c>
    </row>
    <row r="258" spans="1:10" x14ac:dyDescent="0.25">
      <c r="A258" s="2">
        <v>18.100000000000001</v>
      </c>
      <c r="B258" s="9">
        <v>42451</v>
      </c>
      <c r="D258" s="2" t="s">
        <v>20</v>
      </c>
      <c r="E258" s="2" t="s">
        <v>8</v>
      </c>
      <c r="F258" s="2" t="s">
        <v>42</v>
      </c>
      <c r="G258" s="2"/>
      <c r="J258" t="s">
        <v>45</v>
      </c>
    </row>
    <row r="259" spans="1:10" x14ac:dyDescent="0.25">
      <c r="A259" s="2">
        <v>18.100000000000001</v>
      </c>
      <c r="B259" s="5">
        <v>42480</v>
      </c>
      <c r="C259" s="39"/>
      <c r="D259" s="2" t="s">
        <v>20</v>
      </c>
      <c r="E259" s="2" t="s">
        <v>8</v>
      </c>
      <c r="F259" s="2" t="s">
        <v>42</v>
      </c>
      <c r="G259" s="2"/>
      <c r="H259" s="39"/>
      <c r="J259" s="41" t="s">
        <v>45</v>
      </c>
    </row>
    <row r="260" spans="1:10" x14ac:dyDescent="0.25">
      <c r="A260" s="26">
        <v>1.4</v>
      </c>
      <c r="B260" s="9">
        <v>42133</v>
      </c>
      <c r="D260" s="2" t="s">
        <v>20</v>
      </c>
      <c r="E260" s="2" t="s">
        <v>8</v>
      </c>
      <c r="F260" s="2" t="s">
        <v>21</v>
      </c>
      <c r="G260" s="2" t="s">
        <v>22</v>
      </c>
      <c r="J260" t="s">
        <v>57</v>
      </c>
    </row>
    <row r="261" spans="1:10" x14ac:dyDescent="0.25">
      <c r="A261" s="2">
        <v>1000</v>
      </c>
      <c r="B261" s="9">
        <v>42217</v>
      </c>
      <c r="D261" s="2" t="s">
        <v>20</v>
      </c>
      <c r="E261" s="2" t="s">
        <v>8</v>
      </c>
      <c r="F261" s="2" t="s">
        <v>21</v>
      </c>
      <c r="G261" s="2" t="s">
        <v>22</v>
      </c>
      <c r="J261" t="s">
        <v>104</v>
      </c>
    </row>
    <row r="262" spans="1:10" x14ac:dyDescent="0.25">
      <c r="A262" s="16">
        <v>1000</v>
      </c>
      <c r="B262" s="15">
        <v>42280</v>
      </c>
      <c r="D262" s="16" t="s">
        <v>20</v>
      </c>
      <c r="E262" s="16" t="s">
        <v>8</v>
      </c>
      <c r="F262" s="16" t="s">
        <v>21</v>
      </c>
      <c r="G262" s="16" t="s">
        <v>22</v>
      </c>
      <c r="J262" t="s">
        <v>170</v>
      </c>
    </row>
    <row r="263" spans="1:10" x14ac:dyDescent="0.25">
      <c r="A263" s="2">
        <v>5.46</v>
      </c>
      <c r="B263" s="5">
        <v>42378</v>
      </c>
      <c r="D263" t="s">
        <v>20</v>
      </c>
      <c r="E263" t="s">
        <v>8</v>
      </c>
      <c r="F263" t="s">
        <v>21</v>
      </c>
      <c r="G263" t="s">
        <v>22</v>
      </c>
      <c r="J263" t="s">
        <v>268</v>
      </c>
    </row>
    <row r="264" spans="1:10" x14ac:dyDescent="0.25">
      <c r="A264" s="2">
        <v>36.9</v>
      </c>
      <c r="B264" s="9">
        <v>42426</v>
      </c>
      <c r="D264" s="2" t="s">
        <v>20</v>
      </c>
      <c r="E264" s="2" t="s">
        <v>8</v>
      </c>
      <c r="F264" s="2" t="s">
        <v>21</v>
      </c>
      <c r="G264" s="2" t="s">
        <v>22</v>
      </c>
      <c r="J264" t="s">
        <v>297</v>
      </c>
    </row>
    <row r="265" spans="1:10" x14ac:dyDescent="0.25">
      <c r="A265" s="2">
        <v>1000</v>
      </c>
      <c r="B265" s="9">
        <v>42434</v>
      </c>
      <c r="D265" s="2" t="s">
        <v>20</v>
      </c>
      <c r="E265" s="2" t="s">
        <v>8</v>
      </c>
      <c r="F265" s="2" t="s">
        <v>21</v>
      </c>
      <c r="G265" s="2" t="s">
        <v>22</v>
      </c>
      <c r="J265" t="s">
        <v>101</v>
      </c>
    </row>
    <row r="266" spans="1:10" x14ac:dyDescent="0.25">
      <c r="A266" s="26">
        <v>636</v>
      </c>
      <c r="B266" s="9">
        <v>42145</v>
      </c>
      <c r="D266" s="2" t="s">
        <v>20</v>
      </c>
      <c r="E266" s="2" t="s">
        <v>8</v>
      </c>
      <c r="F266" s="2" t="s">
        <v>21</v>
      </c>
      <c r="G266" s="2" t="s">
        <v>26</v>
      </c>
      <c r="J266" t="s">
        <v>59</v>
      </c>
    </row>
    <row r="267" spans="1:10" x14ac:dyDescent="0.25">
      <c r="A267" s="26">
        <v>688</v>
      </c>
      <c r="B267" s="15">
        <v>42181</v>
      </c>
      <c r="D267" s="2" t="s">
        <v>20</v>
      </c>
      <c r="E267" s="2" t="s">
        <v>8</v>
      </c>
      <c r="F267" s="2" t="s">
        <v>21</v>
      </c>
      <c r="G267" s="2" t="s">
        <v>26</v>
      </c>
      <c r="J267" t="s">
        <v>73</v>
      </c>
    </row>
    <row r="268" spans="1:10" x14ac:dyDescent="0.25">
      <c r="A268" s="2">
        <v>695</v>
      </c>
      <c r="B268" s="15">
        <v>42212</v>
      </c>
      <c r="D268" s="2" t="s">
        <v>20</v>
      </c>
      <c r="E268" s="2" t="s">
        <v>8</v>
      </c>
      <c r="F268" s="2" t="s">
        <v>21</v>
      </c>
      <c r="G268" s="2" t="s">
        <v>26</v>
      </c>
      <c r="J268" t="s">
        <v>98</v>
      </c>
    </row>
    <row r="269" spans="1:10" x14ac:dyDescent="0.25">
      <c r="A269" s="2">
        <v>1217</v>
      </c>
      <c r="B269" s="9">
        <v>42240</v>
      </c>
      <c r="D269" s="2" t="s">
        <v>20</v>
      </c>
      <c r="E269" s="2" t="s">
        <v>8</v>
      </c>
      <c r="F269" s="2" t="s">
        <v>21</v>
      </c>
      <c r="G269" s="2" t="s">
        <v>26</v>
      </c>
      <c r="J269" t="s">
        <v>118</v>
      </c>
    </row>
    <row r="270" spans="1:10" x14ac:dyDescent="0.25">
      <c r="A270" s="2">
        <v>701</v>
      </c>
      <c r="B270" s="15">
        <v>42272</v>
      </c>
      <c r="D270" s="2" t="s">
        <v>20</v>
      </c>
      <c r="E270" s="2" t="s">
        <v>8</v>
      </c>
      <c r="F270" s="2" t="s">
        <v>21</v>
      </c>
      <c r="G270" s="2" t="s">
        <v>26</v>
      </c>
      <c r="J270" t="s">
        <v>159</v>
      </c>
    </row>
    <row r="271" spans="1:10" x14ac:dyDescent="0.25">
      <c r="A271" s="16">
        <v>648</v>
      </c>
      <c r="B271" s="15">
        <v>42300</v>
      </c>
      <c r="D271" s="16" t="s">
        <v>20</v>
      </c>
      <c r="E271" s="16" t="s">
        <v>8</v>
      </c>
      <c r="F271" s="16" t="s">
        <v>21</v>
      </c>
      <c r="G271" s="16" t="s">
        <v>26</v>
      </c>
      <c r="J271" t="s">
        <v>173</v>
      </c>
    </row>
    <row r="272" spans="1:10" x14ac:dyDescent="0.25">
      <c r="A272" s="2">
        <v>600</v>
      </c>
      <c r="B272" s="15">
        <v>42338</v>
      </c>
      <c r="D272" s="2" t="s">
        <v>20</v>
      </c>
      <c r="E272" s="2" t="s">
        <v>8</v>
      </c>
      <c r="F272" s="2" t="s">
        <v>21</v>
      </c>
      <c r="G272" s="2" t="s">
        <v>26</v>
      </c>
      <c r="J272" t="s">
        <v>231</v>
      </c>
    </row>
    <row r="273" spans="1:10" x14ac:dyDescent="0.25">
      <c r="A273" s="2">
        <v>600</v>
      </c>
      <c r="B273" s="9">
        <v>42361</v>
      </c>
      <c r="D273" s="2" t="s">
        <v>20</v>
      </c>
      <c r="E273" s="2" t="s">
        <v>8</v>
      </c>
      <c r="F273" s="2" t="s">
        <v>21</v>
      </c>
      <c r="G273" s="2" t="s">
        <v>26</v>
      </c>
      <c r="J273" t="s">
        <v>249</v>
      </c>
    </row>
    <row r="274" spans="1:10" x14ac:dyDescent="0.25">
      <c r="A274" s="2">
        <v>600</v>
      </c>
      <c r="B274" s="5">
        <v>42394</v>
      </c>
      <c r="D274" t="s">
        <v>20</v>
      </c>
      <c r="E274" t="s">
        <v>8</v>
      </c>
      <c r="F274" t="s">
        <v>21</v>
      </c>
      <c r="G274" t="s">
        <v>26</v>
      </c>
      <c r="J274" t="s">
        <v>270</v>
      </c>
    </row>
    <row r="275" spans="1:10" x14ac:dyDescent="0.25">
      <c r="A275" s="2">
        <v>654</v>
      </c>
      <c r="B275" s="9">
        <v>42423</v>
      </c>
      <c r="D275" s="2" t="s">
        <v>20</v>
      </c>
      <c r="E275" s="2" t="s">
        <v>8</v>
      </c>
      <c r="F275" s="2" t="s">
        <v>21</v>
      </c>
      <c r="G275" s="2" t="s">
        <v>26</v>
      </c>
      <c r="J275" t="s">
        <v>293</v>
      </c>
    </row>
    <row r="276" spans="1:10" x14ac:dyDescent="0.25">
      <c r="A276" s="2">
        <v>772</v>
      </c>
      <c r="B276" s="9">
        <v>42453</v>
      </c>
      <c r="D276" s="2" t="s">
        <v>20</v>
      </c>
      <c r="E276" s="2" t="s">
        <v>8</v>
      </c>
      <c r="F276" s="2" t="s">
        <v>21</v>
      </c>
      <c r="G276" s="2" t="s">
        <v>26</v>
      </c>
      <c r="J276" t="s">
        <v>399</v>
      </c>
    </row>
    <row r="277" spans="1:10" x14ac:dyDescent="0.25">
      <c r="A277" s="2">
        <v>660</v>
      </c>
      <c r="B277" s="5">
        <v>42482</v>
      </c>
      <c r="C277" s="39"/>
      <c r="D277" s="2" t="s">
        <v>20</v>
      </c>
      <c r="E277" s="2" t="s">
        <v>8</v>
      </c>
      <c r="F277" s="2" t="s">
        <v>21</v>
      </c>
      <c r="G277" s="2" t="s">
        <v>26</v>
      </c>
      <c r="H277" s="39"/>
      <c r="J277" s="41" t="s">
        <v>418</v>
      </c>
    </row>
    <row r="278" spans="1:10" x14ac:dyDescent="0.25">
      <c r="A278" s="2">
        <v>22.78</v>
      </c>
      <c r="B278" s="9">
        <v>42426</v>
      </c>
      <c r="D278" s="2" t="s">
        <v>20</v>
      </c>
      <c r="E278" s="2" t="s">
        <v>8</v>
      </c>
      <c r="F278" s="2" t="s">
        <v>294</v>
      </c>
      <c r="G278" s="2"/>
      <c r="J278" t="s">
        <v>296</v>
      </c>
    </row>
    <row r="279" spans="1:10" x14ac:dyDescent="0.25">
      <c r="A279" s="2">
        <v>6.12</v>
      </c>
      <c r="B279" s="9">
        <v>42453</v>
      </c>
      <c r="D279" s="2" t="s">
        <v>20</v>
      </c>
      <c r="E279" s="2" t="s">
        <v>8</v>
      </c>
      <c r="F279" s="2" t="s">
        <v>294</v>
      </c>
      <c r="G279" s="2"/>
      <c r="J279" t="s">
        <v>386</v>
      </c>
    </row>
    <row r="280" spans="1:10" x14ac:dyDescent="0.25">
      <c r="A280" s="2">
        <v>80.760000000000005</v>
      </c>
      <c r="B280" s="5">
        <v>42490</v>
      </c>
      <c r="C280" s="39"/>
      <c r="D280" s="2" t="s">
        <v>20</v>
      </c>
      <c r="E280" s="2" t="s">
        <v>8</v>
      </c>
      <c r="F280" s="2" t="s">
        <v>424</v>
      </c>
      <c r="G280" s="2"/>
      <c r="H280" s="39"/>
      <c r="J280" s="41" t="s">
        <v>426</v>
      </c>
    </row>
    <row r="281" spans="1:10" x14ac:dyDescent="0.25">
      <c r="A281" s="26">
        <v>435.99</v>
      </c>
      <c r="B281" s="9">
        <v>42133</v>
      </c>
      <c r="D281" s="2" t="s">
        <v>20</v>
      </c>
      <c r="E281" s="2" t="s">
        <v>8</v>
      </c>
      <c r="F281" s="2" t="s">
        <v>25</v>
      </c>
      <c r="G281" s="2" t="s">
        <v>41</v>
      </c>
      <c r="J281" t="s">
        <v>54</v>
      </c>
    </row>
    <row r="282" spans="1:10" x14ac:dyDescent="0.25">
      <c r="A282" s="26">
        <v>13.07</v>
      </c>
      <c r="B282" s="9">
        <v>42133</v>
      </c>
      <c r="D282" s="2" t="s">
        <v>20</v>
      </c>
      <c r="E282" s="2" t="s">
        <v>8</v>
      </c>
      <c r="F282" s="2" t="s">
        <v>25</v>
      </c>
      <c r="G282" s="2" t="s">
        <v>41</v>
      </c>
      <c r="J282" t="s">
        <v>56</v>
      </c>
    </row>
    <row r="283" spans="1:10" x14ac:dyDescent="0.25">
      <c r="A283" s="26">
        <v>254.8</v>
      </c>
      <c r="B283" s="9">
        <v>42144</v>
      </c>
      <c r="D283" s="2" t="s">
        <v>20</v>
      </c>
      <c r="E283" s="2" t="s">
        <v>8</v>
      </c>
      <c r="F283" s="2" t="s">
        <v>25</v>
      </c>
      <c r="G283" s="2" t="s">
        <v>41</v>
      </c>
      <c r="J283" t="s">
        <v>58</v>
      </c>
    </row>
    <row r="284" spans="1:10" x14ac:dyDescent="0.25">
      <c r="A284" s="26">
        <v>241.97</v>
      </c>
      <c r="B284" s="9">
        <v>42146</v>
      </c>
      <c r="D284" s="2" t="s">
        <v>20</v>
      </c>
      <c r="E284" s="2" t="s">
        <v>8</v>
      </c>
      <c r="F284" s="2" t="s">
        <v>25</v>
      </c>
      <c r="G284" s="2" t="s">
        <v>41</v>
      </c>
      <c r="J284" t="s">
        <v>60</v>
      </c>
    </row>
    <row r="285" spans="1:10" x14ac:dyDescent="0.25">
      <c r="A285" s="26">
        <v>14.12</v>
      </c>
      <c r="B285" s="9">
        <v>42146</v>
      </c>
      <c r="D285" s="2" t="s">
        <v>20</v>
      </c>
      <c r="E285" s="2" t="s">
        <v>8</v>
      </c>
      <c r="F285" s="2" t="s">
        <v>25</v>
      </c>
      <c r="G285" s="2" t="s">
        <v>41</v>
      </c>
      <c r="J285" t="s">
        <v>61</v>
      </c>
    </row>
    <row r="286" spans="1:10" x14ac:dyDescent="0.25">
      <c r="A286" s="26">
        <v>70.849999999999994</v>
      </c>
      <c r="B286" s="9">
        <v>42146</v>
      </c>
      <c r="D286" s="2" t="s">
        <v>20</v>
      </c>
      <c r="E286" s="2" t="s">
        <v>8</v>
      </c>
      <c r="F286" s="2" t="s">
        <v>25</v>
      </c>
      <c r="G286" s="2" t="s">
        <v>41</v>
      </c>
      <c r="J286" t="s">
        <v>62</v>
      </c>
    </row>
    <row r="287" spans="1:10" x14ac:dyDescent="0.25">
      <c r="A287" s="26">
        <v>44.82</v>
      </c>
      <c r="B287" s="9">
        <v>42147</v>
      </c>
      <c r="D287" s="2" t="s">
        <v>20</v>
      </c>
      <c r="E287" s="2" t="s">
        <v>8</v>
      </c>
      <c r="F287" s="2" t="s">
        <v>25</v>
      </c>
      <c r="G287" s="2" t="s">
        <v>41</v>
      </c>
      <c r="J287" t="s">
        <v>60</v>
      </c>
    </row>
    <row r="288" spans="1:10" x14ac:dyDescent="0.25">
      <c r="A288" s="16">
        <v>208.24</v>
      </c>
      <c r="B288" s="15">
        <v>42300</v>
      </c>
      <c r="D288" s="16" t="s">
        <v>20</v>
      </c>
      <c r="E288" s="16" t="s">
        <v>8</v>
      </c>
      <c r="F288" s="16" t="s">
        <v>25</v>
      </c>
      <c r="G288" s="16" t="s">
        <v>41</v>
      </c>
      <c r="J288" t="s">
        <v>60</v>
      </c>
    </row>
    <row r="289" spans="1:10" x14ac:dyDescent="0.25">
      <c r="A289" s="16">
        <v>92.02</v>
      </c>
      <c r="B289" s="15">
        <v>42301</v>
      </c>
      <c r="D289" s="16" t="s">
        <v>20</v>
      </c>
      <c r="E289" s="16" t="s">
        <v>8</v>
      </c>
      <c r="F289" s="16" t="s">
        <v>25</v>
      </c>
      <c r="G289" s="16" t="s">
        <v>41</v>
      </c>
      <c r="J289" t="s">
        <v>60</v>
      </c>
    </row>
    <row r="290" spans="1:10" x14ac:dyDescent="0.25">
      <c r="A290" s="16">
        <v>26.13</v>
      </c>
      <c r="B290" s="15">
        <v>42301</v>
      </c>
      <c r="D290" s="16" t="s">
        <v>20</v>
      </c>
      <c r="E290" s="16" t="s">
        <v>8</v>
      </c>
      <c r="F290" s="16" t="s">
        <v>25</v>
      </c>
      <c r="G290" s="16" t="s">
        <v>41</v>
      </c>
      <c r="J290" t="s">
        <v>174</v>
      </c>
    </row>
    <row r="291" spans="1:10" x14ac:dyDescent="0.25">
      <c r="A291" s="16">
        <v>70.58</v>
      </c>
      <c r="B291" s="15">
        <v>42301</v>
      </c>
      <c r="D291" s="16" t="s">
        <v>20</v>
      </c>
      <c r="E291" s="16" t="s">
        <v>8</v>
      </c>
      <c r="F291" s="16" t="s">
        <v>25</v>
      </c>
      <c r="G291" s="16" t="s">
        <v>41</v>
      </c>
      <c r="J291" t="s">
        <v>175</v>
      </c>
    </row>
    <row r="292" spans="1:10" x14ac:dyDescent="0.25">
      <c r="A292" s="16">
        <v>7.61</v>
      </c>
      <c r="B292" s="15">
        <v>42301</v>
      </c>
      <c r="D292" s="16" t="s">
        <v>20</v>
      </c>
      <c r="E292" s="16" t="s">
        <v>8</v>
      </c>
      <c r="F292" s="16" t="s">
        <v>25</v>
      </c>
      <c r="G292" s="16" t="s">
        <v>41</v>
      </c>
      <c r="J292" t="s">
        <v>176</v>
      </c>
    </row>
    <row r="293" spans="1:10" x14ac:dyDescent="0.25">
      <c r="A293" s="16">
        <v>31.6</v>
      </c>
      <c r="B293" s="15">
        <v>42301</v>
      </c>
      <c r="D293" s="16" t="s">
        <v>20</v>
      </c>
      <c r="E293" s="16" t="s">
        <v>8</v>
      </c>
      <c r="F293" s="16" t="s">
        <v>25</v>
      </c>
      <c r="G293" s="16" t="s">
        <v>41</v>
      </c>
      <c r="J293" t="s">
        <v>177</v>
      </c>
    </row>
    <row r="294" spans="1:10" x14ac:dyDescent="0.25">
      <c r="A294" s="2">
        <v>1.49</v>
      </c>
      <c r="B294" s="5">
        <v>42475</v>
      </c>
      <c r="C294" s="39"/>
      <c r="D294" s="2" t="s">
        <v>20</v>
      </c>
      <c r="E294" s="2" t="s">
        <v>8</v>
      </c>
      <c r="F294" s="2" t="s">
        <v>25</v>
      </c>
      <c r="G294" s="2" t="s">
        <v>41</v>
      </c>
      <c r="H294" s="39"/>
      <c r="J294" s="41" t="s">
        <v>411</v>
      </c>
    </row>
    <row r="295" spans="1:10" x14ac:dyDescent="0.25">
      <c r="A295" s="2">
        <v>188.33</v>
      </c>
      <c r="B295" s="5">
        <v>42475</v>
      </c>
      <c r="C295" s="39"/>
      <c r="D295" s="2" t="s">
        <v>20</v>
      </c>
      <c r="E295" s="2" t="s">
        <v>8</v>
      </c>
      <c r="F295" s="2" t="s">
        <v>25</v>
      </c>
      <c r="G295" s="2" t="s">
        <v>41</v>
      </c>
      <c r="H295" s="39"/>
      <c r="J295" s="41" t="s">
        <v>412</v>
      </c>
    </row>
    <row r="296" spans="1:10" x14ac:dyDescent="0.25">
      <c r="A296" s="2">
        <v>66.33</v>
      </c>
      <c r="B296" s="5">
        <v>42476</v>
      </c>
      <c r="C296" s="39"/>
      <c r="D296" s="2" t="s">
        <v>20</v>
      </c>
      <c r="E296" s="2" t="s">
        <v>8</v>
      </c>
      <c r="F296" s="2" t="s">
        <v>25</v>
      </c>
      <c r="G296" s="2" t="s">
        <v>41</v>
      </c>
      <c r="H296" s="39"/>
      <c r="J296" s="41" t="s">
        <v>413</v>
      </c>
    </row>
    <row r="297" spans="1:10" x14ac:dyDescent="0.25">
      <c r="A297" s="2">
        <v>7.8</v>
      </c>
      <c r="B297" s="5">
        <v>42476</v>
      </c>
      <c r="C297" s="39"/>
      <c r="D297" s="2" t="s">
        <v>20</v>
      </c>
      <c r="E297" s="2" t="s">
        <v>8</v>
      </c>
      <c r="F297" s="2" t="s">
        <v>25</v>
      </c>
      <c r="G297" s="2" t="s">
        <v>41</v>
      </c>
      <c r="H297" s="39"/>
      <c r="J297" s="41" t="s">
        <v>414</v>
      </c>
    </row>
    <row r="298" spans="1:10" x14ac:dyDescent="0.25">
      <c r="A298" s="2">
        <v>54.5</v>
      </c>
      <c r="B298" s="5">
        <v>42476</v>
      </c>
      <c r="C298" s="39"/>
      <c r="D298" s="2" t="s">
        <v>20</v>
      </c>
      <c r="E298" s="2" t="s">
        <v>8</v>
      </c>
      <c r="F298" s="2" t="s">
        <v>25</v>
      </c>
      <c r="G298" s="2" t="s">
        <v>41</v>
      </c>
      <c r="H298" s="39"/>
      <c r="J298" s="41" t="s">
        <v>415</v>
      </c>
    </row>
    <row r="299" spans="1:10" x14ac:dyDescent="0.25">
      <c r="A299" s="2">
        <v>12.18</v>
      </c>
      <c r="B299" s="5">
        <v>42476</v>
      </c>
      <c r="C299" s="39"/>
      <c r="D299" s="2" t="s">
        <v>20</v>
      </c>
      <c r="E299" s="2" t="s">
        <v>8</v>
      </c>
      <c r="F299" s="2" t="s">
        <v>25</v>
      </c>
      <c r="G299" s="2" t="s">
        <v>41</v>
      </c>
      <c r="H299" s="39"/>
      <c r="J299" s="41" t="s">
        <v>416</v>
      </c>
    </row>
    <row r="300" spans="1:10" x14ac:dyDescent="0.25">
      <c r="A300" s="2">
        <v>4.76</v>
      </c>
      <c r="B300" s="5">
        <v>42487</v>
      </c>
      <c r="C300" s="39"/>
      <c r="D300" s="2" t="s">
        <v>20</v>
      </c>
      <c r="E300" s="2" t="s">
        <v>8</v>
      </c>
      <c r="F300" s="2" t="s">
        <v>25</v>
      </c>
      <c r="G300" s="2" t="s">
        <v>41</v>
      </c>
      <c r="H300" s="39"/>
      <c r="J300" s="41" t="s">
        <v>419</v>
      </c>
    </row>
    <row r="301" spans="1:10" x14ac:dyDescent="0.25">
      <c r="A301" s="2">
        <v>1274.83</v>
      </c>
      <c r="B301" s="5">
        <v>42490</v>
      </c>
      <c r="C301" s="39"/>
      <c r="D301" s="2" t="s">
        <v>20</v>
      </c>
      <c r="E301" s="2" t="s">
        <v>8</v>
      </c>
      <c r="F301" s="2" t="s">
        <v>25</v>
      </c>
      <c r="G301" s="2" t="s">
        <v>427</v>
      </c>
      <c r="H301" s="39"/>
      <c r="J301" s="41" t="s">
        <v>428</v>
      </c>
    </row>
    <row r="302" spans="1:10" x14ac:dyDescent="0.25">
      <c r="A302" s="25">
        <v>107</v>
      </c>
      <c r="B302" s="15">
        <v>42130</v>
      </c>
      <c r="D302" s="16" t="s">
        <v>20</v>
      </c>
      <c r="E302" s="16" t="s">
        <v>8</v>
      </c>
      <c r="F302" s="16" t="s">
        <v>23</v>
      </c>
      <c r="G302" s="2"/>
      <c r="J302" t="s">
        <v>27</v>
      </c>
    </row>
    <row r="303" spans="1:10" x14ac:dyDescent="0.25">
      <c r="A303" s="25">
        <v>107</v>
      </c>
      <c r="B303" s="15">
        <v>42158</v>
      </c>
      <c r="D303" s="16" t="s">
        <v>20</v>
      </c>
      <c r="E303" s="16" t="s">
        <v>8</v>
      </c>
      <c r="F303" s="16" t="s">
        <v>23</v>
      </c>
      <c r="G303" s="2"/>
      <c r="J303" t="s">
        <v>27</v>
      </c>
    </row>
    <row r="304" spans="1:10" x14ac:dyDescent="0.25">
      <c r="A304" s="2">
        <v>119</v>
      </c>
      <c r="B304" s="15">
        <v>42188</v>
      </c>
      <c r="D304" s="16" t="s">
        <v>20</v>
      </c>
      <c r="E304" s="16" t="s">
        <v>8</v>
      </c>
      <c r="F304" s="16" t="s">
        <v>23</v>
      </c>
      <c r="G304" s="2"/>
      <c r="J304" t="s">
        <v>27</v>
      </c>
    </row>
    <row r="305" spans="1:10" x14ac:dyDescent="0.25">
      <c r="A305" s="2">
        <v>119</v>
      </c>
      <c r="B305" s="15">
        <v>42220</v>
      </c>
      <c r="D305" s="16" t="s">
        <v>20</v>
      </c>
      <c r="E305" s="16" t="s">
        <v>8</v>
      </c>
      <c r="F305" s="16" t="s">
        <v>23</v>
      </c>
      <c r="G305" s="2"/>
      <c r="J305" t="s">
        <v>27</v>
      </c>
    </row>
    <row r="306" spans="1:10" x14ac:dyDescent="0.25">
      <c r="A306" s="2">
        <v>119</v>
      </c>
      <c r="B306" s="15">
        <v>42251</v>
      </c>
      <c r="D306" s="16" t="s">
        <v>20</v>
      </c>
      <c r="E306" s="16" t="s">
        <v>8</v>
      </c>
      <c r="F306" s="16" t="s">
        <v>23</v>
      </c>
      <c r="G306" s="2"/>
      <c r="J306" t="s">
        <v>27</v>
      </c>
    </row>
    <row r="307" spans="1:10" x14ac:dyDescent="0.25">
      <c r="A307" s="2">
        <v>119</v>
      </c>
      <c r="B307" s="15">
        <v>42283</v>
      </c>
      <c r="D307" s="16" t="s">
        <v>20</v>
      </c>
      <c r="E307" s="16" t="s">
        <v>8</v>
      </c>
      <c r="F307" s="16" t="s">
        <v>23</v>
      </c>
      <c r="G307" s="2"/>
      <c r="J307" t="s">
        <v>27</v>
      </c>
    </row>
    <row r="308" spans="1:10" x14ac:dyDescent="0.25">
      <c r="A308" s="2">
        <v>119</v>
      </c>
      <c r="B308" s="15">
        <v>42312</v>
      </c>
      <c r="D308" s="2" t="s">
        <v>20</v>
      </c>
      <c r="E308" s="2" t="s">
        <v>8</v>
      </c>
      <c r="F308" s="2" t="s">
        <v>23</v>
      </c>
      <c r="G308" s="2"/>
      <c r="J308" t="s">
        <v>27</v>
      </c>
    </row>
    <row r="309" spans="1:10" x14ac:dyDescent="0.25">
      <c r="A309" s="2">
        <v>119</v>
      </c>
      <c r="B309" s="15">
        <v>42342</v>
      </c>
      <c r="D309" s="2" t="s">
        <v>20</v>
      </c>
      <c r="E309" s="2" t="s">
        <v>8</v>
      </c>
      <c r="F309" s="2" t="s">
        <v>23</v>
      </c>
      <c r="G309" s="2"/>
      <c r="J309" t="s">
        <v>27</v>
      </c>
    </row>
    <row r="310" spans="1:10" x14ac:dyDescent="0.25">
      <c r="A310" s="2">
        <v>119</v>
      </c>
      <c r="B310" s="15">
        <v>42374</v>
      </c>
      <c r="D310" s="2" t="s">
        <v>20</v>
      </c>
      <c r="E310" s="2" t="s">
        <v>8</v>
      </c>
      <c r="F310" s="2" t="s">
        <v>23</v>
      </c>
      <c r="G310" s="2"/>
      <c r="J310" t="s">
        <v>27</v>
      </c>
    </row>
    <row r="311" spans="1:10" x14ac:dyDescent="0.25">
      <c r="A311" s="2">
        <v>119</v>
      </c>
      <c r="B311" s="15">
        <v>42404</v>
      </c>
      <c r="D311" s="2" t="s">
        <v>20</v>
      </c>
      <c r="E311" s="2" t="s">
        <v>8</v>
      </c>
      <c r="F311" s="2" t="s">
        <v>23</v>
      </c>
      <c r="G311" s="2"/>
      <c r="J311" t="s">
        <v>27</v>
      </c>
    </row>
    <row r="312" spans="1:10" x14ac:dyDescent="0.25">
      <c r="A312" s="2">
        <v>119</v>
      </c>
      <c r="B312" s="9">
        <v>42438</v>
      </c>
      <c r="D312" s="2" t="s">
        <v>20</v>
      </c>
      <c r="E312" s="2" t="s">
        <v>8</v>
      </c>
      <c r="F312" s="2" t="s">
        <v>23</v>
      </c>
      <c r="G312" s="2"/>
      <c r="J312" t="s">
        <v>27</v>
      </c>
    </row>
    <row r="313" spans="1:10" x14ac:dyDescent="0.25">
      <c r="A313" s="2">
        <v>119</v>
      </c>
      <c r="B313" s="9">
        <v>42465</v>
      </c>
      <c r="C313" s="39"/>
      <c r="D313" s="2" t="s">
        <v>20</v>
      </c>
      <c r="E313" s="2" t="s">
        <v>8</v>
      </c>
      <c r="F313" s="2" t="s">
        <v>23</v>
      </c>
      <c r="G313" s="2"/>
      <c r="H313" s="39"/>
      <c r="J313" s="41" t="s">
        <v>27</v>
      </c>
    </row>
    <row r="314" spans="1:10" x14ac:dyDescent="0.25">
      <c r="A314" s="2">
        <v>100</v>
      </c>
      <c r="B314" s="15">
        <v>42260</v>
      </c>
      <c r="D314" s="2" t="s">
        <v>20</v>
      </c>
      <c r="E314" s="2" t="s">
        <v>8</v>
      </c>
      <c r="F314" s="2" t="s">
        <v>136</v>
      </c>
      <c r="G314" s="2"/>
      <c r="J314" t="s">
        <v>138</v>
      </c>
    </row>
    <row r="315" spans="1:10" x14ac:dyDescent="0.25">
      <c r="A315" s="2">
        <f>75+48.17+47.72+111.28+44.8+100.03+52.78+30.16+37.06+105.31</f>
        <v>652.30999999999995</v>
      </c>
      <c r="B315" s="9">
        <v>42439</v>
      </c>
      <c r="D315" s="2" t="s">
        <v>20</v>
      </c>
      <c r="E315" s="2" t="s">
        <v>8</v>
      </c>
      <c r="F315" s="2" t="s">
        <v>398</v>
      </c>
      <c r="G315" s="3"/>
      <c r="J315" t="s">
        <v>379</v>
      </c>
    </row>
    <row r="316" spans="1:10" x14ac:dyDescent="0.25">
      <c r="A316" s="2">
        <v>62.84</v>
      </c>
      <c r="B316" s="9">
        <v>42345</v>
      </c>
      <c r="D316" s="2" t="s">
        <v>20</v>
      </c>
      <c r="E316" s="2" t="s">
        <v>30</v>
      </c>
      <c r="F316" s="2" t="s">
        <v>87</v>
      </c>
      <c r="G316" s="2" t="s">
        <v>322</v>
      </c>
      <c r="H316" t="s">
        <v>326</v>
      </c>
      <c r="J316" t="s">
        <v>369</v>
      </c>
    </row>
    <row r="317" spans="1:10" x14ac:dyDescent="0.25">
      <c r="A317" s="19">
        <v>106.58</v>
      </c>
      <c r="B317" s="23">
        <v>42407</v>
      </c>
      <c r="D317" t="s">
        <v>20</v>
      </c>
      <c r="E317" t="s">
        <v>30</v>
      </c>
      <c r="F317" t="s">
        <v>87</v>
      </c>
      <c r="G317" t="s">
        <v>322</v>
      </c>
      <c r="H317" t="s">
        <v>326</v>
      </c>
      <c r="J317" t="s">
        <v>327</v>
      </c>
    </row>
    <row r="318" spans="1:10" x14ac:dyDescent="0.25">
      <c r="A318" s="19">
        <v>21.42</v>
      </c>
      <c r="B318" s="23">
        <v>42408</v>
      </c>
      <c r="D318" t="s">
        <v>20</v>
      </c>
      <c r="E318" t="s">
        <v>30</v>
      </c>
      <c r="F318" t="s">
        <v>87</v>
      </c>
      <c r="G318" t="s">
        <v>322</v>
      </c>
      <c r="H318" t="s">
        <v>326</v>
      </c>
      <c r="J318" t="s">
        <v>329</v>
      </c>
    </row>
    <row r="319" spans="1:10" x14ac:dyDescent="0.25">
      <c r="A319" s="19">
        <v>3.99</v>
      </c>
      <c r="B319" s="23">
        <v>42412</v>
      </c>
      <c r="D319" t="s">
        <v>20</v>
      </c>
      <c r="E319" t="s">
        <v>30</v>
      </c>
      <c r="F319" t="s">
        <v>87</v>
      </c>
      <c r="G319" t="s">
        <v>322</v>
      </c>
      <c r="H319" t="s">
        <v>326</v>
      </c>
      <c r="J319" t="s">
        <v>336</v>
      </c>
    </row>
    <row r="320" spans="1:10" x14ac:dyDescent="0.25">
      <c r="A320" s="19">
        <v>516.95000000000005</v>
      </c>
      <c r="B320" s="23">
        <v>42412</v>
      </c>
      <c r="D320" t="s">
        <v>20</v>
      </c>
      <c r="E320" t="s">
        <v>30</v>
      </c>
      <c r="F320" t="s">
        <v>87</v>
      </c>
      <c r="G320" t="s">
        <v>322</v>
      </c>
      <c r="H320" t="s">
        <v>326</v>
      </c>
      <c r="J320" t="s">
        <v>339</v>
      </c>
    </row>
    <row r="321" spans="1:10" x14ac:dyDescent="0.25">
      <c r="A321" s="19">
        <v>52.29</v>
      </c>
      <c r="B321" s="23">
        <v>42412</v>
      </c>
      <c r="D321" t="s">
        <v>20</v>
      </c>
      <c r="E321" t="s">
        <v>30</v>
      </c>
      <c r="F321" t="s">
        <v>87</v>
      </c>
      <c r="G321" t="s">
        <v>322</v>
      </c>
      <c r="H321" t="s">
        <v>326</v>
      </c>
      <c r="J321" t="s">
        <v>340</v>
      </c>
    </row>
    <row r="322" spans="1:10" x14ac:dyDescent="0.25">
      <c r="A322" s="19">
        <v>19.79</v>
      </c>
      <c r="B322" s="23">
        <v>42412</v>
      </c>
      <c r="D322" t="s">
        <v>20</v>
      </c>
      <c r="E322" t="s">
        <v>30</v>
      </c>
      <c r="F322" t="s">
        <v>87</v>
      </c>
      <c r="G322" t="s">
        <v>322</v>
      </c>
      <c r="H322" t="s">
        <v>326</v>
      </c>
      <c r="J322" t="s">
        <v>341</v>
      </c>
    </row>
    <row r="323" spans="1:10" x14ac:dyDescent="0.25">
      <c r="A323" s="19">
        <v>134.09</v>
      </c>
      <c r="B323" s="23">
        <v>42412</v>
      </c>
      <c r="D323" t="s">
        <v>20</v>
      </c>
      <c r="E323" t="s">
        <v>30</v>
      </c>
      <c r="F323" t="s">
        <v>87</v>
      </c>
      <c r="G323" t="s">
        <v>322</v>
      </c>
      <c r="H323" t="s">
        <v>326</v>
      </c>
      <c r="J323" t="s">
        <v>342</v>
      </c>
    </row>
    <row r="324" spans="1:10" x14ac:dyDescent="0.25">
      <c r="A324" s="19">
        <v>2246.13</v>
      </c>
      <c r="B324" s="23">
        <v>42414</v>
      </c>
      <c r="D324" t="s">
        <v>20</v>
      </c>
      <c r="E324" t="s">
        <v>30</v>
      </c>
      <c r="F324" t="s">
        <v>87</v>
      </c>
      <c r="G324" t="s">
        <v>322</v>
      </c>
      <c r="H324" t="s">
        <v>357</v>
      </c>
      <c r="J324" t="s">
        <v>358</v>
      </c>
    </row>
    <row r="325" spans="1:10" x14ac:dyDescent="0.25">
      <c r="A325" s="19">
        <v>116.89</v>
      </c>
      <c r="B325" s="23">
        <v>42412</v>
      </c>
      <c r="D325" t="s">
        <v>20</v>
      </c>
      <c r="E325" t="s">
        <v>30</v>
      </c>
      <c r="F325" t="s">
        <v>87</v>
      </c>
      <c r="G325" t="s">
        <v>322</v>
      </c>
      <c r="H325" t="s">
        <v>352</v>
      </c>
      <c r="J325" t="s">
        <v>353</v>
      </c>
    </row>
    <row r="326" spans="1:10" x14ac:dyDescent="0.25">
      <c r="A326" s="19">
        <v>137.94</v>
      </c>
      <c r="B326" s="23">
        <v>42412</v>
      </c>
      <c r="D326" t="s">
        <v>20</v>
      </c>
      <c r="E326" t="s">
        <v>30</v>
      </c>
      <c r="F326" t="s">
        <v>87</v>
      </c>
      <c r="G326" t="s">
        <v>322</v>
      </c>
      <c r="H326" t="s">
        <v>337</v>
      </c>
      <c r="J326" t="s">
        <v>338</v>
      </c>
    </row>
    <row r="327" spans="1:10" x14ac:dyDescent="0.25">
      <c r="A327" s="19">
        <v>385.14</v>
      </c>
      <c r="B327" s="23">
        <v>42414</v>
      </c>
      <c r="D327" t="s">
        <v>20</v>
      </c>
      <c r="E327" t="s">
        <v>30</v>
      </c>
      <c r="F327" t="s">
        <v>87</v>
      </c>
      <c r="G327" t="s">
        <v>359</v>
      </c>
      <c r="H327" t="s">
        <v>360</v>
      </c>
      <c r="J327" t="s">
        <v>358</v>
      </c>
    </row>
    <row r="328" spans="1:10" x14ac:dyDescent="0.25">
      <c r="A328" s="19">
        <v>646.08000000000004</v>
      </c>
      <c r="B328" s="23">
        <v>42414</v>
      </c>
      <c r="D328" t="s">
        <v>20</v>
      </c>
      <c r="E328" t="s">
        <v>30</v>
      </c>
      <c r="F328" t="s">
        <v>87</v>
      </c>
      <c r="G328" t="s">
        <v>359</v>
      </c>
      <c r="H328" t="s">
        <v>360</v>
      </c>
      <c r="J328" t="s">
        <v>358</v>
      </c>
    </row>
    <row r="329" spans="1:10" x14ac:dyDescent="0.25">
      <c r="A329" s="2">
        <v>203.06</v>
      </c>
      <c r="B329" s="11">
        <v>42414</v>
      </c>
      <c r="D329" s="2" t="s">
        <v>20</v>
      </c>
      <c r="E329" s="2" t="s">
        <v>30</v>
      </c>
      <c r="F329" s="2" t="s">
        <v>87</v>
      </c>
      <c r="G329" s="2" t="s">
        <v>88</v>
      </c>
      <c r="H329" s="2" t="s">
        <v>308</v>
      </c>
      <c r="J329" t="s">
        <v>305</v>
      </c>
    </row>
    <row r="330" spans="1:10" x14ac:dyDescent="0.25">
      <c r="A330" s="27">
        <v>90.47</v>
      </c>
      <c r="B330" s="23">
        <v>42183</v>
      </c>
      <c r="D330" t="s">
        <v>20</v>
      </c>
      <c r="E330" t="s">
        <v>30</v>
      </c>
      <c r="F330" t="s">
        <v>87</v>
      </c>
      <c r="G330" s="1" t="s">
        <v>88</v>
      </c>
      <c r="J330" t="s">
        <v>89</v>
      </c>
    </row>
    <row r="331" spans="1:10" x14ac:dyDescent="0.25">
      <c r="A331">
        <v>160.91999999999999</v>
      </c>
      <c r="B331" s="23">
        <v>42288</v>
      </c>
      <c r="D331" t="s">
        <v>20</v>
      </c>
      <c r="E331" t="s">
        <v>30</v>
      </c>
      <c r="F331" t="s">
        <v>87</v>
      </c>
      <c r="G331" t="s">
        <v>88</v>
      </c>
      <c r="J331" t="s">
        <v>194</v>
      </c>
    </row>
    <row r="332" spans="1:10" x14ac:dyDescent="0.25">
      <c r="A332" s="19">
        <v>46.42</v>
      </c>
      <c r="B332" s="23">
        <v>42412</v>
      </c>
      <c r="D332" t="s">
        <v>20</v>
      </c>
      <c r="E332" t="s">
        <v>30</v>
      </c>
      <c r="F332" t="s">
        <v>87</v>
      </c>
      <c r="G332" t="s">
        <v>26</v>
      </c>
      <c r="H332" t="s">
        <v>334</v>
      </c>
      <c r="J332" t="s">
        <v>335</v>
      </c>
    </row>
    <row r="333" spans="1:10" x14ac:dyDescent="0.25">
      <c r="A333" s="2">
        <v>5.19</v>
      </c>
      <c r="B333" s="15">
        <v>42344</v>
      </c>
      <c r="D333" s="2" t="s">
        <v>20</v>
      </c>
      <c r="E333" s="2" t="s">
        <v>30</v>
      </c>
      <c r="F333" s="2" t="s">
        <v>87</v>
      </c>
      <c r="G333" s="2" t="s">
        <v>26</v>
      </c>
      <c r="H333" t="s">
        <v>331</v>
      </c>
      <c r="J333" t="s">
        <v>370</v>
      </c>
    </row>
    <row r="334" spans="1:10" x14ac:dyDescent="0.25">
      <c r="A334" s="19">
        <v>19.62</v>
      </c>
      <c r="B334" s="23">
        <v>42409</v>
      </c>
      <c r="D334" t="s">
        <v>20</v>
      </c>
      <c r="E334" t="s">
        <v>30</v>
      </c>
      <c r="F334" t="s">
        <v>87</v>
      </c>
      <c r="G334" t="s">
        <v>26</v>
      </c>
      <c r="H334" t="s">
        <v>331</v>
      </c>
      <c r="J334" t="s">
        <v>332</v>
      </c>
    </row>
    <row r="335" spans="1:10" x14ac:dyDescent="0.25">
      <c r="A335" s="19">
        <v>2.1800000000000002</v>
      </c>
      <c r="B335" s="23">
        <v>42404</v>
      </c>
      <c r="D335" t="s">
        <v>20</v>
      </c>
      <c r="E335" t="s">
        <v>30</v>
      </c>
      <c r="F335" t="s">
        <v>87</v>
      </c>
      <c r="G335" t="s">
        <v>321</v>
      </c>
      <c r="H335" t="s">
        <v>322</v>
      </c>
      <c r="J335" t="s">
        <v>324</v>
      </c>
    </row>
    <row r="336" spans="1:10" x14ac:dyDescent="0.25">
      <c r="A336" s="19">
        <v>2</v>
      </c>
      <c r="B336" s="23">
        <v>42404</v>
      </c>
      <c r="D336" t="s">
        <v>20</v>
      </c>
      <c r="E336" t="s">
        <v>30</v>
      </c>
      <c r="F336" t="s">
        <v>87</v>
      </c>
      <c r="G336" t="s">
        <v>321</v>
      </c>
      <c r="H336" t="s">
        <v>322</v>
      </c>
      <c r="J336" t="s">
        <v>325</v>
      </c>
    </row>
    <row r="337" spans="1:10" x14ac:dyDescent="0.25">
      <c r="A337" s="2">
        <v>7.4</v>
      </c>
      <c r="B337" s="9">
        <v>42353</v>
      </c>
      <c r="D337" s="2" t="s">
        <v>20</v>
      </c>
      <c r="E337" s="2" t="s">
        <v>30</v>
      </c>
      <c r="F337" s="2" t="s">
        <v>87</v>
      </c>
      <c r="G337" s="2" t="s">
        <v>321</v>
      </c>
      <c r="H337" t="s">
        <v>371</v>
      </c>
      <c r="J337" t="s">
        <v>372</v>
      </c>
    </row>
    <row r="338" spans="1:10" x14ac:dyDescent="0.25">
      <c r="A338" s="2">
        <v>66.45</v>
      </c>
      <c r="B338" s="9">
        <v>42360</v>
      </c>
      <c r="D338" s="2" t="s">
        <v>20</v>
      </c>
      <c r="E338" s="2" t="s">
        <v>30</v>
      </c>
      <c r="F338" s="2" t="s">
        <v>87</v>
      </c>
      <c r="G338" s="2" t="s">
        <v>321</v>
      </c>
      <c r="H338" t="s">
        <v>371</v>
      </c>
      <c r="J338" t="s">
        <v>373</v>
      </c>
    </row>
    <row r="339" spans="1:10" x14ac:dyDescent="0.25">
      <c r="A339" s="2">
        <v>1500</v>
      </c>
      <c r="B339" s="9">
        <v>42240</v>
      </c>
      <c r="D339" s="2" t="s">
        <v>20</v>
      </c>
      <c r="E339" s="2" t="s">
        <v>115</v>
      </c>
      <c r="F339" s="2" t="s">
        <v>116</v>
      </c>
      <c r="G339" s="2"/>
      <c r="J339" t="s">
        <v>117</v>
      </c>
    </row>
    <row r="340" spans="1:10" x14ac:dyDescent="0.25">
      <c r="A340" s="2">
        <v>-44</v>
      </c>
      <c r="B340" s="9">
        <v>42231</v>
      </c>
      <c r="D340" s="2" t="s">
        <v>9</v>
      </c>
      <c r="E340" s="2" t="s">
        <v>24</v>
      </c>
      <c r="F340" s="2" t="s">
        <v>107</v>
      </c>
      <c r="G340" s="2"/>
      <c r="J340" t="s">
        <v>111</v>
      </c>
    </row>
    <row r="341" spans="1:10" x14ac:dyDescent="0.25">
      <c r="A341" s="27">
        <v>40</v>
      </c>
      <c r="B341" s="23">
        <v>42157</v>
      </c>
      <c r="D341" t="s">
        <v>9</v>
      </c>
      <c r="E341" t="s">
        <v>30</v>
      </c>
      <c r="F341" t="s">
        <v>85</v>
      </c>
      <c r="G341" s="1"/>
      <c r="J341" t="s">
        <v>86</v>
      </c>
    </row>
    <row r="342" spans="1:10" x14ac:dyDescent="0.25">
      <c r="A342" s="2">
        <v>69</v>
      </c>
      <c r="B342" s="11">
        <v>42339</v>
      </c>
      <c r="D342" t="s">
        <v>9</v>
      </c>
      <c r="E342" t="s">
        <v>30</v>
      </c>
      <c r="F342" t="s">
        <v>162</v>
      </c>
      <c r="G342" t="s">
        <v>163</v>
      </c>
      <c r="H342" t="s">
        <v>252</v>
      </c>
      <c r="J342" t="s">
        <v>253</v>
      </c>
    </row>
    <row r="343" spans="1:10" x14ac:dyDescent="0.25">
      <c r="A343" s="2">
        <v>69</v>
      </c>
      <c r="B343" s="11">
        <v>42351</v>
      </c>
      <c r="D343" t="s">
        <v>9</v>
      </c>
      <c r="E343" t="s">
        <v>30</v>
      </c>
      <c r="F343" t="s">
        <v>162</v>
      </c>
      <c r="G343" t="s">
        <v>163</v>
      </c>
      <c r="H343" t="s">
        <v>252</v>
      </c>
      <c r="J343" t="s">
        <v>255</v>
      </c>
    </row>
    <row r="344" spans="1:10" x14ac:dyDescent="0.25">
      <c r="A344" s="19">
        <v>89</v>
      </c>
      <c r="B344" s="23">
        <v>42412</v>
      </c>
      <c r="D344" t="s">
        <v>9</v>
      </c>
      <c r="E344" t="s">
        <v>30</v>
      </c>
      <c r="F344" t="s">
        <v>162</v>
      </c>
      <c r="G344" t="s">
        <v>163</v>
      </c>
      <c r="H344" t="s">
        <v>252</v>
      </c>
      <c r="J344" t="s">
        <v>349</v>
      </c>
    </row>
    <row r="345" spans="1:10" x14ac:dyDescent="0.25">
      <c r="A345" s="19">
        <v>89</v>
      </c>
      <c r="B345" s="23">
        <v>42412</v>
      </c>
      <c r="D345" t="s">
        <v>9</v>
      </c>
      <c r="E345" t="s">
        <v>30</v>
      </c>
      <c r="F345" t="s">
        <v>162</v>
      </c>
      <c r="G345" t="s">
        <v>163</v>
      </c>
      <c r="H345" t="s">
        <v>252</v>
      </c>
      <c r="J345" t="s">
        <v>350</v>
      </c>
    </row>
    <row r="346" spans="1:10" x14ac:dyDescent="0.25">
      <c r="A346" s="19">
        <v>89</v>
      </c>
      <c r="B346" s="23">
        <v>42412</v>
      </c>
      <c r="D346" t="s">
        <v>9</v>
      </c>
      <c r="E346" t="s">
        <v>30</v>
      </c>
      <c r="F346" t="s">
        <v>162</v>
      </c>
      <c r="G346" t="s">
        <v>163</v>
      </c>
      <c r="H346" t="s">
        <v>252</v>
      </c>
      <c r="J346" t="s">
        <v>351</v>
      </c>
    </row>
    <row r="347" spans="1:10" x14ac:dyDescent="0.25">
      <c r="A347">
        <v>0</v>
      </c>
      <c r="B347" s="23">
        <v>42305</v>
      </c>
      <c r="D347" t="s">
        <v>9</v>
      </c>
      <c r="E347" t="s">
        <v>30</v>
      </c>
      <c r="F347" t="s">
        <v>162</v>
      </c>
      <c r="G347" t="s">
        <v>163</v>
      </c>
      <c r="H347" t="s">
        <v>164</v>
      </c>
      <c r="J347" t="s">
        <v>213</v>
      </c>
    </row>
    <row r="348" spans="1:10" x14ac:dyDescent="0.25">
      <c r="A348" s="2">
        <v>69</v>
      </c>
      <c r="B348" s="11">
        <v>42369</v>
      </c>
      <c r="D348" t="s">
        <v>9</v>
      </c>
      <c r="E348" t="s">
        <v>30</v>
      </c>
      <c r="F348" t="s">
        <v>162</v>
      </c>
      <c r="G348" t="s">
        <v>163</v>
      </c>
      <c r="H348" t="s">
        <v>164</v>
      </c>
      <c r="J348" t="s">
        <v>262</v>
      </c>
    </row>
    <row r="349" spans="1:10" x14ac:dyDescent="0.25">
      <c r="A349" s="2">
        <v>69</v>
      </c>
      <c r="B349" s="11">
        <v>42369</v>
      </c>
      <c r="D349" t="s">
        <v>9</v>
      </c>
      <c r="E349" t="s">
        <v>30</v>
      </c>
      <c r="F349" t="s">
        <v>162</v>
      </c>
      <c r="G349" t="s">
        <v>163</v>
      </c>
      <c r="H349" t="s">
        <v>164</v>
      </c>
      <c r="J349" t="s">
        <v>263</v>
      </c>
    </row>
    <row r="350" spans="1:10" x14ac:dyDescent="0.25">
      <c r="A350" s="19">
        <v>138</v>
      </c>
      <c r="B350" s="23">
        <v>42408</v>
      </c>
      <c r="D350" t="s">
        <v>9</v>
      </c>
      <c r="E350" t="s">
        <v>30</v>
      </c>
      <c r="F350" t="s">
        <v>162</v>
      </c>
      <c r="G350" t="s">
        <v>163</v>
      </c>
      <c r="H350" t="s">
        <v>164</v>
      </c>
      <c r="J350" t="s">
        <v>328</v>
      </c>
    </row>
    <row r="351" spans="1:10" x14ac:dyDescent="0.25">
      <c r="A351" s="19">
        <v>69</v>
      </c>
      <c r="B351" s="23">
        <v>42409</v>
      </c>
      <c r="D351" t="s">
        <v>9</v>
      </c>
      <c r="E351" t="s">
        <v>30</v>
      </c>
      <c r="F351" t="s">
        <v>162</v>
      </c>
      <c r="G351" t="s">
        <v>163</v>
      </c>
      <c r="H351" t="s">
        <v>164</v>
      </c>
      <c r="J351" t="s">
        <v>330</v>
      </c>
    </row>
    <row r="352" spans="1:10" x14ac:dyDescent="0.25">
      <c r="A352" s="26">
        <v>660</v>
      </c>
      <c r="B352" s="9">
        <v>42130</v>
      </c>
      <c r="D352" s="2" t="s">
        <v>18</v>
      </c>
      <c r="E352" s="2" t="s">
        <v>8</v>
      </c>
      <c r="F352" s="2" t="s">
        <v>29</v>
      </c>
      <c r="G352" s="2" t="s">
        <v>40</v>
      </c>
      <c r="J352" t="s">
        <v>53</v>
      </c>
    </row>
    <row r="353" spans="1:10" x14ac:dyDescent="0.25">
      <c r="A353" s="26">
        <v>636</v>
      </c>
      <c r="B353" s="9">
        <v>42154</v>
      </c>
      <c r="D353" s="2" t="s">
        <v>18</v>
      </c>
      <c r="E353" s="2" t="s">
        <v>8</v>
      </c>
      <c r="F353" s="2" t="s">
        <v>29</v>
      </c>
      <c r="G353" s="2" t="s">
        <v>40</v>
      </c>
      <c r="J353" t="s">
        <v>64</v>
      </c>
    </row>
    <row r="354" spans="1:10" x14ac:dyDescent="0.25">
      <c r="A354" s="2">
        <v>688</v>
      </c>
      <c r="B354" s="15">
        <v>42200</v>
      </c>
      <c r="D354" s="2" t="s">
        <v>18</v>
      </c>
      <c r="E354" s="2" t="s">
        <v>8</v>
      </c>
      <c r="F354" s="2" t="s">
        <v>29</v>
      </c>
      <c r="G354" s="2" t="s">
        <v>40</v>
      </c>
      <c r="J354" t="s">
        <v>94</v>
      </c>
    </row>
    <row r="355" spans="1:10" x14ac:dyDescent="0.25">
      <c r="A355" s="2">
        <v>1912</v>
      </c>
      <c r="B355" s="9">
        <v>42244</v>
      </c>
      <c r="D355" s="2" t="s">
        <v>18</v>
      </c>
      <c r="E355" s="2" t="s">
        <v>8</v>
      </c>
      <c r="F355" s="2" t="s">
        <v>29</v>
      </c>
      <c r="G355" s="2" t="s">
        <v>40</v>
      </c>
      <c r="J355" t="s">
        <v>119</v>
      </c>
    </row>
    <row r="356" spans="1:10" x14ac:dyDescent="0.25">
      <c r="A356" s="16">
        <v>701</v>
      </c>
      <c r="B356" s="15">
        <v>42294</v>
      </c>
      <c r="D356" s="16" t="s">
        <v>18</v>
      </c>
      <c r="E356" s="16" t="s">
        <v>8</v>
      </c>
      <c r="F356" s="16" t="s">
        <v>29</v>
      </c>
      <c r="G356" s="16" t="s">
        <v>40</v>
      </c>
      <c r="J356" t="s">
        <v>171</v>
      </c>
    </row>
    <row r="357" spans="1:10" x14ac:dyDescent="0.25">
      <c r="A357" s="16">
        <v>648</v>
      </c>
      <c r="B357" s="15">
        <v>42308</v>
      </c>
      <c r="D357" s="16" t="s">
        <v>18</v>
      </c>
      <c r="E357" s="16" t="s">
        <v>8</v>
      </c>
      <c r="F357" s="16" t="s">
        <v>29</v>
      </c>
      <c r="G357" s="16" t="s">
        <v>40</v>
      </c>
      <c r="J357" t="s">
        <v>182</v>
      </c>
    </row>
    <row r="358" spans="1:10" x14ac:dyDescent="0.25">
      <c r="A358" s="2">
        <v>600</v>
      </c>
      <c r="B358" s="9">
        <v>42340</v>
      </c>
      <c r="D358" s="2" t="s">
        <v>18</v>
      </c>
      <c r="E358" s="2" t="s">
        <v>8</v>
      </c>
      <c r="F358" s="2" t="s">
        <v>29</v>
      </c>
      <c r="G358" s="2" t="s">
        <v>40</v>
      </c>
      <c r="J358" t="s">
        <v>245</v>
      </c>
    </row>
    <row r="359" spans="1:10" x14ac:dyDescent="0.25">
      <c r="A359" s="2">
        <v>600</v>
      </c>
      <c r="B359" s="9">
        <v>42369</v>
      </c>
      <c r="D359" s="2" t="s">
        <v>18</v>
      </c>
      <c r="E359" s="2" t="s">
        <v>8</v>
      </c>
      <c r="F359" s="2" t="s">
        <v>29</v>
      </c>
      <c r="G359" s="2" t="s">
        <v>40</v>
      </c>
      <c r="J359" t="s">
        <v>251</v>
      </c>
    </row>
    <row r="360" spans="1:10" x14ac:dyDescent="0.25">
      <c r="A360" s="2">
        <v>600</v>
      </c>
      <c r="B360" s="5">
        <v>42397</v>
      </c>
      <c r="D360" t="s">
        <v>18</v>
      </c>
      <c r="E360" t="s">
        <v>8</v>
      </c>
      <c r="F360" t="s">
        <v>29</v>
      </c>
      <c r="G360" t="s">
        <v>40</v>
      </c>
      <c r="J360" t="s">
        <v>271</v>
      </c>
    </row>
    <row r="361" spans="1:10" x14ac:dyDescent="0.25">
      <c r="A361" s="2">
        <v>654</v>
      </c>
      <c r="B361" s="9">
        <v>42452</v>
      </c>
      <c r="D361" s="2" t="s">
        <v>18</v>
      </c>
      <c r="E361" s="2" t="s">
        <v>8</v>
      </c>
      <c r="F361" s="2" t="s">
        <v>29</v>
      </c>
      <c r="G361" s="2" t="s">
        <v>40</v>
      </c>
      <c r="J361" t="s">
        <v>381</v>
      </c>
    </row>
    <row r="362" spans="1:10" x14ac:dyDescent="0.25">
      <c r="A362" s="2">
        <v>772</v>
      </c>
      <c r="B362" s="5">
        <v>42481</v>
      </c>
      <c r="C362" s="39"/>
      <c r="D362" t="s">
        <v>18</v>
      </c>
      <c r="E362" t="s">
        <v>8</v>
      </c>
      <c r="F362" t="s">
        <v>29</v>
      </c>
      <c r="G362" t="s">
        <v>40</v>
      </c>
      <c r="H362" s="39"/>
      <c r="J362" s="41" t="s">
        <v>403</v>
      </c>
    </row>
    <row r="363" spans="1:10" x14ac:dyDescent="0.25">
      <c r="A363" s="2">
        <v>660</v>
      </c>
      <c r="B363" s="5">
        <v>42489</v>
      </c>
      <c r="C363" s="39"/>
      <c r="D363" s="2" t="s">
        <v>18</v>
      </c>
      <c r="E363" s="2" t="s">
        <v>8</v>
      </c>
      <c r="F363" s="2" t="s">
        <v>29</v>
      </c>
      <c r="G363" s="2" t="s">
        <v>40</v>
      </c>
      <c r="H363" s="39"/>
      <c r="J363" s="41" t="s">
        <v>421</v>
      </c>
    </row>
    <row r="364" spans="1:10" x14ac:dyDescent="0.25">
      <c r="A364" s="16">
        <v>100</v>
      </c>
      <c r="B364" s="15">
        <v>42294</v>
      </c>
      <c r="D364" s="16" t="s">
        <v>18</v>
      </c>
      <c r="E364" s="16" t="s">
        <v>8</v>
      </c>
      <c r="F364" s="16" t="s">
        <v>29</v>
      </c>
      <c r="G364" s="16" t="s">
        <v>137</v>
      </c>
      <c r="J364" t="s">
        <v>172</v>
      </c>
    </row>
    <row r="365" spans="1:10" x14ac:dyDescent="0.25">
      <c r="A365" s="2">
        <v>173.14</v>
      </c>
      <c r="B365" s="15">
        <v>42252</v>
      </c>
      <c r="D365" s="2" t="s">
        <v>18</v>
      </c>
      <c r="E365" s="2" t="s">
        <v>8</v>
      </c>
      <c r="F365" s="2" t="s">
        <v>29</v>
      </c>
      <c r="G365" s="2" t="s">
        <v>108</v>
      </c>
      <c r="J365" t="s">
        <v>134</v>
      </c>
    </row>
    <row r="366" spans="1:10" x14ac:dyDescent="0.25">
      <c r="A366" s="2">
        <v>20.7</v>
      </c>
      <c r="B366" s="15">
        <v>42270</v>
      </c>
      <c r="D366" s="2" t="s">
        <v>18</v>
      </c>
      <c r="E366" s="2" t="s">
        <v>8</v>
      </c>
      <c r="F366" s="2" t="s">
        <v>29</v>
      </c>
      <c r="G366" s="2" t="s">
        <v>95</v>
      </c>
      <c r="J366" t="s">
        <v>156</v>
      </c>
    </row>
    <row r="367" spans="1:10" x14ac:dyDescent="0.25">
      <c r="A367" s="2">
        <v>50</v>
      </c>
      <c r="B367" s="5">
        <v>42397</v>
      </c>
      <c r="D367" t="s">
        <v>18</v>
      </c>
      <c r="E367" t="s">
        <v>8</v>
      </c>
      <c r="F367" t="s">
        <v>29</v>
      </c>
      <c r="G367" s="2" t="s">
        <v>95</v>
      </c>
      <c r="J367" t="s">
        <v>267</v>
      </c>
    </row>
    <row r="368" spans="1:10" x14ac:dyDescent="0.25">
      <c r="A368" s="2">
        <v>32.36</v>
      </c>
      <c r="B368" s="15">
        <v>42329</v>
      </c>
      <c r="D368" s="2" t="s">
        <v>18</v>
      </c>
      <c r="E368" s="2" t="s">
        <v>8</v>
      </c>
      <c r="F368" s="2" t="s">
        <v>29</v>
      </c>
      <c r="G368" s="2" t="s">
        <v>363</v>
      </c>
      <c r="J368" t="s">
        <v>367</v>
      </c>
    </row>
    <row r="369" spans="1:10" x14ac:dyDescent="0.25">
      <c r="A369" s="2">
        <v>1391</v>
      </c>
      <c r="B369" s="9">
        <v>42439</v>
      </c>
      <c r="D369" s="2" t="s">
        <v>18</v>
      </c>
      <c r="E369" s="2" t="s">
        <v>8</v>
      </c>
      <c r="F369" s="2" t="s">
        <v>29</v>
      </c>
      <c r="G369" s="2" t="s">
        <v>291</v>
      </c>
      <c r="J369" t="s">
        <v>378</v>
      </c>
    </row>
    <row r="370" spans="1:10" x14ac:dyDescent="0.25">
      <c r="A370" s="2">
        <v>50</v>
      </c>
      <c r="B370" s="5">
        <v>42481</v>
      </c>
      <c r="C370" s="39"/>
      <c r="D370" s="2" t="s">
        <v>18</v>
      </c>
      <c r="E370" s="2" t="s">
        <v>8</v>
      </c>
      <c r="F370" s="2" t="s">
        <v>29</v>
      </c>
      <c r="G370" s="2" t="s">
        <v>384</v>
      </c>
      <c r="H370" s="39"/>
      <c r="J370" s="41" t="s">
        <v>417</v>
      </c>
    </row>
    <row r="371" spans="1:10" x14ac:dyDescent="0.25">
      <c r="A371" s="2">
        <v>4.76</v>
      </c>
      <c r="B371" s="5">
        <v>42489</v>
      </c>
      <c r="C371" s="39"/>
      <c r="D371" s="2" t="s">
        <v>18</v>
      </c>
      <c r="E371" s="2" t="s">
        <v>8</v>
      </c>
      <c r="F371" s="2" t="s">
        <v>29</v>
      </c>
      <c r="G371" s="2" t="s">
        <v>384</v>
      </c>
      <c r="H371" s="39"/>
      <c r="J371" s="41" t="s">
        <v>420</v>
      </c>
    </row>
    <row r="372" spans="1:10" x14ac:dyDescent="0.25">
      <c r="A372" s="2">
        <v>5.94</v>
      </c>
      <c r="B372" s="15">
        <v>42252</v>
      </c>
      <c r="D372" s="2" t="s">
        <v>18</v>
      </c>
      <c r="E372" s="2" t="s">
        <v>8</v>
      </c>
      <c r="F372" s="2" t="s">
        <v>29</v>
      </c>
      <c r="G372" t="s">
        <v>110</v>
      </c>
      <c r="J372" t="s">
        <v>135</v>
      </c>
    </row>
    <row r="373" spans="1:10" x14ac:dyDescent="0.25">
      <c r="A373" s="2">
        <v>12.64</v>
      </c>
      <c r="B373" s="15">
        <v>42329</v>
      </c>
      <c r="D373" s="2" t="s">
        <v>18</v>
      </c>
      <c r="E373" s="2" t="s">
        <v>8</v>
      </c>
      <c r="F373" s="2" t="s">
        <v>29</v>
      </c>
      <c r="G373" t="s">
        <v>110</v>
      </c>
      <c r="J373" t="s">
        <v>368</v>
      </c>
    </row>
    <row r="374" spans="1:10" x14ac:dyDescent="0.25">
      <c r="A374" s="2">
        <v>48.36</v>
      </c>
      <c r="B374" s="9">
        <v>42434</v>
      </c>
      <c r="D374" s="2" t="s">
        <v>18</v>
      </c>
      <c r="E374" s="2" t="s">
        <v>8</v>
      </c>
      <c r="F374" s="2" t="s">
        <v>29</v>
      </c>
      <c r="G374" s="2" t="s">
        <v>110</v>
      </c>
      <c r="J374" t="s">
        <v>375</v>
      </c>
    </row>
    <row r="375" spans="1:10" x14ac:dyDescent="0.25">
      <c r="A375" s="2">
        <v>59.68</v>
      </c>
      <c r="B375" s="9">
        <v>42434</v>
      </c>
      <c r="D375" s="2" t="s">
        <v>18</v>
      </c>
      <c r="E375" s="2" t="s">
        <v>8</v>
      </c>
      <c r="F375" s="2" t="s">
        <v>29</v>
      </c>
      <c r="G375" s="2" t="s">
        <v>295</v>
      </c>
      <c r="J375" t="s">
        <v>376</v>
      </c>
    </row>
    <row r="376" spans="1:10" x14ac:dyDescent="0.25">
      <c r="A376" s="2">
        <v>6.12</v>
      </c>
      <c r="B376" s="9">
        <v>42462</v>
      </c>
      <c r="C376" s="39"/>
      <c r="D376" s="2" t="s">
        <v>18</v>
      </c>
      <c r="E376" s="2" t="s">
        <v>8</v>
      </c>
      <c r="F376" s="2" t="s">
        <v>29</v>
      </c>
      <c r="G376" s="2" t="s">
        <v>295</v>
      </c>
      <c r="H376" s="39"/>
      <c r="J376" s="41" t="s">
        <v>401</v>
      </c>
    </row>
    <row r="377" spans="1:10" x14ac:dyDescent="0.25">
      <c r="A377" s="2">
        <v>230</v>
      </c>
      <c r="B377" s="15">
        <v>42315</v>
      </c>
      <c r="D377" s="2" t="s">
        <v>18</v>
      </c>
      <c r="E377" s="2" t="s">
        <v>8</v>
      </c>
      <c r="F377" s="2" t="s">
        <v>29</v>
      </c>
      <c r="G377" s="2" t="s">
        <v>71</v>
      </c>
      <c r="J377" t="s">
        <v>226</v>
      </c>
    </row>
    <row r="378" spans="1:10" x14ac:dyDescent="0.25">
      <c r="A378" s="26">
        <v>371.76</v>
      </c>
      <c r="B378" s="9">
        <v>42147</v>
      </c>
      <c r="D378" s="2" t="s">
        <v>18</v>
      </c>
      <c r="E378" s="2" t="s">
        <v>8</v>
      </c>
      <c r="F378" s="2" t="s">
        <v>29</v>
      </c>
      <c r="G378" s="2" t="s">
        <v>43</v>
      </c>
      <c r="J378" t="s">
        <v>63</v>
      </c>
    </row>
    <row r="379" spans="1:10" x14ac:dyDescent="0.25">
      <c r="A379" s="2">
        <v>85.55</v>
      </c>
      <c r="B379" s="15">
        <v>42270</v>
      </c>
      <c r="D379" s="2" t="s">
        <v>18</v>
      </c>
      <c r="E379" s="2" t="s">
        <v>8</v>
      </c>
      <c r="F379" s="2" t="s">
        <v>29</v>
      </c>
      <c r="G379" s="2" t="s">
        <v>43</v>
      </c>
      <c r="J379" t="s">
        <v>157</v>
      </c>
    </row>
    <row r="380" spans="1:10" x14ac:dyDescent="0.25">
      <c r="A380" s="2">
        <v>351.91</v>
      </c>
      <c r="B380" s="15">
        <v>42270</v>
      </c>
      <c r="D380" s="2" t="s">
        <v>18</v>
      </c>
      <c r="E380" s="2" t="s">
        <v>8</v>
      </c>
      <c r="F380" s="2" t="s">
        <v>29</v>
      </c>
      <c r="G380" s="2" t="s">
        <v>43</v>
      </c>
      <c r="J380" t="s">
        <v>158</v>
      </c>
    </row>
    <row r="381" spans="1:10" x14ac:dyDescent="0.25">
      <c r="A381" s="16">
        <v>426.18</v>
      </c>
      <c r="B381" s="15">
        <v>42305</v>
      </c>
      <c r="D381" s="16" t="s">
        <v>18</v>
      </c>
      <c r="E381" s="16" t="s">
        <v>8</v>
      </c>
      <c r="F381" s="16" t="s">
        <v>29</v>
      </c>
      <c r="G381" s="16" t="s">
        <v>43</v>
      </c>
      <c r="J381" t="s">
        <v>169</v>
      </c>
    </row>
    <row r="382" spans="1:10" x14ac:dyDescent="0.25">
      <c r="A382" s="16">
        <v>10</v>
      </c>
      <c r="B382" s="15">
        <v>42305</v>
      </c>
      <c r="D382" s="16" t="s">
        <v>18</v>
      </c>
      <c r="E382" s="16" t="s">
        <v>8</v>
      </c>
      <c r="F382" s="16" t="s">
        <v>29</v>
      </c>
      <c r="G382" s="16" t="s">
        <v>43</v>
      </c>
      <c r="J382" t="s">
        <v>181</v>
      </c>
    </row>
    <row r="383" spans="1:10" x14ac:dyDescent="0.25">
      <c r="A383" s="2">
        <v>79.540000000000006</v>
      </c>
      <c r="B383" s="15">
        <v>42319</v>
      </c>
      <c r="D383" s="2" t="s">
        <v>18</v>
      </c>
      <c r="E383" s="2" t="s">
        <v>8</v>
      </c>
      <c r="F383" s="2" t="s">
        <v>29</v>
      </c>
      <c r="G383" s="2" t="s">
        <v>43</v>
      </c>
      <c r="J383" t="s">
        <v>222</v>
      </c>
    </row>
    <row r="384" spans="1:10" x14ac:dyDescent="0.25">
      <c r="A384" s="2">
        <v>49.57</v>
      </c>
      <c r="B384" s="9">
        <v>42340</v>
      </c>
      <c r="D384" s="2" t="s">
        <v>18</v>
      </c>
      <c r="E384" s="2" t="s">
        <v>8</v>
      </c>
      <c r="F384" s="2" t="s">
        <v>29</v>
      </c>
      <c r="G384" s="2" t="s">
        <v>43</v>
      </c>
      <c r="J384" t="s">
        <v>248</v>
      </c>
    </row>
    <row r="385" spans="1:10" x14ac:dyDescent="0.25">
      <c r="A385" s="2">
        <v>46.84</v>
      </c>
      <c r="B385" s="9">
        <v>42420</v>
      </c>
      <c r="D385" s="2" t="s">
        <v>18</v>
      </c>
      <c r="E385" s="2" t="s">
        <v>8</v>
      </c>
      <c r="F385" s="2" t="s">
        <v>29</v>
      </c>
      <c r="G385" s="2" t="s">
        <v>43</v>
      </c>
      <c r="J385" t="s">
        <v>287</v>
      </c>
    </row>
    <row r="386" spans="1:10" x14ac:dyDescent="0.25">
      <c r="A386" s="2">
        <v>52.73</v>
      </c>
      <c r="B386" s="9">
        <v>42452</v>
      </c>
      <c r="D386" s="2" t="s">
        <v>18</v>
      </c>
      <c r="E386" s="2" t="s">
        <v>8</v>
      </c>
      <c r="F386" s="2" t="s">
        <v>29</v>
      </c>
      <c r="G386" s="2" t="s">
        <v>43</v>
      </c>
      <c r="J386" t="s">
        <v>382</v>
      </c>
    </row>
    <row r="387" spans="1:10" x14ac:dyDescent="0.25">
      <c r="A387" s="2">
        <v>457.33</v>
      </c>
      <c r="B387" s="5">
        <v>42481</v>
      </c>
      <c r="C387" s="39"/>
      <c r="D387" s="2" t="s">
        <v>18</v>
      </c>
      <c r="E387" s="2" t="s">
        <v>8</v>
      </c>
      <c r="F387" s="2" t="s">
        <v>29</v>
      </c>
      <c r="G387" s="2" t="s">
        <v>43</v>
      </c>
      <c r="H387" s="39"/>
      <c r="J387" s="41" t="s">
        <v>404</v>
      </c>
    </row>
    <row r="388" spans="1:10" x14ac:dyDescent="0.25">
      <c r="A388" s="2">
        <v>57.17</v>
      </c>
      <c r="B388" s="5">
        <v>42490</v>
      </c>
      <c r="C388" s="39"/>
      <c r="D388" s="2" t="s">
        <v>18</v>
      </c>
      <c r="E388" s="2" t="s">
        <v>8</v>
      </c>
      <c r="F388" s="2" t="s">
        <v>29</v>
      </c>
      <c r="G388" s="2" t="s">
        <v>43</v>
      </c>
      <c r="H388" s="39"/>
      <c r="J388" s="41" t="s">
        <v>422</v>
      </c>
    </row>
    <row r="389" spans="1:10" x14ac:dyDescent="0.25">
      <c r="A389" s="2">
        <v>29</v>
      </c>
      <c r="B389" s="15">
        <v>42270</v>
      </c>
      <c r="D389" s="2" t="s">
        <v>18</v>
      </c>
      <c r="E389" s="2" t="s">
        <v>8</v>
      </c>
      <c r="F389" s="2" t="s">
        <v>29</v>
      </c>
      <c r="G389" s="2" t="s">
        <v>92</v>
      </c>
      <c r="J389" t="s">
        <v>139</v>
      </c>
    </row>
    <row r="390" spans="1:10" x14ac:dyDescent="0.25">
      <c r="A390" s="2">
        <v>47.38</v>
      </c>
      <c r="B390" s="15">
        <v>42249</v>
      </c>
      <c r="D390" s="2" t="s">
        <v>18</v>
      </c>
      <c r="E390" s="2" t="s">
        <v>8</v>
      </c>
      <c r="F390" s="2" t="s">
        <v>29</v>
      </c>
      <c r="G390" s="2" t="s">
        <v>113</v>
      </c>
      <c r="J390" t="s">
        <v>133</v>
      </c>
    </row>
    <row r="391" spans="1:10" x14ac:dyDescent="0.25">
      <c r="A391" s="2">
        <v>44.52</v>
      </c>
      <c r="B391" s="15">
        <v>42329</v>
      </c>
      <c r="D391" s="2" t="s">
        <v>18</v>
      </c>
      <c r="E391" s="2" t="s">
        <v>8</v>
      </c>
      <c r="F391" s="2" t="s">
        <v>29</v>
      </c>
      <c r="G391" s="2" t="s">
        <v>113</v>
      </c>
      <c r="J391" t="s">
        <v>229</v>
      </c>
    </row>
    <row r="392" spans="1:10" x14ac:dyDescent="0.25">
      <c r="A392" s="2">
        <v>50</v>
      </c>
      <c r="B392" s="9">
        <v>42340</v>
      </c>
      <c r="D392" s="2" t="s">
        <v>18</v>
      </c>
      <c r="E392" s="2" t="s">
        <v>8</v>
      </c>
      <c r="F392" s="2" t="s">
        <v>29</v>
      </c>
      <c r="G392" s="2" t="s">
        <v>113</v>
      </c>
      <c r="J392" t="s">
        <v>246</v>
      </c>
    </row>
    <row r="393" spans="1:10" x14ac:dyDescent="0.25">
      <c r="A393" s="2">
        <v>100</v>
      </c>
      <c r="B393" s="9">
        <v>42421</v>
      </c>
      <c r="D393" s="2" t="s">
        <v>18</v>
      </c>
      <c r="E393" s="2" t="s">
        <v>8</v>
      </c>
      <c r="F393" s="2" t="s">
        <v>29</v>
      </c>
      <c r="G393" s="2" t="s">
        <v>113</v>
      </c>
      <c r="J393" t="s">
        <v>288</v>
      </c>
    </row>
    <row r="394" spans="1:10" x14ac:dyDescent="0.25">
      <c r="A394" s="2">
        <v>50</v>
      </c>
      <c r="B394" s="9">
        <v>42434</v>
      </c>
      <c r="D394" s="2" t="s">
        <v>18</v>
      </c>
      <c r="E394" s="2" t="s">
        <v>8</v>
      </c>
      <c r="F394" s="2" t="s">
        <v>29</v>
      </c>
      <c r="G394" s="2" t="s">
        <v>113</v>
      </c>
      <c r="J394" t="s">
        <v>377</v>
      </c>
    </row>
    <row r="395" spans="1:10" x14ac:dyDescent="0.25">
      <c r="A395" s="2">
        <v>50</v>
      </c>
      <c r="B395" s="9">
        <v>42462</v>
      </c>
      <c r="C395" s="39"/>
      <c r="D395" s="2" t="s">
        <v>18</v>
      </c>
      <c r="E395" s="2" t="s">
        <v>8</v>
      </c>
      <c r="F395" s="2" t="s">
        <v>29</v>
      </c>
      <c r="G395" s="2" t="s">
        <v>113</v>
      </c>
      <c r="H395" s="39"/>
      <c r="J395" s="41" t="s">
        <v>400</v>
      </c>
    </row>
    <row r="396" spans="1:10" x14ac:dyDescent="0.25">
      <c r="A396" s="26">
        <v>480.09</v>
      </c>
      <c r="B396" s="9">
        <v>42135</v>
      </c>
      <c r="D396" s="2" t="s">
        <v>18</v>
      </c>
      <c r="E396" s="2" t="s">
        <v>8</v>
      </c>
      <c r="F396" s="2" t="s">
        <v>16</v>
      </c>
      <c r="G396" s="2" t="s">
        <v>19</v>
      </c>
      <c r="J396" t="s">
        <v>49</v>
      </c>
    </row>
    <row r="397" spans="1:10" x14ac:dyDescent="0.25">
      <c r="A397" s="26">
        <v>14.47</v>
      </c>
      <c r="B397" s="9">
        <v>42135</v>
      </c>
      <c r="D397" s="2" t="s">
        <v>18</v>
      </c>
      <c r="E397" s="2" t="s">
        <v>8</v>
      </c>
      <c r="F397" s="2" t="s">
        <v>16</v>
      </c>
      <c r="G397" s="2" t="s">
        <v>19</v>
      </c>
      <c r="J397" t="s">
        <v>50</v>
      </c>
    </row>
    <row r="398" spans="1:10" x14ac:dyDescent="0.25">
      <c r="A398" s="26">
        <v>660</v>
      </c>
      <c r="B398" s="9">
        <v>42136</v>
      </c>
      <c r="D398" s="2" t="s">
        <v>18</v>
      </c>
      <c r="E398" s="2" t="s">
        <v>8</v>
      </c>
      <c r="F398" s="2" t="s">
        <v>16</v>
      </c>
      <c r="G398" s="2" t="s">
        <v>19</v>
      </c>
      <c r="J398" t="s">
        <v>51</v>
      </c>
    </row>
    <row r="399" spans="1:10" x14ac:dyDescent="0.25">
      <c r="A399" s="26">
        <v>254.8</v>
      </c>
      <c r="B399" s="9">
        <v>42151</v>
      </c>
      <c r="D399" s="2" t="s">
        <v>18</v>
      </c>
      <c r="E399" s="2" t="s">
        <v>8</v>
      </c>
      <c r="F399" s="2" t="s">
        <v>16</v>
      </c>
      <c r="G399" s="2" t="s">
        <v>19</v>
      </c>
      <c r="J399" t="s">
        <v>52</v>
      </c>
    </row>
    <row r="400" spans="1:10" x14ac:dyDescent="0.25">
      <c r="A400" s="26">
        <v>19.61</v>
      </c>
      <c r="B400" s="9">
        <v>42156</v>
      </c>
      <c r="D400" s="2" t="s">
        <v>18</v>
      </c>
      <c r="E400" s="2" t="s">
        <v>8</v>
      </c>
      <c r="F400" s="2" t="s">
        <v>16</v>
      </c>
      <c r="G400" s="2" t="s">
        <v>19</v>
      </c>
      <c r="J400" t="s">
        <v>67</v>
      </c>
    </row>
    <row r="401" spans="1:10" x14ac:dyDescent="0.25">
      <c r="A401" s="26">
        <v>636</v>
      </c>
      <c r="B401" s="9">
        <v>42157</v>
      </c>
      <c r="D401" s="2" t="s">
        <v>18</v>
      </c>
      <c r="E401" s="2" t="s">
        <v>8</v>
      </c>
      <c r="F401" s="2" t="s">
        <v>16</v>
      </c>
      <c r="G401" s="2" t="s">
        <v>19</v>
      </c>
      <c r="J401" t="s">
        <v>68</v>
      </c>
    </row>
    <row r="402" spans="1:10" x14ac:dyDescent="0.25">
      <c r="A402" s="2">
        <v>371.76</v>
      </c>
      <c r="B402" s="15">
        <v>42188</v>
      </c>
      <c r="D402" s="2" t="s">
        <v>18</v>
      </c>
      <c r="E402" s="2" t="s">
        <v>8</v>
      </c>
      <c r="F402" s="2" t="s">
        <v>16</v>
      </c>
      <c r="G402" s="2" t="s">
        <v>19</v>
      </c>
      <c r="J402" t="s">
        <v>90</v>
      </c>
    </row>
    <row r="403" spans="1:10" x14ac:dyDescent="0.25">
      <c r="A403" s="2">
        <v>688</v>
      </c>
      <c r="B403" s="15">
        <v>42206</v>
      </c>
      <c r="D403" s="2" t="s">
        <v>18</v>
      </c>
      <c r="E403" s="2" t="s">
        <v>8</v>
      </c>
      <c r="F403" s="2" t="s">
        <v>16</v>
      </c>
      <c r="G403" s="2" t="s">
        <v>19</v>
      </c>
      <c r="J403" t="s">
        <v>91</v>
      </c>
    </row>
    <row r="404" spans="1:10" x14ac:dyDescent="0.25">
      <c r="A404" s="2">
        <v>1000</v>
      </c>
      <c r="B404" s="15">
        <v>42226</v>
      </c>
      <c r="D404" s="2" t="s">
        <v>18</v>
      </c>
      <c r="E404" s="2" t="s">
        <v>8</v>
      </c>
      <c r="F404" s="2" t="s">
        <v>16</v>
      </c>
      <c r="G404" s="2" t="s">
        <v>19</v>
      </c>
      <c r="J404" t="s">
        <v>101</v>
      </c>
    </row>
    <row r="405" spans="1:10" x14ac:dyDescent="0.25">
      <c r="A405" s="2">
        <v>1500</v>
      </c>
      <c r="B405" s="9">
        <v>42247</v>
      </c>
      <c r="D405" s="2" t="s">
        <v>18</v>
      </c>
      <c r="E405" s="2" t="s">
        <v>8</v>
      </c>
      <c r="F405" s="2" t="s">
        <v>16</v>
      </c>
      <c r="G405" s="2" t="s">
        <v>19</v>
      </c>
      <c r="J405" t="s">
        <v>103</v>
      </c>
    </row>
    <row r="406" spans="1:10" x14ac:dyDescent="0.25">
      <c r="A406" s="2">
        <v>1912</v>
      </c>
      <c r="B406" s="9">
        <v>42248</v>
      </c>
      <c r="D406" s="2" t="s">
        <v>18</v>
      </c>
      <c r="E406" s="2" t="s">
        <v>8</v>
      </c>
      <c r="F406" s="2" t="s">
        <v>16</v>
      </c>
      <c r="G406" s="2" t="s">
        <v>19</v>
      </c>
      <c r="J406" t="s">
        <v>124</v>
      </c>
    </row>
    <row r="407" spans="1:10" x14ac:dyDescent="0.25">
      <c r="A407" s="2">
        <v>173.14</v>
      </c>
      <c r="B407" s="15">
        <v>42256</v>
      </c>
      <c r="D407" s="2" t="s">
        <v>18</v>
      </c>
      <c r="E407" s="2" t="s">
        <v>8</v>
      </c>
      <c r="F407" s="2" t="s">
        <v>16</v>
      </c>
      <c r="G407" s="2" t="s">
        <v>19</v>
      </c>
      <c r="J407" t="s">
        <v>127</v>
      </c>
    </row>
    <row r="408" spans="1:10" x14ac:dyDescent="0.25">
      <c r="A408" s="2">
        <v>47.38</v>
      </c>
      <c r="B408" s="15">
        <v>42262</v>
      </c>
      <c r="D408" s="2" t="s">
        <v>18</v>
      </c>
      <c r="E408" s="2" t="s">
        <v>8</v>
      </c>
      <c r="F408" s="2" t="s">
        <v>16</v>
      </c>
      <c r="G408" s="2" t="s">
        <v>19</v>
      </c>
      <c r="J408" t="s">
        <v>128</v>
      </c>
    </row>
    <row r="409" spans="1:10" x14ac:dyDescent="0.25">
      <c r="A409" s="2">
        <v>5.94</v>
      </c>
      <c r="B409" s="15">
        <v>42268</v>
      </c>
      <c r="D409" s="2" t="s">
        <v>18</v>
      </c>
      <c r="E409" s="2" t="s">
        <v>8</v>
      </c>
      <c r="F409" s="2" t="s">
        <v>16</v>
      </c>
      <c r="G409" s="2" t="s">
        <v>19</v>
      </c>
      <c r="J409" t="s">
        <v>129</v>
      </c>
    </row>
    <row r="410" spans="1:10" x14ac:dyDescent="0.25">
      <c r="A410" s="2">
        <v>20.7</v>
      </c>
      <c r="B410" s="15">
        <v>42271</v>
      </c>
      <c r="D410" s="2" t="s">
        <v>18</v>
      </c>
      <c r="E410" s="2" t="s">
        <v>8</v>
      </c>
      <c r="F410" s="2" t="s">
        <v>16</v>
      </c>
      <c r="G410" s="2" t="s">
        <v>19</v>
      </c>
      <c r="J410" t="s">
        <v>130</v>
      </c>
    </row>
    <row r="411" spans="1:10" x14ac:dyDescent="0.25">
      <c r="A411" s="2">
        <v>85.55</v>
      </c>
      <c r="B411" s="15">
        <v>42272</v>
      </c>
      <c r="D411" s="2" t="s">
        <v>18</v>
      </c>
      <c r="E411" s="2" t="s">
        <v>8</v>
      </c>
      <c r="F411" s="2" t="s">
        <v>16</v>
      </c>
      <c r="G411" s="2" t="s">
        <v>19</v>
      </c>
      <c r="J411" t="s">
        <v>131</v>
      </c>
    </row>
    <row r="412" spans="1:10" x14ac:dyDescent="0.25">
      <c r="A412" s="2">
        <v>351.91</v>
      </c>
      <c r="B412" s="15">
        <v>42272</v>
      </c>
      <c r="D412" s="2" t="s">
        <v>18</v>
      </c>
      <c r="E412" s="2" t="s">
        <v>8</v>
      </c>
      <c r="F412" s="2" t="s">
        <v>16</v>
      </c>
      <c r="G412" s="2" t="s">
        <v>19</v>
      </c>
      <c r="J412" t="s">
        <v>132</v>
      </c>
    </row>
    <row r="413" spans="1:10" x14ac:dyDescent="0.25">
      <c r="A413" s="2">
        <v>1000</v>
      </c>
      <c r="B413" s="15">
        <v>42290</v>
      </c>
      <c r="D413" s="2" t="s">
        <v>18</v>
      </c>
      <c r="E413" s="2" t="s">
        <v>8</v>
      </c>
      <c r="F413" s="2" t="s">
        <v>16</v>
      </c>
      <c r="G413" s="2" t="s">
        <v>19</v>
      </c>
      <c r="J413" t="s">
        <v>101</v>
      </c>
    </row>
    <row r="414" spans="1:10" x14ac:dyDescent="0.25">
      <c r="A414" s="2">
        <v>29</v>
      </c>
      <c r="B414" s="15">
        <v>42292</v>
      </c>
      <c r="D414" s="2" t="s">
        <v>18</v>
      </c>
      <c r="E414" s="2" t="s">
        <v>8</v>
      </c>
      <c r="F414" s="2" t="s">
        <v>16</v>
      </c>
      <c r="G414" s="2" t="s">
        <v>19</v>
      </c>
      <c r="J414" t="s">
        <v>166</v>
      </c>
    </row>
    <row r="415" spans="1:10" x14ac:dyDescent="0.25">
      <c r="A415" s="2">
        <v>701</v>
      </c>
      <c r="B415" s="5">
        <v>42299</v>
      </c>
      <c r="D415" s="2" t="s">
        <v>18</v>
      </c>
      <c r="E415" s="2" t="s">
        <v>8</v>
      </c>
      <c r="F415" s="2" t="s">
        <v>16</v>
      </c>
      <c r="G415" s="2" t="s">
        <v>19</v>
      </c>
      <c r="J415" t="s">
        <v>167</v>
      </c>
    </row>
    <row r="416" spans="1:10" x14ac:dyDescent="0.25">
      <c r="A416" s="2">
        <v>100</v>
      </c>
      <c r="B416" s="15">
        <v>42303</v>
      </c>
      <c r="D416" s="2" t="s">
        <v>18</v>
      </c>
      <c r="E416" s="2" t="s">
        <v>8</v>
      </c>
      <c r="F416" s="2" t="s">
        <v>16</v>
      </c>
      <c r="G416" s="2" t="s">
        <v>19</v>
      </c>
      <c r="J416" t="s">
        <v>168</v>
      </c>
    </row>
    <row r="417" spans="1:10" x14ac:dyDescent="0.25">
      <c r="A417" s="2">
        <v>648</v>
      </c>
      <c r="B417" s="15">
        <v>42313</v>
      </c>
      <c r="D417" s="2" t="s">
        <v>18</v>
      </c>
      <c r="E417" s="2" t="s">
        <v>8</v>
      </c>
      <c r="F417" s="2" t="s">
        <v>16</v>
      </c>
      <c r="G417" s="2" t="s">
        <v>19</v>
      </c>
      <c r="J417" t="s">
        <v>221</v>
      </c>
    </row>
    <row r="418" spans="1:10" x14ac:dyDescent="0.25">
      <c r="A418" s="2">
        <v>230</v>
      </c>
      <c r="B418" s="9">
        <v>42345</v>
      </c>
      <c r="D418" s="2" t="s">
        <v>18</v>
      </c>
      <c r="E418" s="2" t="s">
        <v>8</v>
      </c>
      <c r="F418" s="2" t="s">
        <v>16</v>
      </c>
      <c r="G418" s="2" t="s">
        <v>19</v>
      </c>
      <c r="J418" t="s">
        <v>242</v>
      </c>
    </row>
    <row r="419" spans="1:10" x14ac:dyDescent="0.25">
      <c r="A419" s="2">
        <v>44.52</v>
      </c>
      <c r="B419" s="9">
        <v>42346</v>
      </c>
      <c r="D419" s="2" t="s">
        <v>18</v>
      </c>
      <c r="E419" s="2" t="s">
        <v>8</v>
      </c>
      <c r="F419" s="2" t="s">
        <v>16</v>
      </c>
      <c r="G419" s="2" t="s">
        <v>19</v>
      </c>
      <c r="J419" t="s">
        <v>244</v>
      </c>
    </row>
    <row r="420" spans="1:10" x14ac:dyDescent="0.25">
      <c r="A420" s="2">
        <v>49.57</v>
      </c>
      <c r="B420" s="9">
        <v>42353</v>
      </c>
      <c r="D420" s="2" t="s">
        <v>18</v>
      </c>
      <c r="E420" s="2" t="s">
        <v>8</v>
      </c>
      <c r="F420" s="2" t="s">
        <v>16</v>
      </c>
      <c r="G420" s="2" t="s">
        <v>19</v>
      </c>
      <c r="J420" t="s">
        <v>247</v>
      </c>
    </row>
    <row r="421" spans="1:10" x14ac:dyDescent="0.25">
      <c r="A421" s="2">
        <v>600</v>
      </c>
      <c r="B421" s="9">
        <v>42376</v>
      </c>
      <c r="D421" s="2" t="s">
        <v>18</v>
      </c>
      <c r="E421" s="2" t="s">
        <v>8</v>
      </c>
      <c r="F421" s="2" t="s">
        <v>16</v>
      </c>
      <c r="G421" s="2" t="s">
        <v>19</v>
      </c>
      <c r="J421" t="s">
        <v>266</v>
      </c>
    </row>
    <row r="422" spans="1:10" x14ac:dyDescent="0.25">
      <c r="A422" s="2">
        <v>600</v>
      </c>
      <c r="B422" s="9">
        <v>42402</v>
      </c>
      <c r="D422" s="2" t="s">
        <v>18</v>
      </c>
      <c r="E422" s="2" t="s">
        <v>8</v>
      </c>
      <c r="F422" s="2" t="s">
        <v>16</v>
      </c>
      <c r="G422" s="2" t="s">
        <v>19</v>
      </c>
      <c r="J422" t="s">
        <v>284</v>
      </c>
    </row>
    <row r="423" spans="1:10" x14ac:dyDescent="0.25">
      <c r="A423" s="2">
        <v>5.46</v>
      </c>
      <c r="B423" s="9">
        <v>42408</v>
      </c>
      <c r="D423" s="2" t="s">
        <v>18</v>
      </c>
      <c r="E423" s="2" t="s">
        <v>8</v>
      </c>
      <c r="F423" s="2" t="s">
        <v>16</v>
      </c>
      <c r="G423" s="2" t="s">
        <v>19</v>
      </c>
      <c r="J423" t="s">
        <v>285</v>
      </c>
    </row>
    <row r="424" spans="1:10" x14ac:dyDescent="0.25">
      <c r="A424" s="2">
        <v>100</v>
      </c>
      <c r="B424" s="9">
        <v>42425</v>
      </c>
      <c r="D424" s="2" t="s">
        <v>18</v>
      </c>
      <c r="E424" s="2" t="s">
        <v>8</v>
      </c>
      <c r="F424" s="2" t="s">
        <v>16</v>
      </c>
      <c r="G424" s="2" t="s">
        <v>19</v>
      </c>
      <c r="J424" t="s">
        <v>286</v>
      </c>
    </row>
    <row r="425" spans="1:10" x14ac:dyDescent="0.25">
      <c r="A425" s="2">
        <v>46.84</v>
      </c>
      <c r="B425" s="9">
        <v>42430</v>
      </c>
      <c r="D425" s="2" t="s">
        <v>18</v>
      </c>
      <c r="E425" s="2" t="s">
        <v>8</v>
      </c>
      <c r="F425" s="2" t="s">
        <v>16</v>
      </c>
      <c r="G425" s="2" t="s">
        <v>19</v>
      </c>
      <c r="J425" t="s">
        <v>374</v>
      </c>
    </row>
    <row r="426" spans="1:10" x14ac:dyDescent="0.25">
      <c r="A426" s="2">
        <v>69</v>
      </c>
      <c r="B426" s="11">
        <v>42369</v>
      </c>
      <c r="D426" t="s">
        <v>18</v>
      </c>
      <c r="E426" t="s">
        <v>30</v>
      </c>
      <c r="F426" t="s">
        <v>29</v>
      </c>
      <c r="G426" t="s">
        <v>254</v>
      </c>
      <c r="J426" t="s">
        <v>264</v>
      </c>
    </row>
    <row r="427" spans="1:10" x14ac:dyDescent="0.25">
      <c r="A427" s="19">
        <v>69</v>
      </c>
      <c r="B427" s="23">
        <v>42420</v>
      </c>
      <c r="D427" t="s">
        <v>18</v>
      </c>
      <c r="E427" t="s">
        <v>30</v>
      </c>
      <c r="F427" t="s">
        <v>29</v>
      </c>
      <c r="G427" t="s">
        <v>254</v>
      </c>
      <c r="J427" t="s">
        <v>307</v>
      </c>
    </row>
    <row r="428" spans="1:10" x14ac:dyDescent="0.25">
      <c r="A428" s="2">
        <v>138</v>
      </c>
      <c r="B428" s="23">
        <v>42439</v>
      </c>
      <c r="D428" s="31" t="s">
        <v>18</v>
      </c>
      <c r="E428" s="31" t="s">
        <v>30</v>
      </c>
      <c r="F428" s="31" t="s">
        <v>29</v>
      </c>
      <c r="G428" s="31" t="s">
        <v>254</v>
      </c>
      <c r="J428" t="s">
        <v>392</v>
      </c>
    </row>
    <row r="429" spans="1:10" x14ac:dyDescent="0.25">
      <c r="A429" s="39">
        <v>4</v>
      </c>
      <c r="B429" s="40">
        <v>42460</v>
      </c>
      <c r="C429" s="39"/>
      <c r="D429" s="39" t="s">
        <v>18</v>
      </c>
      <c r="E429" s="39" t="s">
        <v>30</v>
      </c>
      <c r="F429" s="39" t="s">
        <v>29</v>
      </c>
      <c r="G429" s="39" t="s">
        <v>254</v>
      </c>
      <c r="H429" s="39"/>
      <c r="J429" s="41" t="s">
        <v>396</v>
      </c>
    </row>
    <row r="430" spans="1:10" x14ac:dyDescent="0.25">
      <c r="A430" s="39">
        <v>1</v>
      </c>
      <c r="B430" s="40">
        <v>42460</v>
      </c>
      <c r="C430" s="39"/>
      <c r="D430" s="39" t="s">
        <v>18</v>
      </c>
      <c r="E430" s="39" t="s">
        <v>30</v>
      </c>
      <c r="F430" s="39" t="s">
        <v>29</v>
      </c>
      <c r="G430" s="39" t="s">
        <v>254</v>
      </c>
      <c r="H430" s="39"/>
      <c r="J430" s="41" t="s">
        <v>397</v>
      </c>
    </row>
    <row r="431" spans="1:10" x14ac:dyDescent="0.25">
      <c r="A431" s="2">
        <v>1042.8699999999999</v>
      </c>
      <c r="B431" s="23">
        <v>42439</v>
      </c>
      <c r="D431" t="s">
        <v>18</v>
      </c>
      <c r="E431" t="s">
        <v>30</v>
      </c>
      <c r="F431" t="s">
        <v>29</v>
      </c>
      <c r="G431" t="s">
        <v>323</v>
      </c>
      <c r="J431" t="s">
        <v>391</v>
      </c>
    </row>
    <row r="432" spans="1:10" x14ac:dyDescent="0.25">
      <c r="A432" s="2">
        <v>251.39</v>
      </c>
      <c r="B432" s="15">
        <v>42315</v>
      </c>
      <c r="D432" s="2" t="s">
        <v>18</v>
      </c>
      <c r="E432" s="2" t="s">
        <v>30</v>
      </c>
      <c r="F432" s="2" t="s">
        <v>29</v>
      </c>
      <c r="G432" s="2" t="s">
        <v>71</v>
      </c>
      <c r="J432" t="s">
        <v>227</v>
      </c>
    </row>
    <row r="433" spans="1:10" x14ac:dyDescent="0.25">
      <c r="A433" s="19">
        <v>120</v>
      </c>
      <c r="B433" s="23">
        <v>42414</v>
      </c>
      <c r="D433" s="10" t="s">
        <v>18</v>
      </c>
      <c r="E433" s="36" t="s">
        <v>30</v>
      </c>
      <c r="F433" s="2" t="s">
        <v>29</v>
      </c>
      <c r="G433" s="2" t="s">
        <v>71</v>
      </c>
      <c r="J433" s="2" t="s">
        <v>318</v>
      </c>
    </row>
    <row r="434" spans="1:10" x14ac:dyDescent="0.25">
      <c r="A434" s="2">
        <v>200.13</v>
      </c>
      <c r="B434" s="35">
        <v>42435</v>
      </c>
      <c r="D434" s="39" t="s">
        <v>18</v>
      </c>
      <c r="E434" s="39" t="s">
        <v>30</v>
      </c>
      <c r="F434" s="39" t="s">
        <v>29</v>
      </c>
      <c r="G434" s="2" t="s">
        <v>71</v>
      </c>
      <c r="J434" t="s">
        <v>390</v>
      </c>
    </row>
    <row r="435" spans="1:10" x14ac:dyDescent="0.25">
      <c r="A435" s="39">
        <v>36.119999999999997</v>
      </c>
      <c r="B435" s="40">
        <v>42433</v>
      </c>
      <c r="C435" s="39"/>
      <c r="D435" s="39" t="s">
        <v>18</v>
      </c>
      <c r="E435" s="39" t="s">
        <v>30</v>
      </c>
      <c r="F435" s="39" t="s">
        <v>29</v>
      </c>
      <c r="G435" s="39" t="s">
        <v>113</v>
      </c>
      <c r="H435" s="39"/>
      <c r="J435" s="1" t="s">
        <v>393</v>
      </c>
    </row>
    <row r="436" spans="1:10" x14ac:dyDescent="0.25">
      <c r="A436" s="2">
        <v>42.92</v>
      </c>
      <c r="B436" s="23">
        <v>42435</v>
      </c>
      <c r="D436" s="39" t="s">
        <v>18</v>
      </c>
      <c r="E436" s="39" t="s">
        <v>30</v>
      </c>
      <c r="F436" s="39" t="s">
        <v>29</v>
      </c>
      <c r="G436" s="39" t="s">
        <v>113</v>
      </c>
      <c r="J436" s="38" t="s">
        <v>389</v>
      </c>
    </row>
    <row r="437" spans="1:10" x14ac:dyDescent="0.25">
      <c r="A437" s="2">
        <v>251.39</v>
      </c>
      <c r="B437" s="9">
        <v>42345</v>
      </c>
      <c r="D437" s="2" t="s">
        <v>18</v>
      </c>
      <c r="E437" s="2" t="s">
        <v>30</v>
      </c>
      <c r="F437" s="2" t="s">
        <v>16</v>
      </c>
      <c r="G437" s="2" t="s">
        <v>19</v>
      </c>
      <c r="J437" t="s">
        <v>243</v>
      </c>
    </row>
    <row r="438" spans="1:10" x14ac:dyDescent="0.25">
      <c r="A438" s="28">
        <v>296</v>
      </c>
      <c r="B438" s="20">
        <v>42128</v>
      </c>
      <c r="D438" s="2" t="s">
        <v>18</v>
      </c>
      <c r="E438" s="2" t="s">
        <v>30</v>
      </c>
      <c r="F438" s="2" t="s">
        <v>16</v>
      </c>
      <c r="G438" s="2" t="s">
        <v>19</v>
      </c>
      <c r="J438" t="s">
        <v>48</v>
      </c>
    </row>
    <row r="439" spans="1:10" x14ac:dyDescent="0.25">
      <c r="A439" s="28">
        <v>12</v>
      </c>
      <c r="B439" s="20">
        <v>42143</v>
      </c>
      <c r="D439" s="2" t="s">
        <v>18</v>
      </c>
      <c r="E439" s="2" t="s">
        <v>30</v>
      </c>
      <c r="F439" s="2" t="s">
        <v>16</v>
      </c>
      <c r="G439" s="2" t="s">
        <v>19</v>
      </c>
      <c r="J439" t="s">
        <v>47</v>
      </c>
    </row>
    <row r="440" spans="1:10" x14ac:dyDescent="0.25">
      <c r="A440" s="28">
        <v>263.19</v>
      </c>
      <c r="B440" s="11">
        <v>42146</v>
      </c>
      <c r="D440" s="2" t="s">
        <v>18</v>
      </c>
      <c r="E440" s="2" t="s">
        <v>30</v>
      </c>
      <c r="F440" s="2" t="s">
        <v>16</v>
      </c>
      <c r="G440" s="2" t="s">
        <v>19</v>
      </c>
      <c r="J440" t="s">
        <v>46</v>
      </c>
    </row>
    <row r="441" spans="1:10" x14ac:dyDescent="0.25">
      <c r="A441" s="19">
        <v>20</v>
      </c>
      <c r="B441" s="20">
        <v>42234</v>
      </c>
      <c r="D441" s="2" t="s">
        <v>18</v>
      </c>
      <c r="E441" s="2" t="s">
        <v>30</v>
      </c>
      <c r="F441" s="2" t="s">
        <v>16</v>
      </c>
      <c r="G441" s="2" t="s">
        <v>19</v>
      </c>
      <c r="J441" t="s">
        <v>121</v>
      </c>
    </row>
    <row r="442" spans="1:10" x14ac:dyDescent="0.25">
      <c r="A442" s="2">
        <v>69</v>
      </c>
      <c r="B442" s="11">
        <v>42376</v>
      </c>
      <c r="D442" s="2" t="s">
        <v>18</v>
      </c>
      <c r="E442" s="2" t="s">
        <v>30</v>
      </c>
      <c r="F442" s="2" t="s">
        <v>16</v>
      </c>
      <c r="G442" s="2" t="s">
        <v>19</v>
      </c>
      <c r="J442" t="s">
        <v>275</v>
      </c>
    </row>
    <row r="443" spans="1:10" x14ac:dyDescent="0.25">
      <c r="A443" s="2">
        <v>69</v>
      </c>
      <c r="B443" s="23">
        <v>42382</v>
      </c>
      <c r="D443" s="2" t="s">
        <v>18</v>
      </c>
      <c r="E443" s="2" t="s">
        <v>30</v>
      </c>
      <c r="F443" s="2" t="s">
        <v>16</v>
      </c>
      <c r="G443" s="2" t="s">
        <v>19</v>
      </c>
      <c r="J443" t="s">
        <v>276</v>
      </c>
    </row>
    <row r="444" spans="1:10" x14ac:dyDescent="0.25">
      <c r="A444" s="2">
        <v>69</v>
      </c>
      <c r="B444" s="11">
        <v>42402</v>
      </c>
      <c r="D444" s="2" t="s">
        <v>18</v>
      </c>
      <c r="E444" s="2" t="s">
        <v>30</v>
      </c>
      <c r="F444" s="2" t="s">
        <v>16</v>
      </c>
      <c r="G444" s="2" t="s">
        <v>19</v>
      </c>
      <c r="J444" t="s">
        <v>304</v>
      </c>
    </row>
    <row r="445" spans="1:10" x14ac:dyDescent="0.25">
      <c r="A445" s="2">
        <v>3277.35</v>
      </c>
      <c r="B445" s="23">
        <v>42416</v>
      </c>
      <c r="D445" s="2" t="s">
        <v>18</v>
      </c>
      <c r="E445" s="2" t="s">
        <v>30</v>
      </c>
      <c r="F445" s="2" t="s">
        <v>16</v>
      </c>
      <c r="G445" s="2" t="s">
        <v>19</v>
      </c>
      <c r="J445" t="s">
        <v>306</v>
      </c>
    </row>
    <row r="446" spans="1:10" x14ac:dyDescent="0.25">
      <c r="A446" s="2">
        <v>69</v>
      </c>
      <c r="B446" s="23">
        <v>42422</v>
      </c>
      <c r="D446" s="2" t="s">
        <v>18</v>
      </c>
      <c r="E446" s="2" t="s">
        <v>30</v>
      </c>
      <c r="F446" s="2" t="s">
        <v>16</v>
      </c>
      <c r="G446" s="2" t="s">
        <v>19</v>
      </c>
      <c r="J446" t="s">
        <v>307</v>
      </c>
    </row>
    <row r="447" spans="1:10" x14ac:dyDescent="0.25">
      <c r="A447" s="39">
        <v>113</v>
      </c>
      <c r="B447" s="40">
        <v>42460</v>
      </c>
      <c r="C447" s="39"/>
      <c r="D447" s="39" t="s">
        <v>18</v>
      </c>
      <c r="E447" s="39" t="s">
        <v>30</v>
      </c>
      <c r="F447" s="39" t="s">
        <v>16</v>
      </c>
      <c r="G447" s="39" t="s">
        <v>19</v>
      </c>
      <c r="H447" s="39"/>
      <c r="J447" s="41" t="s">
        <v>394</v>
      </c>
    </row>
    <row r="448" spans="1:10" x14ac:dyDescent="0.25">
      <c r="A448" s="39">
        <v>2.5</v>
      </c>
      <c r="B448" s="40">
        <v>42460</v>
      </c>
      <c r="C448" s="39"/>
      <c r="D448" s="39" t="s">
        <v>18</v>
      </c>
      <c r="E448" s="39" t="s">
        <v>30</v>
      </c>
      <c r="F448" s="39" t="s">
        <v>16</v>
      </c>
      <c r="G448" s="39" t="s">
        <v>19</v>
      </c>
      <c r="H448" s="39"/>
      <c r="J448" s="41" t="s">
        <v>395</v>
      </c>
    </row>
    <row r="449" spans="1:1" x14ac:dyDescent="0.25">
      <c r="A449" s="29" t="s">
        <v>31</v>
      </c>
    </row>
    <row r="450" spans="1:1" x14ac:dyDescent="0.25">
      <c r="A450" s="7">
        <f>SUM(A1:A449)</f>
        <v>123741.91000000005</v>
      </c>
    </row>
  </sheetData>
  <sortState ref="A2:J448">
    <sortCondition ref="D2:D448"/>
    <sortCondition ref="E2:E448"/>
    <sortCondition ref="F2:F448"/>
    <sortCondition ref="G2:G448"/>
    <sortCondition ref="H2:H44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0"/>
  <sheetViews>
    <sheetView zoomScale="80" zoomScaleNormal="80" workbookViewId="0">
      <pane ySplit="1" topLeftCell="A420" activePane="bottomLeft" state="frozen"/>
      <selection pane="bottomLeft" activeCell="A450" sqref="A450"/>
    </sheetView>
  </sheetViews>
  <sheetFormatPr defaultRowHeight="15" x14ac:dyDescent="0.25"/>
  <cols>
    <col min="1" max="1" width="15.140625" style="7" bestFit="1" customWidth="1"/>
    <col min="2" max="2" width="13" style="5" bestFit="1" customWidth="1"/>
    <col min="3" max="3" width="4" style="5" customWidth="1"/>
    <col min="4" max="4" width="15" bestFit="1" customWidth="1"/>
    <col min="5" max="5" width="20.85546875" bestFit="1" customWidth="1"/>
    <col min="6" max="6" width="33.5703125" bestFit="1" customWidth="1"/>
    <col min="7" max="7" width="22" bestFit="1" customWidth="1"/>
    <col min="9" max="9" width="4" customWidth="1"/>
  </cols>
  <sheetData>
    <row r="1" spans="1:10" x14ac:dyDescent="0.25">
      <c r="A1" s="7" t="s">
        <v>0</v>
      </c>
      <c r="B1" s="5" t="s">
        <v>1</v>
      </c>
      <c r="D1" s="1" t="s">
        <v>4</v>
      </c>
      <c r="J1" t="s">
        <v>2</v>
      </c>
    </row>
    <row r="2" spans="1:10" x14ac:dyDescent="0.25">
      <c r="A2" s="24">
        <v>1655.6</v>
      </c>
      <c r="B2" s="18">
        <v>42139</v>
      </c>
      <c r="D2" s="2" t="s">
        <v>5</v>
      </c>
      <c r="E2" s="2" t="s">
        <v>8</v>
      </c>
      <c r="F2" s="2" t="s">
        <v>6</v>
      </c>
      <c r="G2" s="2" t="s">
        <v>7</v>
      </c>
      <c r="J2" t="s">
        <v>39</v>
      </c>
    </row>
    <row r="3" spans="1:10" x14ac:dyDescent="0.25">
      <c r="A3" s="24">
        <v>1801.72</v>
      </c>
      <c r="B3" s="18">
        <v>42174</v>
      </c>
      <c r="D3" s="2" t="s">
        <v>5</v>
      </c>
      <c r="E3" s="2" t="s">
        <v>8</v>
      </c>
      <c r="F3" s="2" t="s">
        <v>6</v>
      </c>
      <c r="G3" s="2" t="s">
        <v>7</v>
      </c>
      <c r="J3" t="s">
        <v>39</v>
      </c>
    </row>
    <row r="4" spans="1:10" x14ac:dyDescent="0.25">
      <c r="A4" s="8">
        <v>1838.64</v>
      </c>
      <c r="B4" s="18">
        <v>42202</v>
      </c>
      <c r="D4" s="2" t="s">
        <v>5</v>
      </c>
      <c r="E4" s="2" t="s">
        <v>8</v>
      </c>
      <c r="F4" s="2" t="s">
        <v>6</v>
      </c>
      <c r="G4" s="2" t="s">
        <v>7</v>
      </c>
      <c r="J4" t="s">
        <v>39</v>
      </c>
    </row>
    <row r="5" spans="1:10" x14ac:dyDescent="0.25">
      <c r="A5" s="8">
        <v>2434.38</v>
      </c>
      <c r="B5" s="18">
        <v>42237</v>
      </c>
      <c r="D5" s="2" t="s">
        <v>5</v>
      </c>
      <c r="E5" s="2" t="s">
        <v>8</v>
      </c>
      <c r="F5" s="2" t="s">
        <v>6</v>
      </c>
      <c r="G5" s="2" t="s">
        <v>7</v>
      </c>
      <c r="J5" t="s">
        <v>39</v>
      </c>
    </row>
    <row r="6" spans="1:10" x14ac:dyDescent="0.25">
      <c r="A6" s="8">
        <v>1803.76</v>
      </c>
      <c r="B6" s="18">
        <v>42265</v>
      </c>
      <c r="D6" s="2" t="s">
        <v>5</v>
      </c>
      <c r="E6" s="2" t="s">
        <v>8</v>
      </c>
      <c r="F6" s="2" t="s">
        <v>6</v>
      </c>
      <c r="G6" s="2" t="s">
        <v>7</v>
      </c>
      <c r="J6" t="s">
        <v>39</v>
      </c>
    </row>
    <row r="7" spans="1:10" x14ac:dyDescent="0.25">
      <c r="A7" s="8">
        <v>1847</v>
      </c>
      <c r="B7" s="18">
        <v>42293</v>
      </c>
      <c r="D7" s="2" t="s">
        <v>5</v>
      </c>
      <c r="E7" s="2" t="s">
        <v>8</v>
      </c>
      <c r="F7" s="2" t="s">
        <v>6</v>
      </c>
      <c r="G7" s="2" t="s">
        <v>7</v>
      </c>
      <c r="J7" t="s">
        <v>39</v>
      </c>
    </row>
    <row r="8" spans="1:10" x14ac:dyDescent="0.25">
      <c r="A8" s="8">
        <v>2504.8000000000002</v>
      </c>
      <c r="B8" s="18">
        <v>42328</v>
      </c>
      <c r="D8" s="2" t="s">
        <v>5</v>
      </c>
      <c r="E8" s="2" t="s">
        <v>8</v>
      </c>
      <c r="F8" s="2" t="s">
        <v>6</v>
      </c>
      <c r="G8" s="2" t="s">
        <v>7</v>
      </c>
      <c r="J8" t="s">
        <v>39</v>
      </c>
    </row>
    <row r="9" spans="1:10" x14ac:dyDescent="0.25">
      <c r="A9" s="8">
        <v>1991.5</v>
      </c>
      <c r="B9" s="34">
        <v>42356</v>
      </c>
      <c r="D9" s="2" t="s">
        <v>5</v>
      </c>
      <c r="E9" s="2" t="s">
        <v>8</v>
      </c>
      <c r="F9" s="2" t="s">
        <v>6</v>
      </c>
      <c r="G9" s="2" t="s">
        <v>7</v>
      </c>
      <c r="J9" t="s">
        <v>39</v>
      </c>
    </row>
    <row r="10" spans="1:10" x14ac:dyDescent="0.25">
      <c r="A10" s="8">
        <v>2143.1999999999998</v>
      </c>
      <c r="B10" s="18">
        <v>42384</v>
      </c>
      <c r="D10" s="2" t="s">
        <v>5</v>
      </c>
      <c r="E10" s="2" t="s">
        <v>8</v>
      </c>
      <c r="F10" s="2" t="s">
        <v>6</v>
      </c>
      <c r="G10" s="2" t="s">
        <v>7</v>
      </c>
      <c r="J10" t="s">
        <v>39</v>
      </c>
    </row>
    <row r="11" spans="1:10" x14ac:dyDescent="0.25">
      <c r="A11" s="2">
        <v>2178.15</v>
      </c>
      <c r="B11" s="18">
        <v>42419</v>
      </c>
      <c r="D11" s="2" t="s">
        <v>5</v>
      </c>
      <c r="E11" s="21" t="s">
        <v>8</v>
      </c>
      <c r="F11" s="2" t="s">
        <v>6</v>
      </c>
      <c r="G11" s="2" t="s">
        <v>7</v>
      </c>
      <c r="J11" t="s">
        <v>39</v>
      </c>
    </row>
    <row r="12" spans="1:10" x14ac:dyDescent="0.25">
      <c r="A12" s="8">
        <v>2082.5500000000002</v>
      </c>
      <c r="B12" s="18">
        <v>42447</v>
      </c>
      <c r="D12" s="2" t="s">
        <v>5</v>
      </c>
      <c r="E12" s="21" t="s">
        <v>8</v>
      </c>
      <c r="F12" s="2" t="s">
        <v>6</v>
      </c>
      <c r="G12" s="2" t="s">
        <v>7</v>
      </c>
      <c r="J12" t="s">
        <v>39</v>
      </c>
    </row>
    <row r="13" spans="1:10" x14ac:dyDescent="0.25">
      <c r="A13" s="8">
        <v>2164.6999999999998</v>
      </c>
      <c r="B13" s="18">
        <v>42475</v>
      </c>
      <c r="D13" s="2" t="s">
        <v>5</v>
      </c>
      <c r="E13" s="21" t="s">
        <v>8</v>
      </c>
      <c r="F13" s="2" t="s">
        <v>6</v>
      </c>
      <c r="G13" s="2" t="s">
        <v>7</v>
      </c>
      <c r="H13" s="39"/>
      <c r="I13" s="39"/>
      <c r="J13" s="41" t="s">
        <v>39</v>
      </c>
    </row>
    <row r="14" spans="1:10" x14ac:dyDescent="0.25">
      <c r="A14" s="16">
        <v>10</v>
      </c>
      <c r="B14" s="15">
        <v>42305</v>
      </c>
      <c r="D14" t="s">
        <v>5</v>
      </c>
      <c r="E14" t="s">
        <v>8</v>
      </c>
      <c r="F14" t="s">
        <v>16</v>
      </c>
      <c r="G14" t="s">
        <v>178</v>
      </c>
      <c r="J14" t="s">
        <v>181</v>
      </c>
    </row>
    <row r="15" spans="1:10" x14ac:dyDescent="0.25">
      <c r="A15" s="25">
        <v>107</v>
      </c>
      <c r="B15" s="15">
        <v>42130</v>
      </c>
      <c r="D15" t="s">
        <v>5</v>
      </c>
      <c r="E15" t="s">
        <v>8</v>
      </c>
      <c r="F15" t="s">
        <v>16</v>
      </c>
      <c r="G15" t="s">
        <v>17</v>
      </c>
      <c r="J15" t="s">
        <v>27</v>
      </c>
    </row>
    <row r="16" spans="1:10" x14ac:dyDescent="0.25">
      <c r="A16" s="26">
        <v>480.09</v>
      </c>
      <c r="B16" s="9">
        <v>42135</v>
      </c>
      <c r="D16" t="s">
        <v>5</v>
      </c>
      <c r="E16" t="s">
        <v>8</v>
      </c>
      <c r="F16" t="s">
        <v>16</v>
      </c>
      <c r="G16" t="s">
        <v>17</v>
      </c>
      <c r="J16" t="s">
        <v>49</v>
      </c>
    </row>
    <row r="17" spans="1:10" x14ac:dyDescent="0.25">
      <c r="A17" s="26">
        <v>14.47</v>
      </c>
      <c r="B17" s="9">
        <v>42135</v>
      </c>
      <c r="D17" t="s">
        <v>5</v>
      </c>
      <c r="E17" t="s">
        <v>8</v>
      </c>
      <c r="F17" t="s">
        <v>16</v>
      </c>
      <c r="G17" t="s">
        <v>17</v>
      </c>
      <c r="J17" t="s">
        <v>50</v>
      </c>
    </row>
    <row r="18" spans="1:10" x14ac:dyDescent="0.25">
      <c r="A18" s="26">
        <v>660</v>
      </c>
      <c r="B18" s="9">
        <v>42136</v>
      </c>
      <c r="D18" t="s">
        <v>5</v>
      </c>
      <c r="E18" t="s">
        <v>8</v>
      </c>
      <c r="F18" t="s">
        <v>16</v>
      </c>
      <c r="G18" t="s">
        <v>17</v>
      </c>
      <c r="J18" t="s">
        <v>51</v>
      </c>
    </row>
    <row r="19" spans="1:10" x14ac:dyDescent="0.25">
      <c r="A19" s="26">
        <v>254.8</v>
      </c>
      <c r="B19" s="9">
        <v>42151</v>
      </c>
      <c r="D19" t="s">
        <v>5</v>
      </c>
      <c r="E19" t="s">
        <v>8</v>
      </c>
      <c r="F19" t="s">
        <v>16</v>
      </c>
      <c r="G19" t="s">
        <v>17</v>
      </c>
      <c r="J19" t="s">
        <v>52</v>
      </c>
    </row>
    <row r="20" spans="1:10" x14ac:dyDescent="0.25">
      <c r="A20" s="26">
        <v>19.61</v>
      </c>
      <c r="B20" s="9">
        <v>42156</v>
      </c>
      <c r="D20" t="s">
        <v>5</v>
      </c>
      <c r="E20" t="s">
        <v>8</v>
      </c>
      <c r="F20" t="s">
        <v>16</v>
      </c>
      <c r="G20" t="s">
        <v>17</v>
      </c>
      <c r="J20" t="s">
        <v>67</v>
      </c>
    </row>
    <row r="21" spans="1:10" x14ac:dyDescent="0.25">
      <c r="A21" s="26">
        <v>636</v>
      </c>
      <c r="B21" s="9">
        <v>42157</v>
      </c>
      <c r="D21" t="s">
        <v>5</v>
      </c>
      <c r="E21" t="s">
        <v>8</v>
      </c>
      <c r="F21" t="s">
        <v>16</v>
      </c>
      <c r="G21" t="s">
        <v>17</v>
      </c>
      <c r="J21" t="s">
        <v>68</v>
      </c>
    </row>
    <row r="22" spans="1:10" x14ac:dyDescent="0.25">
      <c r="A22" s="25">
        <v>107</v>
      </c>
      <c r="B22" s="15">
        <v>42158</v>
      </c>
      <c r="D22" t="s">
        <v>5</v>
      </c>
      <c r="E22" t="s">
        <v>8</v>
      </c>
      <c r="F22" t="s">
        <v>16</v>
      </c>
      <c r="G22" t="s">
        <v>17</v>
      </c>
      <c r="J22" t="s">
        <v>27</v>
      </c>
    </row>
    <row r="23" spans="1:10" x14ac:dyDescent="0.25">
      <c r="A23" s="25">
        <v>67.25</v>
      </c>
      <c r="B23" s="15">
        <v>42182</v>
      </c>
      <c r="D23" t="s">
        <v>5</v>
      </c>
      <c r="E23" t="s">
        <v>8</v>
      </c>
      <c r="F23" t="s">
        <v>16</v>
      </c>
      <c r="G23" t="s">
        <v>17</v>
      </c>
      <c r="J23" t="s">
        <v>69</v>
      </c>
    </row>
    <row r="24" spans="1:10" x14ac:dyDescent="0.25">
      <c r="A24" s="26">
        <v>19.61</v>
      </c>
      <c r="B24" s="15">
        <v>42182</v>
      </c>
      <c r="D24" t="s">
        <v>5</v>
      </c>
      <c r="E24" t="s">
        <v>8</v>
      </c>
      <c r="F24" t="s">
        <v>16</v>
      </c>
      <c r="G24" t="s">
        <v>17</v>
      </c>
      <c r="J24" t="s">
        <v>67</v>
      </c>
    </row>
    <row r="25" spans="1:10" x14ac:dyDescent="0.25">
      <c r="A25" s="2">
        <v>371.76</v>
      </c>
      <c r="B25" s="15">
        <v>42188</v>
      </c>
      <c r="D25" t="s">
        <v>5</v>
      </c>
      <c r="E25" t="s">
        <v>8</v>
      </c>
      <c r="F25" t="s">
        <v>16</v>
      </c>
      <c r="G25" t="s">
        <v>17</v>
      </c>
      <c r="J25" t="s">
        <v>90</v>
      </c>
    </row>
    <row r="26" spans="1:10" x14ac:dyDescent="0.25">
      <c r="A26" s="2">
        <v>119</v>
      </c>
      <c r="B26" s="15">
        <v>42188</v>
      </c>
      <c r="D26" t="s">
        <v>5</v>
      </c>
      <c r="E26" t="s">
        <v>8</v>
      </c>
      <c r="F26" t="s">
        <v>16</v>
      </c>
      <c r="G26" t="s">
        <v>17</v>
      </c>
      <c r="J26" t="s">
        <v>27</v>
      </c>
    </row>
    <row r="27" spans="1:10" x14ac:dyDescent="0.25">
      <c r="A27" s="2">
        <v>688</v>
      </c>
      <c r="B27" s="15">
        <v>42206</v>
      </c>
      <c r="D27" t="s">
        <v>5</v>
      </c>
      <c r="E27" t="s">
        <v>8</v>
      </c>
      <c r="F27" t="s">
        <v>16</v>
      </c>
      <c r="G27" t="s">
        <v>17</v>
      </c>
      <c r="J27" t="s">
        <v>91</v>
      </c>
    </row>
    <row r="28" spans="1:10" x14ac:dyDescent="0.25">
      <c r="A28" s="2">
        <v>119</v>
      </c>
      <c r="B28" s="15">
        <v>42220</v>
      </c>
      <c r="D28" t="s">
        <v>5</v>
      </c>
      <c r="E28" t="s">
        <v>8</v>
      </c>
      <c r="F28" t="s">
        <v>16</v>
      </c>
      <c r="G28" t="s">
        <v>17</v>
      </c>
      <c r="J28" t="s">
        <v>27</v>
      </c>
    </row>
    <row r="29" spans="1:10" x14ac:dyDescent="0.25">
      <c r="A29" s="2">
        <v>1000</v>
      </c>
      <c r="B29" s="15">
        <v>42226</v>
      </c>
      <c r="D29" t="s">
        <v>5</v>
      </c>
      <c r="E29" t="s">
        <v>8</v>
      </c>
      <c r="F29" t="s">
        <v>16</v>
      </c>
      <c r="G29" t="s">
        <v>17</v>
      </c>
      <c r="J29" t="s">
        <v>101</v>
      </c>
    </row>
    <row r="30" spans="1:10" x14ac:dyDescent="0.25">
      <c r="A30" s="2">
        <v>9.8000000000000007</v>
      </c>
      <c r="B30" s="9">
        <v>42241</v>
      </c>
      <c r="D30" t="s">
        <v>5</v>
      </c>
      <c r="E30" t="s">
        <v>8</v>
      </c>
      <c r="F30" t="s">
        <v>16</v>
      </c>
      <c r="G30" t="s">
        <v>17</v>
      </c>
      <c r="J30" t="s">
        <v>102</v>
      </c>
    </row>
    <row r="31" spans="1:10" x14ac:dyDescent="0.25">
      <c r="A31" s="2">
        <v>1500</v>
      </c>
      <c r="B31" s="9">
        <v>42247</v>
      </c>
      <c r="D31" t="s">
        <v>5</v>
      </c>
      <c r="E31" t="s">
        <v>8</v>
      </c>
      <c r="F31" t="s">
        <v>16</v>
      </c>
      <c r="G31" t="s">
        <v>17</v>
      </c>
      <c r="J31" t="s">
        <v>103</v>
      </c>
    </row>
    <row r="32" spans="1:10" x14ac:dyDescent="0.25">
      <c r="A32" s="2">
        <v>1912</v>
      </c>
      <c r="B32" s="9">
        <v>42248</v>
      </c>
      <c r="D32" t="s">
        <v>5</v>
      </c>
      <c r="E32" t="s">
        <v>8</v>
      </c>
      <c r="F32" t="s">
        <v>16</v>
      </c>
      <c r="G32" t="s">
        <v>17</v>
      </c>
      <c r="J32" t="s">
        <v>124</v>
      </c>
    </row>
    <row r="33" spans="1:10" x14ac:dyDescent="0.25">
      <c r="A33" s="2">
        <v>119</v>
      </c>
      <c r="B33" s="15">
        <v>42251</v>
      </c>
      <c r="D33" t="s">
        <v>5</v>
      </c>
      <c r="E33" t="s">
        <v>8</v>
      </c>
      <c r="F33" t="s">
        <v>16</v>
      </c>
      <c r="G33" t="s">
        <v>17</v>
      </c>
      <c r="J33" t="s">
        <v>27</v>
      </c>
    </row>
    <row r="34" spans="1:10" x14ac:dyDescent="0.25">
      <c r="A34" s="2">
        <v>173.14</v>
      </c>
      <c r="B34" s="15">
        <v>42256</v>
      </c>
      <c r="D34" t="s">
        <v>5</v>
      </c>
      <c r="E34" t="s">
        <v>8</v>
      </c>
      <c r="F34" t="s">
        <v>16</v>
      </c>
      <c r="G34" t="s">
        <v>17</v>
      </c>
      <c r="J34" t="s">
        <v>127</v>
      </c>
    </row>
    <row r="35" spans="1:10" x14ac:dyDescent="0.25">
      <c r="A35" s="2">
        <v>47.38</v>
      </c>
      <c r="B35" s="15">
        <v>42262</v>
      </c>
      <c r="D35" t="s">
        <v>5</v>
      </c>
      <c r="E35" t="s">
        <v>8</v>
      </c>
      <c r="F35" t="s">
        <v>16</v>
      </c>
      <c r="G35" t="s">
        <v>17</v>
      </c>
      <c r="J35" t="s">
        <v>128</v>
      </c>
    </row>
    <row r="36" spans="1:10" x14ac:dyDescent="0.25">
      <c r="A36" s="2">
        <v>5.94</v>
      </c>
      <c r="B36" s="15">
        <v>42268</v>
      </c>
      <c r="D36" t="s">
        <v>5</v>
      </c>
      <c r="E36" t="s">
        <v>8</v>
      </c>
      <c r="F36" t="s">
        <v>16</v>
      </c>
      <c r="G36" t="s">
        <v>17</v>
      </c>
      <c r="J36" t="s">
        <v>129</v>
      </c>
    </row>
    <row r="37" spans="1:10" x14ac:dyDescent="0.25">
      <c r="A37" s="2">
        <v>20.7</v>
      </c>
      <c r="B37" s="15">
        <v>42271</v>
      </c>
      <c r="D37" t="s">
        <v>5</v>
      </c>
      <c r="E37" t="s">
        <v>8</v>
      </c>
      <c r="F37" t="s">
        <v>16</v>
      </c>
      <c r="G37" t="s">
        <v>17</v>
      </c>
      <c r="J37" t="s">
        <v>130</v>
      </c>
    </row>
    <row r="38" spans="1:10" x14ac:dyDescent="0.25">
      <c r="A38" s="2">
        <v>85.55</v>
      </c>
      <c r="B38" s="15">
        <v>42272</v>
      </c>
      <c r="D38" t="s">
        <v>5</v>
      </c>
      <c r="E38" t="s">
        <v>8</v>
      </c>
      <c r="F38" t="s">
        <v>16</v>
      </c>
      <c r="G38" t="s">
        <v>17</v>
      </c>
      <c r="J38" t="s">
        <v>131</v>
      </c>
    </row>
    <row r="39" spans="1:10" x14ac:dyDescent="0.25">
      <c r="A39" s="2">
        <v>351.91</v>
      </c>
      <c r="B39" s="15">
        <v>42272</v>
      </c>
      <c r="D39" t="s">
        <v>5</v>
      </c>
      <c r="E39" t="s">
        <v>8</v>
      </c>
      <c r="F39" t="s">
        <v>16</v>
      </c>
      <c r="G39" t="s">
        <v>17</v>
      </c>
      <c r="J39" t="s">
        <v>132</v>
      </c>
    </row>
    <row r="40" spans="1:10" x14ac:dyDescent="0.25">
      <c r="A40" s="2">
        <v>119</v>
      </c>
      <c r="B40" s="15">
        <v>42283</v>
      </c>
      <c r="D40" t="s">
        <v>5</v>
      </c>
      <c r="E40" t="s">
        <v>8</v>
      </c>
      <c r="F40" t="s">
        <v>16</v>
      </c>
      <c r="G40" t="s">
        <v>17</v>
      </c>
      <c r="J40" t="s">
        <v>27</v>
      </c>
    </row>
    <row r="41" spans="1:10" x14ac:dyDescent="0.25">
      <c r="A41" s="2">
        <v>1000</v>
      </c>
      <c r="B41" s="15">
        <v>42290</v>
      </c>
      <c r="D41" t="s">
        <v>5</v>
      </c>
      <c r="E41" t="s">
        <v>8</v>
      </c>
      <c r="F41" t="s">
        <v>16</v>
      </c>
      <c r="G41" t="s">
        <v>17</v>
      </c>
      <c r="J41" t="s">
        <v>101</v>
      </c>
    </row>
    <row r="42" spans="1:10" x14ac:dyDescent="0.25">
      <c r="A42" s="2">
        <v>29</v>
      </c>
      <c r="B42" s="15">
        <v>42292</v>
      </c>
      <c r="D42" t="s">
        <v>5</v>
      </c>
      <c r="E42" t="s">
        <v>8</v>
      </c>
      <c r="F42" t="s">
        <v>16</v>
      </c>
      <c r="G42" t="s">
        <v>17</v>
      </c>
      <c r="J42" t="s">
        <v>166</v>
      </c>
    </row>
    <row r="43" spans="1:10" x14ac:dyDescent="0.25">
      <c r="A43" s="2">
        <v>701</v>
      </c>
      <c r="B43" s="5">
        <v>42299</v>
      </c>
      <c r="D43" t="s">
        <v>5</v>
      </c>
      <c r="E43" t="s">
        <v>8</v>
      </c>
      <c r="F43" t="s">
        <v>16</v>
      </c>
      <c r="G43" t="s">
        <v>17</v>
      </c>
      <c r="J43" t="s">
        <v>167</v>
      </c>
    </row>
    <row r="44" spans="1:10" x14ac:dyDescent="0.25">
      <c r="A44" s="2">
        <v>100</v>
      </c>
      <c r="B44" s="15">
        <v>42303</v>
      </c>
      <c r="D44" t="s">
        <v>5</v>
      </c>
      <c r="E44" t="s">
        <v>8</v>
      </c>
      <c r="F44" t="s">
        <v>16</v>
      </c>
      <c r="G44" t="s">
        <v>17</v>
      </c>
      <c r="J44" t="s">
        <v>168</v>
      </c>
    </row>
    <row r="45" spans="1:10" x14ac:dyDescent="0.25">
      <c r="A45" s="16">
        <v>426.18</v>
      </c>
      <c r="B45" s="15">
        <v>42305</v>
      </c>
      <c r="D45" t="s">
        <v>5</v>
      </c>
      <c r="E45" t="s">
        <v>8</v>
      </c>
      <c r="F45" t="s">
        <v>16</v>
      </c>
      <c r="G45" t="s">
        <v>17</v>
      </c>
      <c r="J45" t="s">
        <v>169</v>
      </c>
    </row>
    <row r="46" spans="1:10" x14ac:dyDescent="0.25">
      <c r="A46" s="2">
        <v>119</v>
      </c>
      <c r="B46" s="15">
        <v>42312</v>
      </c>
      <c r="D46" t="s">
        <v>5</v>
      </c>
      <c r="E46" t="s">
        <v>8</v>
      </c>
      <c r="F46" t="s">
        <v>16</v>
      </c>
      <c r="G46" t="s">
        <v>17</v>
      </c>
      <c r="J46" t="s">
        <v>27</v>
      </c>
    </row>
    <row r="47" spans="1:10" x14ac:dyDescent="0.25">
      <c r="A47" s="2">
        <v>648</v>
      </c>
      <c r="B47" s="15">
        <v>42313</v>
      </c>
      <c r="D47" t="s">
        <v>5</v>
      </c>
      <c r="E47" t="s">
        <v>8</v>
      </c>
      <c r="F47" t="s">
        <v>16</v>
      </c>
      <c r="G47" t="s">
        <v>17</v>
      </c>
      <c r="J47" t="s">
        <v>221</v>
      </c>
    </row>
    <row r="48" spans="1:10" x14ac:dyDescent="0.25">
      <c r="A48" s="2">
        <v>79.540000000000006</v>
      </c>
      <c r="B48" s="15">
        <v>42319</v>
      </c>
      <c r="D48" t="s">
        <v>5</v>
      </c>
      <c r="E48" t="s">
        <v>8</v>
      </c>
      <c r="F48" t="s">
        <v>16</v>
      </c>
      <c r="G48" t="s">
        <v>17</v>
      </c>
      <c r="J48" t="s">
        <v>222</v>
      </c>
    </row>
    <row r="49" spans="1:10" x14ac:dyDescent="0.25">
      <c r="A49" s="2">
        <v>289</v>
      </c>
      <c r="B49" s="15">
        <v>42328</v>
      </c>
      <c r="D49" t="s">
        <v>5</v>
      </c>
      <c r="E49" t="s">
        <v>8</v>
      </c>
      <c r="F49" t="s">
        <v>16</v>
      </c>
      <c r="G49" t="s">
        <v>17</v>
      </c>
      <c r="J49" t="s">
        <v>223</v>
      </c>
    </row>
    <row r="50" spans="1:10" x14ac:dyDescent="0.25">
      <c r="A50" s="2">
        <v>600</v>
      </c>
      <c r="B50" s="9">
        <v>42340</v>
      </c>
      <c r="D50" t="s">
        <v>5</v>
      </c>
      <c r="E50" t="s">
        <v>8</v>
      </c>
      <c r="F50" t="s">
        <v>16</v>
      </c>
      <c r="G50" t="s">
        <v>17</v>
      </c>
      <c r="J50" t="s">
        <v>245</v>
      </c>
    </row>
    <row r="51" spans="1:10" x14ac:dyDescent="0.25">
      <c r="A51" s="2">
        <v>50</v>
      </c>
      <c r="B51" s="9">
        <v>42340</v>
      </c>
      <c r="D51" t="s">
        <v>5</v>
      </c>
      <c r="E51" t="s">
        <v>8</v>
      </c>
      <c r="F51" t="s">
        <v>16</v>
      </c>
      <c r="G51" t="s">
        <v>17</v>
      </c>
      <c r="J51" t="s">
        <v>246</v>
      </c>
    </row>
    <row r="52" spans="1:10" x14ac:dyDescent="0.25">
      <c r="A52" s="2">
        <v>119</v>
      </c>
      <c r="B52" s="15">
        <v>42342</v>
      </c>
      <c r="D52" t="s">
        <v>5</v>
      </c>
      <c r="E52" t="s">
        <v>8</v>
      </c>
      <c r="F52" t="s">
        <v>16</v>
      </c>
      <c r="G52" t="s">
        <v>17</v>
      </c>
      <c r="J52" t="s">
        <v>27</v>
      </c>
    </row>
    <row r="53" spans="1:10" x14ac:dyDescent="0.25">
      <c r="A53" s="2">
        <v>230</v>
      </c>
      <c r="B53" s="9">
        <v>42345</v>
      </c>
      <c r="D53" t="s">
        <v>5</v>
      </c>
      <c r="E53" t="s">
        <v>8</v>
      </c>
      <c r="F53" t="s">
        <v>16</v>
      </c>
      <c r="G53" t="s">
        <v>17</v>
      </c>
      <c r="J53" t="s">
        <v>242</v>
      </c>
    </row>
    <row r="54" spans="1:10" x14ac:dyDescent="0.25">
      <c r="A54" s="2">
        <v>44.52</v>
      </c>
      <c r="B54" s="9">
        <v>42346</v>
      </c>
      <c r="D54" t="s">
        <v>5</v>
      </c>
      <c r="E54" t="s">
        <v>8</v>
      </c>
      <c r="F54" t="s">
        <v>16</v>
      </c>
      <c r="G54" t="s">
        <v>17</v>
      </c>
      <c r="J54" t="s">
        <v>244</v>
      </c>
    </row>
    <row r="55" spans="1:10" x14ac:dyDescent="0.25">
      <c r="A55" s="2">
        <v>49.57</v>
      </c>
      <c r="B55" s="9">
        <v>42353</v>
      </c>
      <c r="D55" t="s">
        <v>5</v>
      </c>
      <c r="E55" t="s">
        <v>8</v>
      </c>
      <c r="F55" t="s">
        <v>16</v>
      </c>
      <c r="G55" t="s">
        <v>17</v>
      </c>
      <c r="J55" t="s">
        <v>247</v>
      </c>
    </row>
    <row r="56" spans="1:10" x14ac:dyDescent="0.25">
      <c r="A56" s="2">
        <v>119</v>
      </c>
      <c r="B56" s="15">
        <v>42374</v>
      </c>
      <c r="D56" t="s">
        <v>5</v>
      </c>
      <c r="E56" t="s">
        <v>8</v>
      </c>
      <c r="F56" t="s">
        <v>16</v>
      </c>
      <c r="G56" t="s">
        <v>17</v>
      </c>
      <c r="J56" t="s">
        <v>27</v>
      </c>
    </row>
    <row r="57" spans="1:10" x14ac:dyDescent="0.25">
      <c r="A57" s="2">
        <v>600</v>
      </c>
      <c r="B57" s="9">
        <v>42376</v>
      </c>
      <c r="D57" t="s">
        <v>5</v>
      </c>
      <c r="E57" t="s">
        <v>8</v>
      </c>
      <c r="F57" t="s">
        <v>16</v>
      </c>
      <c r="G57" t="s">
        <v>17</v>
      </c>
      <c r="J57" t="s">
        <v>266</v>
      </c>
    </row>
    <row r="58" spans="1:10" x14ac:dyDescent="0.25">
      <c r="A58" s="2">
        <v>50</v>
      </c>
      <c r="B58" s="5">
        <v>42397</v>
      </c>
      <c r="D58" t="s">
        <v>5</v>
      </c>
      <c r="E58" t="s">
        <v>8</v>
      </c>
      <c r="F58" t="s">
        <v>16</v>
      </c>
      <c r="G58" t="s">
        <v>17</v>
      </c>
      <c r="J58" t="s">
        <v>267</v>
      </c>
    </row>
    <row r="59" spans="1:10" x14ac:dyDescent="0.25">
      <c r="A59" s="2">
        <v>600</v>
      </c>
      <c r="B59" s="9">
        <v>42402</v>
      </c>
      <c r="D59" t="s">
        <v>5</v>
      </c>
      <c r="E59" t="s">
        <v>8</v>
      </c>
      <c r="F59" t="s">
        <v>16</v>
      </c>
      <c r="G59" t="s">
        <v>17</v>
      </c>
      <c r="J59" t="s">
        <v>284</v>
      </c>
    </row>
    <row r="60" spans="1:10" x14ac:dyDescent="0.25">
      <c r="A60" s="2">
        <v>119</v>
      </c>
      <c r="B60" s="15">
        <v>42404</v>
      </c>
      <c r="D60" t="s">
        <v>5</v>
      </c>
      <c r="E60" t="s">
        <v>8</v>
      </c>
      <c r="F60" t="s">
        <v>16</v>
      </c>
      <c r="G60" t="s">
        <v>17</v>
      </c>
      <c r="J60" t="s">
        <v>27</v>
      </c>
    </row>
    <row r="61" spans="1:10" x14ac:dyDescent="0.25">
      <c r="A61" s="2">
        <v>5.46</v>
      </c>
      <c r="B61" s="9">
        <v>42408</v>
      </c>
      <c r="D61" t="s">
        <v>5</v>
      </c>
      <c r="E61" t="s">
        <v>8</v>
      </c>
      <c r="F61" t="s">
        <v>16</v>
      </c>
      <c r="G61" t="s">
        <v>17</v>
      </c>
      <c r="J61" t="s">
        <v>285</v>
      </c>
    </row>
    <row r="62" spans="1:10" x14ac:dyDescent="0.25">
      <c r="A62" s="2">
        <v>100</v>
      </c>
      <c r="B62" s="9">
        <v>42425</v>
      </c>
      <c r="D62" t="s">
        <v>5</v>
      </c>
      <c r="E62" t="s">
        <v>8</v>
      </c>
      <c r="F62" t="s">
        <v>16</v>
      </c>
      <c r="G62" t="s">
        <v>17</v>
      </c>
      <c r="J62" t="s">
        <v>286</v>
      </c>
    </row>
    <row r="63" spans="1:10" x14ac:dyDescent="0.25">
      <c r="A63" s="2">
        <v>46.84</v>
      </c>
      <c r="B63" s="9">
        <v>42430</v>
      </c>
      <c r="D63" t="s">
        <v>5</v>
      </c>
      <c r="E63" t="s">
        <v>8</v>
      </c>
      <c r="F63" t="s">
        <v>16</v>
      </c>
      <c r="G63" t="s">
        <v>17</v>
      </c>
      <c r="J63" t="s">
        <v>374</v>
      </c>
    </row>
    <row r="64" spans="1:10" x14ac:dyDescent="0.25">
      <c r="A64" s="2">
        <v>48.36</v>
      </c>
      <c r="B64" s="9">
        <v>42434</v>
      </c>
      <c r="D64" t="s">
        <v>5</v>
      </c>
      <c r="E64" t="s">
        <v>8</v>
      </c>
      <c r="F64" t="s">
        <v>16</v>
      </c>
      <c r="G64" t="s">
        <v>17</v>
      </c>
      <c r="J64" t="s">
        <v>375</v>
      </c>
    </row>
    <row r="65" spans="1:10" x14ac:dyDescent="0.25">
      <c r="A65" s="2">
        <v>1000</v>
      </c>
      <c r="B65" s="9">
        <v>42434</v>
      </c>
      <c r="D65" t="s">
        <v>5</v>
      </c>
      <c r="E65" t="s">
        <v>8</v>
      </c>
      <c r="F65" t="s">
        <v>16</v>
      </c>
      <c r="G65" t="s">
        <v>17</v>
      </c>
      <c r="J65" t="s">
        <v>101</v>
      </c>
    </row>
    <row r="66" spans="1:10" x14ac:dyDescent="0.25">
      <c r="A66" s="2">
        <v>59.68</v>
      </c>
      <c r="B66" s="9">
        <v>42434</v>
      </c>
      <c r="D66" t="s">
        <v>5</v>
      </c>
      <c r="E66" t="s">
        <v>8</v>
      </c>
      <c r="F66" t="s">
        <v>16</v>
      </c>
      <c r="G66" t="s">
        <v>17</v>
      </c>
      <c r="J66" t="s">
        <v>376</v>
      </c>
    </row>
    <row r="67" spans="1:10" x14ac:dyDescent="0.25">
      <c r="A67" s="2">
        <v>50</v>
      </c>
      <c r="B67" s="9">
        <v>42434</v>
      </c>
      <c r="D67" t="s">
        <v>5</v>
      </c>
      <c r="E67" t="s">
        <v>8</v>
      </c>
      <c r="F67" t="s">
        <v>16</v>
      </c>
      <c r="G67" t="s">
        <v>17</v>
      </c>
      <c r="J67" t="s">
        <v>377</v>
      </c>
    </row>
    <row r="68" spans="1:10" x14ac:dyDescent="0.25">
      <c r="A68" s="2">
        <v>119</v>
      </c>
      <c r="B68" s="9">
        <v>42438</v>
      </c>
      <c r="D68" t="s">
        <v>5</v>
      </c>
      <c r="E68" t="s">
        <v>8</v>
      </c>
      <c r="F68" t="s">
        <v>16</v>
      </c>
      <c r="G68" t="s">
        <v>17</v>
      </c>
      <c r="J68" t="s">
        <v>27</v>
      </c>
    </row>
    <row r="69" spans="1:10" x14ac:dyDescent="0.25">
      <c r="A69" s="2">
        <v>1391</v>
      </c>
      <c r="B69" s="9">
        <v>42439</v>
      </c>
      <c r="D69" t="s">
        <v>5</v>
      </c>
      <c r="E69" t="s">
        <v>8</v>
      </c>
      <c r="F69" t="s">
        <v>16</v>
      </c>
      <c r="G69" t="s">
        <v>17</v>
      </c>
      <c r="J69" t="s">
        <v>378</v>
      </c>
    </row>
    <row r="70" spans="1:10" x14ac:dyDescent="0.25">
      <c r="A70" s="2">
        <f>75+48.17+47.72+111.28+44.8+100.03+52.78+30.16+37.06+105.31</f>
        <v>652.30999999999995</v>
      </c>
      <c r="B70" s="9">
        <v>42439</v>
      </c>
      <c r="D70" t="s">
        <v>5</v>
      </c>
      <c r="E70" t="s">
        <v>8</v>
      </c>
      <c r="F70" t="s">
        <v>16</v>
      </c>
      <c r="G70" t="s">
        <v>17</v>
      </c>
      <c r="J70" t="s">
        <v>379</v>
      </c>
    </row>
    <row r="71" spans="1:10" x14ac:dyDescent="0.25">
      <c r="A71" s="2">
        <v>760</v>
      </c>
      <c r="B71" s="9">
        <v>42445</v>
      </c>
      <c r="D71" t="s">
        <v>5</v>
      </c>
      <c r="E71" t="s">
        <v>8</v>
      </c>
      <c r="F71" t="s">
        <v>16</v>
      </c>
      <c r="G71" t="s">
        <v>17</v>
      </c>
      <c r="J71" t="s">
        <v>380</v>
      </c>
    </row>
    <row r="72" spans="1:10" x14ac:dyDescent="0.25">
      <c r="A72" s="2">
        <v>654</v>
      </c>
      <c r="B72" s="9">
        <v>42452</v>
      </c>
      <c r="D72" t="s">
        <v>5</v>
      </c>
      <c r="E72" t="s">
        <v>8</v>
      </c>
      <c r="F72" t="s">
        <v>16</v>
      </c>
      <c r="G72" t="s">
        <v>17</v>
      </c>
      <c r="J72" t="s">
        <v>381</v>
      </c>
    </row>
    <row r="73" spans="1:10" x14ac:dyDescent="0.25">
      <c r="A73" s="2">
        <v>52.73</v>
      </c>
      <c r="B73" s="9">
        <v>42452</v>
      </c>
      <c r="D73" t="s">
        <v>5</v>
      </c>
      <c r="E73" t="s">
        <v>8</v>
      </c>
      <c r="F73" t="s">
        <v>16</v>
      </c>
      <c r="G73" t="s">
        <v>17</v>
      </c>
      <c r="J73" t="s">
        <v>382</v>
      </c>
    </row>
    <row r="74" spans="1:10" x14ac:dyDescent="0.25">
      <c r="A74" s="2">
        <v>29.42</v>
      </c>
      <c r="B74" s="9">
        <v>42457</v>
      </c>
      <c r="D74" t="s">
        <v>5</v>
      </c>
      <c r="E74" t="s">
        <v>8</v>
      </c>
      <c r="F74" t="s">
        <v>16</v>
      </c>
      <c r="G74" t="s">
        <v>17</v>
      </c>
      <c r="J74" t="s">
        <v>67</v>
      </c>
    </row>
    <row r="75" spans="1:10" x14ac:dyDescent="0.25">
      <c r="A75" s="2">
        <v>50</v>
      </c>
      <c r="B75" s="9">
        <v>42462</v>
      </c>
      <c r="D75" t="s">
        <v>5</v>
      </c>
      <c r="E75" t="s">
        <v>8</v>
      </c>
      <c r="F75" t="s">
        <v>16</v>
      </c>
      <c r="G75" t="s">
        <v>17</v>
      </c>
      <c r="H75" s="39"/>
      <c r="I75" s="39"/>
      <c r="J75" s="41" t="s">
        <v>400</v>
      </c>
    </row>
    <row r="76" spans="1:10" x14ac:dyDescent="0.25">
      <c r="A76" s="2">
        <v>6.12</v>
      </c>
      <c r="B76" s="9">
        <v>42462</v>
      </c>
      <c r="D76" t="s">
        <v>5</v>
      </c>
      <c r="E76" t="s">
        <v>8</v>
      </c>
      <c r="F76" t="s">
        <v>16</v>
      </c>
      <c r="G76" t="s">
        <v>17</v>
      </c>
      <c r="H76" s="39"/>
      <c r="I76" s="39"/>
      <c r="J76" s="41" t="s">
        <v>401</v>
      </c>
    </row>
    <row r="77" spans="1:10" x14ac:dyDescent="0.25">
      <c r="A77" s="2">
        <v>27.18</v>
      </c>
      <c r="B77" s="9">
        <v>42465</v>
      </c>
      <c r="D77" t="s">
        <v>5</v>
      </c>
      <c r="E77" t="s">
        <v>8</v>
      </c>
      <c r="F77" t="s">
        <v>16</v>
      </c>
      <c r="G77" t="s">
        <v>17</v>
      </c>
      <c r="H77" s="39"/>
      <c r="I77" s="39"/>
      <c r="J77" s="41" t="s">
        <v>402</v>
      </c>
    </row>
    <row r="78" spans="1:10" x14ac:dyDescent="0.25">
      <c r="A78" s="2">
        <v>119</v>
      </c>
      <c r="B78" s="9">
        <v>42465</v>
      </c>
      <c r="D78" t="s">
        <v>5</v>
      </c>
      <c r="E78" t="s">
        <v>8</v>
      </c>
      <c r="F78" t="s">
        <v>16</v>
      </c>
      <c r="G78" t="s">
        <v>17</v>
      </c>
      <c r="H78" s="39"/>
      <c r="I78" s="39"/>
      <c r="J78" s="41" t="s">
        <v>27</v>
      </c>
    </row>
    <row r="79" spans="1:10" x14ac:dyDescent="0.25">
      <c r="A79" s="2">
        <v>772</v>
      </c>
      <c r="B79" s="5">
        <v>42481</v>
      </c>
      <c r="D79" t="s">
        <v>5</v>
      </c>
      <c r="E79" t="s">
        <v>8</v>
      </c>
      <c r="F79" t="s">
        <v>16</v>
      </c>
      <c r="G79" t="s">
        <v>17</v>
      </c>
      <c r="H79" s="39"/>
      <c r="I79" s="39"/>
      <c r="J79" s="41" t="s">
        <v>403</v>
      </c>
    </row>
    <row r="80" spans="1:10" x14ac:dyDescent="0.25">
      <c r="A80" s="2">
        <v>457.33</v>
      </c>
      <c r="B80" s="5">
        <v>42481</v>
      </c>
      <c r="D80" t="s">
        <v>5</v>
      </c>
      <c r="E80" t="s">
        <v>8</v>
      </c>
      <c r="F80" t="s">
        <v>16</v>
      </c>
      <c r="G80" t="s">
        <v>17</v>
      </c>
      <c r="H80" s="39"/>
      <c r="I80" s="39"/>
      <c r="J80" s="41" t="s">
        <v>404</v>
      </c>
    </row>
    <row r="81" spans="1:10" x14ac:dyDescent="0.25">
      <c r="A81" s="8">
        <v>20</v>
      </c>
      <c r="B81" s="18">
        <v>42248</v>
      </c>
      <c r="D81" s="2" t="s">
        <v>5</v>
      </c>
      <c r="E81" s="2" t="s">
        <v>8</v>
      </c>
      <c r="F81" s="2" t="s">
        <v>16</v>
      </c>
      <c r="G81" s="2" t="s">
        <v>83</v>
      </c>
      <c r="J81" t="s">
        <v>122</v>
      </c>
    </row>
    <row r="82" spans="1:10" x14ac:dyDescent="0.25">
      <c r="A82" s="8">
        <v>44</v>
      </c>
      <c r="B82" s="18">
        <v>42333</v>
      </c>
      <c r="D82" s="2" t="s">
        <v>5</v>
      </c>
      <c r="E82" s="2" t="s">
        <v>8</v>
      </c>
      <c r="F82" s="2" t="s">
        <v>16</v>
      </c>
      <c r="G82" s="2" t="s">
        <v>83</v>
      </c>
      <c r="J82" t="s">
        <v>220</v>
      </c>
    </row>
    <row r="83" spans="1:10" x14ac:dyDescent="0.25">
      <c r="A83" s="27">
        <v>5.05</v>
      </c>
      <c r="B83" s="23">
        <v>42157</v>
      </c>
      <c r="D83" t="s">
        <v>5</v>
      </c>
      <c r="E83" t="s">
        <v>77</v>
      </c>
      <c r="F83" t="s">
        <v>16</v>
      </c>
      <c r="G83" s="1" t="s">
        <v>78</v>
      </c>
      <c r="H83" t="s">
        <v>82</v>
      </c>
      <c r="J83" t="s">
        <v>80</v>
      </c>
    </row>
    <row r="84" spans="1:10" x14ac:dyDescent="0.25">
      <c r="A84" s="2">
        <v>238</v>
      </c>
      <c r="B84" s="15">
        <v>42250</v>
      </c>
      <c r="D84" t="s">
        <v>5</v>
      </c>
      <c r="E84" s="2" t="s">
        <v>161</v>
      </c>
      <c r="F84" s="2"/>
      <c r="G84" s="2"/>
      <c r="J84" t="s">
        <v>125</v>
      </c>
    </row>
    <row r="85" spans="1:10" x14ac:dyDescent="0.25">
      <c r="A85" s="2">
        <v>12</v>
      </c>
      <c r="B85" s="15">
        <v>42250</v>
      </c>
      <c r="D85" t="s">
        <v>5</v>
      </c>
      <c r="E85" s="2" t="s">
        <v>161</v>
      </c>
      <c r="F85" s="2"/>
      <c r="G85" s="2"/>
      <c r="J85" t="s">
        <v>126</v>
      </c>
    </row>
    <row r="86" spans="1:10" x14ac:dyDescent="0.25">
      <c r="A86">
        <v>69</v>
      </c>
      <c r="B86" s="23">
        <v>42298</v>
      </c>
      <c r="D86" t="s">
        <v>5</v>
      </c>
      <c r="E86" s="30" t="s">
        <v>30</v>
      </c>
      <c r="F86" t="s">
        <v>6</v>
      </c>
      <c r="J86" t="s">
        <v>201</v>
      </c>
    </row>
    <row r="87" spans="1:10" x14ac:dyDescent="0.25">
      <c r="A87" s="2">
        <v>69</v>
      </c>
      <c r="B87" s="11">
        <v>42339</v>
      </c>
      <c r="D87" s="2" t="s">
        <v>5</v>
      </c>
      <c r="E87" s="21" t="s">
        <v>30</v>
      </c>
      <c r="F87" s="2" t="s">
        <v>6</v>
      </c>
      <c r="G87" s="2"/>
      <c r="J87" t="s">
        <v>253</v>
      </c>
    </row>
    <row r="88" spans="1:10" x14ac:dyDescent="0.25">
      <c r="A88">
        <v>79</v>
      </c>
      <c r="B88" s="23">
        <v>42382</v>
      </c>
      <c r="D88" t="s">
        <v>5</v>
      </c>
      <c r="E88" t="s">
        <v>30</v>
      </c>
      <c r="F88" t="s">
        <v>6</v>
      </c>
      <c r="J88" t="s">
        <v>280</v>
      </c>
    </row>
    <row r="89" spans="1:10" x14ac:dyDescent="0.25">
      <c r="A89" s="27">
        <v>238</v>
      </c>
      <c r="B89" s="23">
        <v>42157</v>
      </c>
      <c r="D89" t="s">
        <v>5</v>
      </c>
      <c r="E89" t="s">
        <v>30</v>
      </c>
      <c r="F89" t="s">
        <v>6</v>
      </c>
      <c r="J89" t="s">
        <v>84</v>
      </c>
    </row>
    <row r="90" spans="1:10" x14ac:dyDescent="0.25">
      <c r="A90" s="27">
        <v>40</v>
      </c>
      <c r="B90" s="23">
        <v>42157</v>
      </c>
      <c r="D90" t="s">
        <v>5</v>
      </c>
      <c r="E90" t="s">
        <v>30</v>
      </c>
      <c r="F90" t="s">
        <v>6</v>
      </c>
      <c r="J90" t="s">
        <v>86</v>
      </c>
    </row>
    <row r="91" spans="1:10" x14ac:dyDescent="0.25">
      <c r="A91" s="19">
        <v>120</v>
      </c>
      <c r="B91" s="23">
        <v>42414</v>
      </c>
      <c r="D91" t="s">
        <v>5</v>
      </c>
      <c r="E91" t="s">
        <v>30</v>
      </c>
      <c r="F91" t="s">
        <v>16</v>
      </c>
      <c r="G91" t="s">
        <v>178</v>
      </c>
      <c r="H91" t="s">
        <v>317</v>
      </c>
      <c r="J91" s="2" t="s">
        <v>318</v>
      </c>
    </row>
    <row r="92" spans="1:10" x14ac:dyDescent="0.25">
      <c r="A92" s="19">
        <v>359</v>
      </c>
      <c r="B92" s="23">
        <v>42414</v>
      </c>
      <c r="D92" t="s">
        <v>5</v>
      </c>
      <c r="E92" t="s">
        <v>30</v>
      </c>
      <c r="F92" t="s">
        <v>16</v>
      </c>
      <c r="G92" t="s">
        <v>178</v>
      </c>
      <c r="H92" t="s">
        <v>317</v>
      </c>
      <c r="J92" t="s">
        <v>319</v>
      </c>
    </row>
    <row r="93" spans="1:10" x14ac:dyDescent="0.25">
      <c r="A93">
        <v>359</v>
      </c>
      <c r="B93" s="23">
        <v>42422</v>
      </c>
      <c r="D93" t="s">
        <v>5</v>
      </c>
      <c r="E93" t="s">
        <v>30</v>
      </c>
      <c r="F93" t="s">
        <v>16</v>
      </c>
      <c r="G93" t="s">
        <v>178</v>
      </c>
      <c r="H93" t="s">
        <v>303</v>
      </c>
      <c r="J93" t="s">
        <v>302</v>
      </c>
    </row>
    <row r="94" spans="1:10" x14ac:dyDescent="0.25">
      <c r="A94" s="28">
        <v>296</v>
      </c>
      <c r="B94" s="20">
        <v>42128</v>
      </c>
      <c r="D94" t="s">
        <v>5</v>
      </c>
      <c r="E94" t="s">
        <v>30</v>
      </c>
      <c r="F94" t="s">
        <v>16</v>
      </c>
      <c r="G94" t="s">
        <v>28</v>
      </c>
      <c r="J94" t="s">
        <v>48</v>
      </c>
    </row>
    <row r="95" spans="1:10" x14ac:dyDescent="0.25">
      <c r="A95" s="28">
        <v>12</v>
      </c>
      <c r="B95" s="20">
        <v>42143</v>
      </c>
      <c r="D95" t="s">
        <v>5</v>
      </c>
      <c r="E95" t="s">
        <v>30</v>
      </c>
      <c r="F95" t="s">
        <v>16</v>
      </c>
      <c r="G95" t="s">
        <v>28</v>
      </c>
      <c r="J95" t="s">
        <v>47</v>
      </c>
    </row>
    <row r="96" spans="1:10" x14ac:dyDescent="0.25">
      <c r="A96" s="28">
        <v>263.19</v>
      </c>
      <c r="B96" s="11">
        <v>42146</v>
      </c>
      <c r="D96" t="s">
        <v>5</v>
      </c>
      <c r="E96" t="s">
        <v>30</v>
      </c>
      <c r="F96" t="s">
        <v>16</v>
      </c>
      <c r="G96" t="s">
        <v>28</v>
      </c>
      <c r="J96" t="s">
        <v>46</v>
      </c>
    </row>
    <row r="97" spans="1:10" x14ac:dyDescent="0.25">
      <c r="A97" s="19">
        <v>20</v>
      </c>
      <c r="B97" s="20">
        <v>42234</v>
      </c>
      <c r="D97" t="s">
        <v>5</v>
      </c>
      <c r="E97" t="s">
        <v>30</v>
      </c>
      <c r="F97" t="s">
        <v>16</v>
      </c>
      <c r="G97" t="s">
        <v>28</v>
      </c>
      <c r="J97" t="s">
        <v>121</v>
      </c>
    </row>
    <row r="98" spans="1:10" x14ac:dyDescent="0.25">
      <c r="A98" s="2">
        <v>238</v>
      </c>
      <c r="B98" s="9">
        <v>42250</v>
      </c>
      <c r="D98" t="s">
        <v>5</v>
      </c>
      <c r="E98" t="s">
        <v>30</v>
      </c>
      <c r="F98" t="s">
        <v>16</v>
      </c>
      <c r="G98" t="s">
        <v>28</v>
      </c>
      <c r="J98" t="s">
        <v>125</v>
      </c>
    </row>
    <row r="99" spans="1:10" x14ac:dyDescent="0.25">
      <c r="A99" s="2">
        <v>69</v>
      </c>
      <c r="B99" s="11">
        <v>42376</v>
      </c>
      <c r="D99" t="s">
        <v>5</v>
      </c>
      <c r="E99" t="s">
        <v>30</v>
      </c>
      <c r="F99" t="s">
        <v>16</v>
      </c>
      <c r="G99" t="s">
        <v>28</v>
      </c>
      <c r="J99" t="s">
        <v>275</v>
      </c>
    </row>
    <row r="100" spans="1:10" x14ac:dyDescent="0.25">
      <c r="A100" s="2">
        <v>69</v>
      </c>
      <c r="B100" s="23">
        <v>42382</v>
      </c>
      <c r="D100" t="s">
        <v>5</v>
      </c>
      <c r="E100" t="s">
        <v>30</v>
      </c>
      <c r="F100" t="s">
        <v>16</v>
      </c>
      <c r="G100" t="s">
        <v>28</v>
      </c>
      <c r="J100" t="s">
        <v>276</v>
      </c>
    </row>
    <row r="101" spans="1:10" x14ac:dyDescent="0.25">
      <c r="A101">
        <v>60</v>
      </c>
      <c r="B101" s="23">
        <v>42395</v>
      </c>
      <c r="D101" t="s">
        <v>5</v>
      </c>
      <c r="E101" t="s">
        <v>30</v>
      </c>
      <c r="F101" t="s">
        <v>16</v>
      </c>
      <c r="G101" t="s">
        <v>28</v>
      </c>
      <c r="J101" t="s">
        <v>277</v>
      </c>
    </row>
    <row r="102" spans="1:10" x14ac:dyDescent="0.25">
      <c r="A102">
        <v>60</v>
      </c>
      <c r="B102" s="23">
        <v>42396</v>
      </c>
      <c r="D102" t="s">
        <v>5</v>
      </c>
      <c r="E102" t="s">
        <v>30</v>
      </c>
      <c r="F102" t="s">
        <v>16</v>
      </c>
      <c r="G102" t="s">
        <v>28</v>
      </c>
      <c r="J102" t="s">
        <v>277</v>
      </c>
    </row>
    <row r="103" spans="1:10" x14ac:dyDescent="0.25">
      <c r="A103" s="2">
        <v>69</v>
      </c>
      <c r="B103" s="11">
        <v>42402</v>
      </c>
      <c r="D103" t="s">
        <v>5</v>
      </c>
      <c r="E103" t="s">
        <v>30</v>
      </c>
      <c r="F103" t="s">
        <v>16</v>
      </c>
      <c r="G103" t="s">
        <v>28</v>
      </c>
      <c r="J103" t="s">
        <v>304</v>
      </c>
    </row>
    <row r="104" spans="1:10" x14ac:dyDescent="0.25">
      <c r="A104" s="2">
        <v>203.06</v>
      </c>
      <c r="B104" s="11">
        <v>42414</v>
      </c>
      <c r="D104" t="s">
        <v>5</v>
      </c>
      <c r="E104" t="s">
        <v>30</v>
      </c>
      <c r="F104" t="s">
        <v>16</v>
      </c>
      <c r="G104" t="s">
        <v>28</v>
      </c>
      <c r="J104" t="s">
        <v>305</v>
      </c>
    </row>
    <row r="105" spans="1:10" x14ac:dyDescent="0.25">
      <c r="A105" s="2">
        <v>3277.35</v>
      </c>
      <c r="B105" s="23">
        <v>42416</v>
      </c>
      <c r="D105" t="s">
        <v>5</v>
      </c>
      <c r="E105" t="s">
        <v>30</v>
      </c>
      <c r="F105" t="s">
        <v>16</v>
      </c>
      <c r="G105" t="s">
        <v>28</v>
      </c>
      <c r="J105" t="s">
        <v>306</v>
      </c>
    </row>
    <row r="106" spans="1:10" x14ac:dyDescent="0.25">
      <c r="A106" s="2">
        <v>69</v>
      </c>
      <c r="B106" s="23">
        <v>42422</v>
      </c>
      <c r="D106" t="s">
        <v>5</v>
      </c>
      <c r="E106" t="s">
        <v>30</v>
      </c>
      <c r="F106" t="s">
        <v>16</v>
      </c>
      <c r="G106" t="s">
        <v>28</v>
      </c>
      <c r="J106" t="s">
        <v>307</v>
      </c>
    </row>
    <row r="107" spans="1:10" x14ac:dyDescent="0.25">
      <c r="A107" s="2">
        <v>42.92</v>
      </c>
      <c r="B107" s="23">
        <v>42435</v>
      </c>
      <c r="D107" t="s">
        <v>5</v>
      </c>
      <c r="E107" t="s">
        <v>30</v>
      </c>
      <c r="F107" t="s">
        <v>16</v>
      </c>
      <c r="G107" t="s">
        <v>28</v>
      </c>
      <c r="J107" s="38" t="s">
        <v>389</v>
      </c>
    </row>
    <row r="108" spans="1:10" x14ac:dyDescent="0.25">
      <c r="A108" s="2">
        <v>200.13</v>
      </c>
      <c r="B108" s="35">
        <v>42435</v>
      </c>
      <c r="D108" t="s">
        <v>5</v>
      </c>
      <c r="E108" t="s">
        <v>30</v>
      </c>
      <c r="F108" t="s">
        <v>16</v>
      </c>
      <c r="G108" t="s">
        <v>28</v>
      </c>
      <c r="J108" t="s">
        <v>390</v>
      </c>
    </row>
    <row r="109" spans="1:10" x14ac:dyDescent="0.25">
      <c r="A109" s="2">
        <v>-158</v>
      </c>
      <c r="B109" s="35">
        <v>42435</v>
      </c>
      <c r="D109" t="s">
        <v>5</v>
      </c>
      <c r="E109" t="s">
        <v>30</v>
      </c>
      <c r="F109" t="s">
        <v>16</v>
      </c>
      <c r="G109" t="s">
        <v>28</v>
      </c>
      <c r="J109" t="s">
        <v>390</v>
      </c>
    </row>
    <row r="110" spans="1:10" x14ac:dyDescent="0.25">
      <c r="A110" s="2">
        <v>1042.8699999999999</v>
      </c>
      <c r="B110" s="23">
        <v>42439</v>
      </c>
      <c r="D110" t="s">
        <v>5</v>
      </c>
      <c r="E110" t="s">
        <v>30</v>
      </c>
      <c r="F110" t="s">
        <v>16</v>
      </c>
      <c r="G110" t="s">
        <v>28</v>
      </c>
      <c r="J110" t="s">
        <v>391</v>
      </c>
    </row>
    <row r="111" spans="1:10" x14ac:dyDescent="0.25">
      <c r="A111" s="2">
        <v>138</v>
      </c>
      <c r="B111" s="23">
        <v>42439</v>
      </c>
      <c r="D111" t="s">
        <v>5</v>
      </c>
      <c r="E111" t="s">
        <v>30</v>
      </c>
      <c r="F111" t="s">
        <v>16</v>
      </c>
      <c r="G111" t="s">
        <v>28</v>
      </c>
      <c r="J111" t="s">
        <v>392</v>
      </c>
    </row>
    <row r="112" spans="1:10" x14ac:dyDescent="0.25">
      <c r="A112" s="2">
        <v>251.39</v>
      </c>
      <c r="B112" s="9">
        <v>42345</v>
      </c>
      <c r="D112" t="s">
        <v>5</v>
      </c>
      <c r="E112" t="s">
        <v>30</v>
      </c>
      <c r="F112" t="s">
        <v>16</v>
      </c>
      <c r="G112" t="s">
        <v>17</v>
      </c>
      <c r="J112" t="s">
        <v>243</v>
      </c>
    </row>
    <row r="113" spans="1:10" x14ac:dyDescent="0.25">
      <c r="A113" s="2">
        <v>12</v>
      </c>
      <c r="B113" s="9">
        <v>42250</v>
      </c>
      <c r="D113" t="s">
        <v>5</v>
      </c>
      <c r="E113" t="s">
        <v>30</v>
      </c>
      <c r="F113" t="s">
        <v>16</v>
      </c>
      <c r="G113" t="s">
        <v>17</v>
      </c>
      <c r="J113" t="s">
        <v>126</v>
      </c>
    </row>
    <row r="114" spans="1:10" x14ac:dyDescent="0.25">
      <c r="A114" s="31">
        <v>238</v>
      </c>
      <c r="B114" s="32">
        <v>42297</v>
      </c>
      <c r="D114" t="s">
        <v>5</v>
      </c>
      <c r="E114" t="s">
        <v>30</v>
      </c>
      <c r="F114" t="s">
        <v>16</v>
      </c>
      <c r="G114" t="s">
        <v>17</v>
      </c>
      <c r="J114" s="33" t="s">
        <v>219</v>
      </c>
    </row>
    <row r="115" spans="1:10" x14ac:dyDescent="0.25">
      <c r="A115" s="2">
        <v>753.42</v>
      </c>
      <c r="B115" s="11">
        <v>42329</v>
      </c>
      <c r="D115" s="2" t="s">
        <v>5</v>
      </c>
      <c r="E115" s="21" t="s">
        <v>30</v>
      </c>
      <c r="F115" s="2" t="s">
        <v>16</v>
      </c>
      <c r="G115" s="2" t="s">
        <v>191</v>
      </c>
      <c r="J115" t="s">
        <v>233</v>
      </c>
    </row>
    <row r="116" spans="1:10" x14ac:dyDescent="0.25">
      <c r="A116" s="2">
        <v>152.82</v>
      </c>
      <c r="B116" s="11">
        <v>42350</v>
      </c>
      <c r="D116" s="2" t="s">
        <v>5</v>
      </c>
      <c r="E116" s="21" t="s">
        <v>30</v>
      </c>
      <c r="F116" s="2" t="s">
        <v>16</v>
      </c>
      <c r="G116" s="2" t="s">
        <v>191</v>
      </c>
      <c r="J116" t="s">
        <v>233</v>
      </c>
    </row>
    <row r="117" spans="1:10" x14ac:dyDescent="0.25">
      <c r="A117" s="2">
        <v>315.64999999999998</v>
      </c>
      <c r="B117" s="11">
        <v>42382</v>
      </c>
      <c r="D117" s="2" t="s">
        <v>5</v>
      </c>
      <c r="E117" s="21" t="s">
        <v>30</v>
      </c>
      <c r="F117" s="2" t="s">
        <v>16</v>
      </c>
      <c r="G117" s="2" t="s">
        <v>191</v>
      </c>
      <c r="J117" t="s">
        <v>233</v>
      </c>
    </row>
    <row r="118" spans="1:10" x14ac:dyDescent="0.25">
      <c r="A118" s="2">
        <v>517.02</v>
      </c>
      <c r="B118" s="11">
        <v>42431</v>
      </c>
      <c r="D118" s="2" t="s">
        <v>5</v>
      </c>
      <c r="E118" s="21" t="s">
        <v>30</v>
      </c>
      <c r="F118" s="2" t="s">
        <v>16</v>
      </c>
      <c r="G118" s="2" t="s">
        <v>191</v>
      </c>
      <c r="J118" t="s">
        <v>233</v>
      </c>
    </row>
    <row r="119" spans="1:10" x14ac:dyDescent="0.25">
      <c r="A119" s="2">
        <v>238</v>
      </c>
      <c r="B119" s="18">
        <v>42248</v>
      </c>
      <c r="D119" s="2" t="s">
        <v>5</v>
      </c>
      <c r="E119" s="3" t="s">
        <v>30</v>
      </c>
      <c r="F119" s="2" t="s">
        <v>16</v>
      </c>
      <c r="G119" s="2" t="s">
        <v>83</v>
      </c>
      <c r="J119" t="s">
        <v>123</v>
      </c>
    </row>
    <row r="120" spans="1:10" x14ac:dyDescent="0.25">
      <c r="A120">
        <v>138</v>
      </c>
      <c r="B120" s="23">
        <v>42297</v>
      </c>
      <c r="D120" t="s">
        <v>5</v>
      </c>
      <c r="E120" s="30" t="s">
        <v>30</v>
      </c>
      <c r="F120" t="s">
        <v>16</v>
      </c>
      <c r="G120" t="s">
        <v>83</v>
      </c>
      <c r="J120" t="s">
        <v>185</v>
      </c>
    </row>
    <row r="121" spans="1:10" x14ac:dyDescent="0.25">
      <c r="A121" s="2">
        <v>1587</v>
      </c>
      <c r="B121" s="11">
        <v>42324</v>
      </c>
      <c r="D121" s="2" t="s">
        <v>5</v>
      </c>
      <c r="E121" s="21" t="s">
        <v>30</v>
      </c>
      <c r="F121" s="2" t="s">
        <v>16</v>
      </c>
      <c r="G121" s="2" t="s">
        <v>83</v>
      </c>
      <c r="J121" t="s">
        <v>232</v>
      </c>
    </row>
    <row r="122" spans="1:10" x14ac:dyDescent="0.25">
      <c r="A122" s="2">
        <v>158</v>
      </c>
      <c r="B122" s="11">
        <v>42333</v>
      </c>
      <c r="D122" s="2" t="s">
        <v>5</v>
      </c>
      <c r="E122" s="21" t="s">
        <v>30</v>
      </c>
      <c r="F122" s="2" t="s">
        <v>16</v>
      </c>
      <c r="G122" s="2" t="s">
        <v>83</v>
      </c>
      <c r="J122" t="s">
        <v>234</v>
      </c>
    </row>
    <row r="123" spans="1:10" x14ac:dyDescent="0.25">
      <c r="A123" s="2">
        <v>474</v>
      </c>
      <c r="B123" s="23">
        <v>42384</v>
      </c>
      <c r="D123" s="2" t="s">
        <v>5</v>
      </c>
      <c r="E123" s="21" t="s">
        <v>30</v>
      </c>
      <c r="F123" s="2" t="s">
        <v>16</v>
      </c>
      <c r="G123" s="2" t="s">
        <v>83</v>
      </c>
      <c r="J123" t="s">
        <v>272</v>
      </c>
    </row>
    <row r="124" spans="1:10" x14ac:dyDescent="0.25">
      <c r="A124" s="2">
        <v>60</v>
      </c>
      <c r="B124" s="35">
        <v>42388</v>
      </c>
      <c r="D124" s="2" t="s">
        <v>5</v>
      </c>
      <c r="E124" s="21" t="s">
        <v>30</v>
      </c>
      <c r="F124" s="2" t="s">
        <v>16</v>
      </c>
      <c r="G124" s="2" t="s">
        <v>83</v>
      </c>
      <c r="J124" t="s">
        <v>273</v>
      </c>
    </row>
    <row r="125" spans="1:10" x14ac:dyDescent="0.25">
      <c r="A125" s="2">
        <v>60</v>
      </c>
      <c r="B125" s="23">
        <v>42391</v>
      </c>
      <c r="D125" s="2" t="s">
        <v>5</v>
      </c>
      <c r="E125" s="21" t="s">
        <v>30</v>
      </c>
      <c r="F125" s="2" t="s">
        <v>16</v>
      </c>
      <c r="G125" s="2" t="s">
        <v>83</v>
      </c>
      <c r="J125" t="s">
        <v>274</v>
      </c>
    </row>
    <row r="126" spans="1:10" x14ac:dyDescent="0.25">
      <c r="A126" s="2">
        <v>801</v>
      </c>
      <c r="B126" s="23">
        <v>42422</v>
      </c>
      <c r="D126" s="2" t="s">
        <v>5</v>
      </c>
      <c r="E126" s="2" t="s">
        <v>30</v>
      </c>
      <c r="F126" s="2" t="s">
        <v>16</v>
      </c>
      <c r="G126" s="2" t="s">
        <v>83</v>
      </c>
      <c r="J126" t="s">
        <v>301</v>
      </c>
    </row>
    <row r="127" spans="1:10" x14ac:dyDescent="0.25">
      <c r="A127" s="39">
        <v>36.119999999999997</v>
      </c>
      <c r="B127" s="40">
        <v>42433</v>
      </c>
      <c r="D127" s="2" t="s">
        <v>20</v>
      </c>
      <c r="E127" s="2" t="s">
        <v>30</v>
      </c>
      <c r="F127" s="2" t="s">
        <v>87</v>
      </c>
      <c r="G127" s="31" t="s">
        <v>321</v>
      </c>
      <c r="H127" s="3" t="s">
        <v>371</v>
      </c>
      <c r="I127" s="39"/>
      <c r="J127" s="1" t="s">
        <v>393</v>
      </c>
    </row>
    <row r="128" spans="1:10" x14ac:dyDescent="0.25">
      <c r="A128" s="26">
        <v>0.01</v>
      </c>
      <c r="B128" s="11">
        <v>42185</v>
      </c>
      <c r="D128" s="21" t="s">
        <v>9</v>
      </c>
      <c r="E128" s="2" t="s">
        <v>24</v>
      </c>
      <c r="F128" s="2" t="s">
        <v>75</v>
      </c>
      <c r="G128" s="2" t="s">
        <v>76</v>
      </c>
      <c r="J128" t="s">
        <v>74</v>
      </c>
    </row>
    <row r="129" spans="1:10" x14ac:dyDescent="0.25">
      <c r="A129" s="2">
        <v>0.01</v>
      </c>
      <c r="B129" s="15">
        <v>42277</v>
      </c>
      <c r="D129" s="21" t="s">
        <v>9</v>
      </c>
      <c r="E129" s="2" t="s">
        <v>24</v>
      </c>
      <c r="F129" s="2" t="s">
        <v>75</v>
      </c>
      <c r="G129" s="2" t="s">
        <v>76</v>
      </c>
      <c r="J129" t="s">
        <v>74</v>
      </c>
    </row>
    <row r="130" spans="1:10" x14ac:dyDescent="0.25">
      <c r="A130" s="2">
        <v>0.01</v>
      </c>
      <c r="B130" s="11">
        <v>42369</v>
      </c>
      <c r="D130" s="21" t="s">
        <v>9</v>
      </c>
      <c r="E130" s="2" t="s">
        <v>24</v>
      </c>
      <c r="F130" s="2" t="s">
        <v>75</v>
      </c>
      <c r="G130" s="2" t="s">
        <v>76</v>
      </c>
      <c r="J130" t="s">
        <v>74</v>
      </c>
    </row>
    <row r="131" spans="1:10" x14ac:dyDescent="0.25">
      <c r="A131" s="2">
        <v>0.01</v>
      </c>
      <c r="B131" s="11">
        <v>42460</v>
      </c>
      <c r="D131" s="21" t="s">
        <v>9</v>
      </c>
      <c r="E131" s="2" t="s">
        <v>24</v>
      </c>
      <c r="F131" s="2" t="s">
        <v>75</v>
      </c>
      <c r="G131" s="2" t="s">
        <v>76</v>
      </c>
      <c r="J131" t="s">
        <v>74</v>
      </c>
    </row>
    <row r="132" spans="1:10" x14ac:dyDescent="0.25">
      <c r="A132" s="2">
        <v>32.36</v>
      </c>
      <c r="B132" s="15">
        <v>42329</v>
      </c>
      <c r="D132" t="s">
        <v>9</v>
      </c>
      <c r="E132" t="s">
        <v>24</v>
      </c>
      <c r="F132" t="s">
        <v>107</v>
      </c>
      <c r="J132" t="s">
        <v>367</v>
      </c>
    </row>
    <row r="133" spans="1:10" x14ac:dyDescent="0.25">
      <c r="A133" s="2">
        <v>12.64</v>
      </c>
      <c r="B133" s="15">
        <v>42329</v>
      </c>
      <c r="D133" t="s">
        <v>9</v>
      </c>
      <c r="E133" t="s">
        <v>24</v>
      </c>
      <c r="F133" t="s">
        <v>107</v>
      </c>
      <c r="J133" t="s">
        <v>368</v>
      </c>
    </row>
    <row r="134" spans="1:10" x14ac:dyDescent="0.25">
      <c r="A134" s="26">
        <v>12.29</v>
      </c>
      <c r="B134" s="18">
        <v>42153</v>
      </c>
      <c r="D134" s="2" t="s">
        <v>9</v>
      </c>
      <c r="E134" s="2" t="s">
        <v>8</v>
      </c>
      <c r="F134" s="2" t="s">
        <v>10</v>
      </c>
      <c r="G134" s="2"/>
      <c r="J134" t="s">
        <v>15</v>
      </c>
    </row>
    <row r="135" spans="1:10" x14ac:dyDescent="0.25">
      <c r="A135" s="26">
        <v>15.37</v>
      </c>
      <c r="B135" s="18">
        <v>42184</v>
      </c>
      <c r="D135" s="2" t="s">
        <v>9</v>
      </c>
      <c r="E135" s="2" t="s">
        <v>8</v>
      </c>
      <c r="F135" s="2" t="s">
        <v>10</v>
      </c>
      <c r="G135" s="2"/>
      <c r="J135" t="s">
        <v>15</v>
      </c>
    </row>
    <row r="136" spans="1:10" x14ac:dyDescent="0.25">
      <c r="A136" s="8">
        <v>40.51</v>
      </c>
      <c r="B136" s="18">
        <v>42247</v>
      </c>
      <c r="D136" s="2" t="s">
        <v>9</v>
      </c>
      <c r="E136" s="2" t="s">
        <v>8</v>
      </c>
      <c r="F136" s="2" t="s">
        <v>10</v>
      </c>
      <c r="G136" s="2"/>
      <c r="J136" t="s">
        <v>15</v>
      </c>
    </row>
    <row r="137" spans="1:10" x14ac:dyDescent="0.25">
      <c r="A137" s="8">
        <v>24.67</v>
      </c>
      <c r="B137" s="18">
        <v>42276</v>
      </c>
      <c r="D137" s="2" t="s">
        <v>9</v>
      </c>
      <c r="E137" s="2" t="s">
        <v>8</v>
      </c>
      <c r="F137" s="2" t="s">
        <v>10</v>
      </c>
      <c r="J137" t="s">
        <v>15</v>
      </c>
    </row>
    <row r="138" spans="1:10" x14ac:dyDescent="0.25">
      <c r="A138" s="8">
        <v>13.67</v>
      </c>
      <c r="B138" s="18">
        <v>42338</v>
      </c>
      <c r="D138" s="2" t="s">
        <v>9</v>
      </c>
      <c r="E138" s="2" t="s">
        <v>8</v>
      </c>
      <c r="F138" s="2" t="s">
        <v>10</v>
      </c>
      <c r="G138" s="2"/>
      <c r="J138" t="s">
        <v>15</v>
      </c>
    </row>
    <row r="139" spans="1:10" x14ac:dyDescent="0.25">
      <c r="A139" s="8">
        <v>12.11</v>
      </c>
      <c r="B139" s="34">
        <v>42367</v>
      </c>
      <c r="D139" s="2" t="s">
        <v>9</v>
      </c>
      <c r="E139" s="2" t="s">
        <v>8</v>
      </c>
      <c r="F139" s="2" t="s">
        <v>10</v>
      </c>
      <c r="J139" t="s">
        <v>15</v>
      </c>
    </row>
    <row r="140" spans="1:10" x14ac:dyDescent="0.25">
      <c r="A140" s="8">
        <v>16.850000000000001</v>
      </c>
      <c r="B140" s="34">
        <v>42429</v>
      </c>
      <c r="D140" s="2" t="s">
        <v>9</v>
      </c>
      <c r="E140" s="2" t="s">
        <v>8</v>
      </c>
      <c r="F140" s="2" t="s">
        <v>10</v>
      </c>
      <c r="J140" t="s">
        <v>15</v>
      </c>
    </row>
    <row r="141" spans="1:10" x14ac:dyDescent="0.25">
      <c r="A141" s="8">
        <v>15.94</v>
      </c>
      <c r="B141" s="18">
        <v>42458</v>
      </c>
      <c r="D141" s="2" t="s">
        <v>9</v>
      </c>
      <c r="E141" s="2" t="s">
        <v>8</v>
      </c>
      <c r="F141" s="2" t="s">
        <v>10</v>
      </c>
      <c r="G141" s="2"/>
      <c r="J141" t="s">
        <v>15</v>
      </c>
    </row>
    <row r="142" spans="1:10" x14ac:dyDescent="0.25">
      <c r="A142" s="26">
        <v>1636.72</v>
      </c>
      <c r="B142" s="9">
        <v>42155</v>
      </c>
      <c r="D142" t="s">
        <v>9</v>
      </c>
      <c r="E142" t="s">
        <v>8</v>
      </c>
      <c r="F142" t="s">
        <v>7</v>
      </c>
      <c r="G142" t="s">
        <v>11</v>
      </c>
    </row>
    <row r="143" spans="1:10" x14ac:dyDescent="0.25">
      <c r="A143" s="26">
        <v>1682.64</v>
      </c>
      <c r="B143" s="15">
        <v>42185</v>
      </c>
      <c r="D143" t="s">
        <v>9</v>
      </c>
      <c r="E143" t="s">
        <v>8</v>
      </c>
      <c r="F143" t="s">
        <v>7</v>
      </c>
      <c r="G143" t="s">
        <v>11</v>
      </c>
    </row>
    <row r="144" spans="1:10" x14ac:dyDescent="0.25">
      <c r="A144" s="2">
        <v>1708.88</v>
      </c>
      <c r="B144" s="15">
        <v>42216</v>
      </c>
      <c r="D144" t="s">
        <v>9</v>
      </c>
      <c r="E144" t="s">
        <v>8</v>
      </c>
      <c r="F144" t="s">
        <v>7</v>
      </c>
      <c r="G144" t="s">
        <v>11</v>
      </c>
    </row>
    <row r="145" spans="1:10" x14ac:dyDescent="0.25">
      <c r="A145" s="2">
        <v>1736.76</v>
      </c>
      <c r="B145" s="9">
        <v>42247</v>
      </c>
      <c r="D145" t="s">
        <v>9</v>
      </c>
      <c r="E145" t="s">
        <v>8</v>
      </c>
      <c r="F145" t="s">
        <v>7</v>
      </c>
      <c r="G145" t="s">
        <v>11</v>
      </c>
    </row>
    <row r="146" spans="1:10" x14ac:dyDescent="0.25">
      <c r="A146" s="2">
        <v>1763</v>
      </c>
      <c r="B146" s="15">
        <v>42277</v>
      </c>
      <c r="D146" t="s">
        <v>9</v>
      </c>
      <c r="E146" t="s">
        <v>8</v>
      </c>
      <c r="F146" t="s">
        <v>7</v>
      </c>
      <c r="G146" t="s">
        <v>11</v>
      </c>
    </row>
    <row r="147" spans="1:10" x14ac:dyDescent="0.25">
      <c r="A147" s="2">
        <v>64.5</v>
      </c>
      <c r="B147" s="15">
        <v>42277</v>
      </c>
      <c r="D147" t="s">
        <v>9</v>
      </c>
      <c r="E147" t="s">
        <v>8</v>
      </c>
      <c r="F147" t="s">
        <v>7</v>
      </c>
      <c r="G147" t="s">
        <v>11</v>
      </c>
      <c r="J147" t="s">
        <v>160</v>
      </c>
    </row>
    <row r="148" spans="1:10" x14ac:dyDescent="0.25">
      <c r="A148" s="16">
        <v>1868.3</v>
      </c>
      <c r="B148" s="15">
        <v>42308</v>
      </c>
      <c r="D148" t="s">
        <v>9</v>
      </c>
      <c r="E148" t="s">
        <v>8</v>
      </c>
      <c r="F148" t="s">
        <v>7</v>
      </c>
      <c r="G148" t="s">
        <v>11</v>
      </c>
    </row>
    <row r="149" spans="1:10" x14ac:dyDescent="0.25">
      <c r="A149" s="2">
        <v>1895.5</v>
      </c>
      <c r="B149" s="15">
        <v>42338</v>
      </c>
      <c r="D149" t="s">
        <v>9</v>
      </c>
      <c r="E149" t="s">
        <v>8</v>
      </c>
      <c r="F149" t="s">
        <v>7</v>
      </c>
      <c r="G149" t="s">
        <v>11</v>
      </c>
    </row>
    <row r="150" spans="1:10" x14ac:dyDescent="0.25">
      <c r="A150" s="2">
        <v>1914.2</v>
      </c>
      <c r="B150" s="9">
        <v>42369</v>
      </c>
      <c r="D150" t="s">
        <v>9</v>
      </c>
      <c r="E150" t="s">
        <v>8</v>
      </c>
      <c r="F150" t="s">
        <v>7</v>
      </c>
      <c r="G150" t="s">
        <v>11</v>
      </c>
    </row>
    <row r="151" spans="1:10" x14ac:dyDescent="0.25">
      <c r="A151" s="2">
        <v>1954.15</v>
      </c>
      <c r="B151" s="5">
        <v>42400</v>
      </c>
      <c r="D151" t="s">
        <v>9</v>
      </c>
      <c r="E151" t="s">
        <v>8</v>
      </c>
      <c r="F151" t="s">
        <v>7</v>
      </c>
      <c r="G151" t="s">
        <v>11</v>
      </c>
    </row>
    <row r="152" spans="1:10" x14ac:dyDescent="0.25">
      <c r="A152" s="2">
        <v>1974.55</v>
      </c>
      <c r="B152" s="9">
        <v>42429</v>
      </c>
      <c r="D152" t="s">
        <v>9</v>
      </c>
      <c r="E152" t="s">
        <v>8</v>
      </c>
      <c r="F152" t="s">
        <v>7</v>
      </c>
      <c r="G152" t="s">
        <v>11</v>
      </c>
    </row>
    <row r="153" spans="1:10" x14ac:dyDescent="0.25">
      <c r="A153" s="2">
        <v>2024.7</v>
      </c>
      <c r="B153" s="9">
        <v>42460</v>
      </c>
      <c r="D153" t="s">
        <v>9</v>
      </c>
      <c r="E153" t="s">
        <v>8</v>
      </c>
      <c r="F153" t="s">
        <v>7</v>
      </c>
      <c r="G153" t="s">
        <v>11</v>
      </c>
    </row>
    <row r="154" spans="1:10" x14ac:dyDescent="0.25">
      <c r="A154" s="2">
        <v>1565.7</v>
      </c>
      <c r="B154" s="5">
        <v>42490</v>
      </c>
      <c r="D154" t="s">
        <v>9</v>
      </c>
      <c r="E154" t="s">
        <v>8</v>
      </c>
      <c r="F154" t="s">
        <v>7</v>
      </c>
      <c r="G154" t="s">
        <v>11</v>
      </c>
      <c r="H154" s="39"/>
      <c r="I154" s="39"/>
      <c r="J154" s="41"/>
    </row>
    <row r="155" spans="1:10" x14ac:dyDescent="0.25">
      <c r="A155" s="2">
        <v>561.5</v>
      </c>
      <c r="B155" s="15">
        <v>42216</v>
      </c>
      <c r="D155" t="s">
        <v>9</v>
      </c>
      <c r="E155" t="s">
        <v>8</v>
      </c>
      <c r="F155" t="s">
        <v>7</v>
      </c>
      <c r="G155" t="s">
        <v>99</v>
      </c>
      <c r="J155" t="s">
        <v>100</v>
      </c>
    </row>
    <row r="156" spans="1:10" x14ac:dyDescent="0.25">
      <c r="A156" s="26">
        <v>65</v>
      </c>
      <c r="B156" s="9">
        <v>42155</v>
      </c>
      <c r="D156" t="s">
        <v>9</v>
      </c>
      <c r="E156" t="s">
        <v>8</v>
      </c>
      <c r="F156" t="s">
        <v>7</v>
      </c>
      <c r="G156" t="s">
        <v>12</v>
      </c>
    </row>
    <row r="157" spans="1:10" x14ac:dyDescent="0.25">
      <c r="A157" s="26">
        <v>75</v>
      </c>
      <c r="B157" s="15">
        <v>42185</v>
      </c>
      <c r="D157" t="s">
        <v>9</v>
      </c>
      <c r="E157" t="s">
        <v>8</v>
      </c>
      <c r="F157" t="s">
        <v>7</v>
      </c>
      <c r="G157" t="s">
        <v>12</v>
      </c>
    </row>
    <row r="158" spans="1:10" x14ac:dyDescent="0.25">
      <c r="A158" s="2">
        <v>85</v>
      </c>
      <c r="B158" s="15">
        <v>42216</v>
      </c>
      <c r="D158" t="s">
        <v>9</v>
      </c>
      <c r="E158" t="s">
        <v>8</v>
      </c>
      <c r="F158" t="s">
        <v>7</v>
      </c>
      <c r="G158" t="s">
        <v>12</v>
      </c>
    </row>
    <row r="159" spans="1:10" x14ac:dyDescent="0.25">
      <c r="A159" s="2">
        <v>60</v>
      </c>
      <c r="B159" s="9">
        <v>42247</v>
      </c>
      <c r="D159" t="s">
        <v>9</v>
      </c>
      <c r="E159" t="s">
        <v>8</v>
      </c>
      <c r="F159" t="s">
        <v>7</v>
      </c>
      <c r="G159" t="s">
        <v>12</v>
      </c>
    </row>
    <row r="160" spans="1:10" x14ac:dyDescent="0.25">
      <c r="A160" s="2">
        <v>75</v>
      </c>
      <c r="B160" s="15">
        <v>42277</v>
      </c>
      <c r="D160" t="s">
        <v>9</v>
      </c>
      <c r="E160" t="s">
        <v>8</v>
      </c>
      <c r="F160" t="s">
        <v>7</v>
      </c>
      <c r="G160" t="s">
        <v>12</v>
      </c>
    </row>
    <row r="161" spans="1:10" x14ac:dyDescent="0.25">
      <c r="A161" s="16">
        <v>90</v>
      </c>
      <c r="B161" s="15">
        <v>42308</v>
      </c>
      <c r="D161" t="s">
        <v>9</v>
      </c>
      <c r="E161" t="s">
        <v>8</v>
      </c>
      <c r="F161" t="s">
        <v>7</v>
      </c>
      <c r="G161" t="s">
        <v>12</v>
      </c>
    </row>
    <row r="162" spans="1:10" x14ac:dyDescent="0.25">
      <c r="A162" s="2">
        <v>90</v>
      </c>
      <c r="B162" s="15">
        <v>42338</v>
      </c>
      <c r="D162" t="s">
        <v>9</v>
      </c>
      <c r="E162" t="s">
        <v>8</v>
      </c>
      <c r="F162" t="s">
        <v>7</v>
      </c>
      <c r="G162" t="s">
        <v>12</v>
      </c>
    </row>
    <row r="163" spans="1:10" x14ac:dyDescent="0.25">
      <c r="A163" s="2">
        <v>80</v>
      </c>
      <c r="B163" s="9">
        <v>42369</v>
      </c>
      <c r="D163" t="s">
        <v>9</v>
      </c>
      <c r="E163" t="s">
        <v>8</v>
      </c>
      <c r="F163" t="s">
        <v>7</v>
      </c>
      <c r="G163" t="s">
        <v>12</v>
      </c>
    </row>
    <row r="164" spans="1:10" x14ac:dyDescent="0.25">
      <c r="A164" s="2">
        <v>85</v>
      </c>
      <c r="B164" s="5">
        <v>42400</v>
      </c>
      <c r="D164" t="s">
        <v>9</v>
      </c>
      <c r="E164" t="s">
        <v>8</v>
      </c>
      <c r="F164" t="s">
        <v>7</v>
      </c>
      <c r="G164" t="s">
        <v>12</v>
      </c>
    </row>
    <row r="165" spans="1:10" x14ac:dyDescent="0.25">
      <c r="A165" s="2">
        <v>40</v>
      </c>
      <c r="B165" s="9">
        <v>42429</v>
      </c>
      <c r="D165" t="s">
        <v>9</v>
      </c>
      <c r="E165" t="s">
        <v>8</v>
      </c>
      <c r="F165" t="s">
        <v>7</v>
      </c>
      <c r="G165" t="s">
        <v>12</v>
      </c>
    </row>
    <row r="166" spans="1:10" x14ac:dyDescent="0.25">
      <c r="A166" s="2">
        <v>0</v>
      </c>
      <c r="B166" s="9">
        <v>42460</v>
      </c>
      <c r="D166" t="s">
        <v>9</v>
      </c>
      <c r="E166" t="s">
        <v>8</v>
      </c>
      <c r="F166" t="s">
        <v>7</v>
      </c>
      <c r="G166" t="s">
        <v>12</v>
      </c>
    </row>
    <row r="167" spans="1:10" x14ac:dyDescent="0.25">
      <c r="A167" s="2">
        <v>80</v>
      </c>
      <c r="B167" s="5">
        <v>42490</v>
      </c>
      <c r="D167" t="s">
        <v>9</v>
      </c>
      <c r="E167" t="s">
        <v>8</v>
      </c>
      <c r="F167" t="s">
        <v>7</v>
      </c>
      <c r="G167" t="s">
        <v>12</v>
      </c>
      <c r="H167" s="39"/>
      <c r="I167" s="39"/>
      <c r="J167" s="41"/>
    </row>
    <row r="168" spans="1:10" x14ac:dyDescent="0.25">
      <c r="A168" s="2">
        <v>65</v>
      </c>
      <c r="B168" s="5">
        <v>42490</v>
      </c>
      <c r="D168" t="s">
        <v>9</v>
      </c>
      <c r="E168" t="s">
        <v>8</v>
      </c>
      <c r="F168" t="s">
        <v>7</v>
      </c>
      <c r="G168" t="s">
        <v>12</v>
      </c>
      <c r="H168" s="39"/>
      <c r="I168" s="39"/>
      <c r="J168" s="41" t="s">
        <v>429</v>
      </c>
    </row>
    <row r="169" spans="1:10" x14ac:dyDescent="0.25">
      <c r="A169" s="26">
        <v>15</v>
      </c>
      <c r="B169" s="9">
        <v>42155</v>
      </c>
      <c r="D169" t="s">
        <v>9</v>
      </c>
      <c r="E169" t="s">
        <v>8</v>
      </c>
      <c r="F169" t="s">
        <v>7</v>
      </c>
      <c r="G169" t="s">
        <v>13</v>
      </c>
    </row>
    <row r="170" spans="1:10" x14ac:dyDescent="0.25">
      <c r="A170" s="26">
        <v>11</v>
      </c>
      <c r="B170" s="15">
        <v>42185</v>
      </c>
      <c r="D170" t="s">
        <v>9</v>
      </c>
      <c r="E170" t="s">
        <v>8</v>
      </c>
      <c r="F170" t="s">
        <v>7</v>
      </c>
      <c r="G170" t="s">
        <v>13</v>
      </c>
    </row>
    <row r="171" spans="1:10" x14ac:dyDescent="0.25">
      <c r="A171" s="2">
        <v>9</v>
      </c>
      <c r="B171" s="15">
        <v>42216</v>
      </c>
      <c r="D171" t="s">
        <v>9</v>
      </c>
      <c r="E171" t="s">
        <v>8</v>
      </c>
      <c r="F171" t="s">
        <v>7</v>
      </c>
      <c r="G171" t="s">
        <v>13</v>
      </c>
    </row>
    <row r="172" spans="1:10" x14ac:dyDescent="0.25">
      <c r="A172" s="2">
        <v>7</v>
      </c>
      <c r="B172" s="9">
        <v>42247</v>
      </c>
      <c r="D172" t="s">
        <v>9</v>
      </c>
      <c r="E172" t="s">
        <v>8</v>
      </c>
      <c r="F172" t="s">
        <v>7</v>
      </c>
      <c r="G172" t="s">
        <v>13</v>
      </c>
    </row>
    <row r="173" spans="1:10" x14ac:dyDescent="0.25">
      <c r="A173" s="2">
        <v>9</v>
      </c>
      <c r="B173" s="15">
        <v>42277</v>
      </c>
      <c r="D173" t="s">
        <v>9</v>
      </c>
      <c r="E173" t="s">
        <v>8</v>
      </c>
      <c r="F173" t="s">
        <v>7</v>
      </c>
      <c r="G173" t="s">
        <v>13</v>
      </c>
    </row>
    <row r="174" spans="1:10" x14ac:dyDescent="0.25">
      <c r="A174" s="16">
        <v>7</v>
      </c>
      <c r="B174" s="15">
        <v>42308</v>
      </c>
      <c r="D174" t="s">
        <v>9</v>
      </c>
      <c r="E174" t="s">
        <v>8</v>
      </c>
      <c r="F174" t="s">
        <v>7</v>
      </c>
      <c r="G174" t="s">
        <v>13</v>
      </c>
    </row>
    <row r="175" spans="1:10" x14ac:dyDescent="0.25">
      <c r="A175" s="2">
        <v>6</v>
      </c>
      <c r="B175" s="15">
        <v>42338</v>
      </c>
      <c r="D175" t="s">
        <v>9</v>
      </c>
      <c r="E175" t="s">
        <v>8</v>
      </c>
      <c r="F175" t="s">
        <v>7</v>
      </c>
      <c r="G175" t="s">
        <v>13</v>
      </c>
    </row>
    <row r="176" spans="1:10" x14ac:dyDescent="0.25">
      <c r="A176" s="2">
        <v>4</v>
      </c>
      <c r="B176" s="9">
        <v>42369</v>
      </c>
      <c r="D176" t="s">
        <v>9</v>
      </c>
      <c r="E176" t="s">
        <v>8</v>
      </c>
      <c r="F176" t="s">
        <v>7</v>
      </c>
      <c r="G176" t="s">
        <v>13</v>
      </c>
    </row>
    <row r="177" spans="1:10" x14ac:dyDescent="0.25">
      <c r="A177" s="2">
        <v>24</v>
      </c>
      <c r="B177" s="5">
        <v>42400</v>
      </c>
      <c r="D177" t="s">
        <v>9</v>
      </c>
      <c r="E177" t="s">
        <v>8</v>
      </c>
      <c r="F177" t="s">
        <v>7</v>
      </c>
      <c r="G177" t="s">
        <v>13</v>
      </c>
    </row>
    <row r="178" spans="1:10" x14ac:dyDescent="0.25">
      <c r="A178" s="2">
        <v>13</v>
      </c>
      <c r="B178" s="9">
        <v>42429</v>
      </c>
      <c r="D178" t="s">
        <v>9</v>
      </c>
      <c r="E178" t="s">
        <v>8</v>
      </c>
      <c r="F178" t="s">
        <v>7</v>
      </c>
      <c r="G178" t="s">
        <v>13</v>
      </c>
    </row>
    <row r="179" spans="1:10" x14ac:dyDescent="0.25">
      <c r="A179" s="2">
        <v>10</v>
      </c>
      <c r="B179" s="9">
        <v>42460</v>
      </c>
      <c r="D179" t="s">
        <v>9</v>
      </c>
      <c r="E179" t="s">
        <v>8</v>
      </c>
      <c r="F179" t="s">
        <v>7</v>
      </c>
      <c r="G179" t="s">
        <v>13</v>
      </c>
    </row>
    <row r="180" spans="1:10" x14ac:dyDescent="0.25">
      <c r="A180" s="2">
        <v>14</v>
      </c>
      <c r="B180" s="5">
        <v>42490</v>
      </c>
      <c r="D180" t="s">
        <v>9</v>
      </c>
      <c r="E180" t="s">
        <v>8</v>
      </c>
      <c r="F180" t="s">
        <v>7</v>
      </c>
      <c r="G180" t="s">
        <v>13</v>
      </c>
      <c r="H180" s="39"/>
      <c r="I180" s="39"/>
      <c r="J180" s="41"/>
    </row>
    <row r="181" spans="1:10" x14ac:dyDescent="0.25">
      <c r="A181" s="2">
        <v>36</v>
      </c>
      <c r="B181" s="5">
        <v>42490</v>
      </c>
      <c r="D181" t="s">
        <v>9</v>
      </c>
      <c r="E181" t="s">
        <v>8</v>
      </c>
      <c r="F181" t="s">
        <v>7</v>
      </c>
      <c r="G181" t="s">
        <v>13</v>
      </c>
      <c r="H181" s="39"/>
      <c r="I181" s="39"/>
      <c r="J181" s="41" t="s">
        <v>429</v>
      </c>
    </row>
    <row r="182" spans="1:10" x14ac:dyDescent="0.25">
      <c r="A182" s="2">
        <v>20</v>
      </c>
      <c r="B182" s="9">
        <v>42222</v>
      </c>
      <c r="D182" t="s">
        <v>9</v>
      </c>
      <c r="E182" t="s">
        <v>8</v>
      </c>
      <c r="F182" t="s">
        <v>21</v>
      </c>
      <c r="G182" t="s">
        <v>105</v>
      </c>
      <c r="J182" t="s">
        <v>106</v>
      </c>
    </row>
    <row r="183" spans="1:10" x14ac:dyDescent="0.25">
      <c r="A183" s="2">
        <v>24</v>
      </c>
      <c r="B183" s="15">
        <v>42314</v>
      </c>
      <c r="D183" t="s">
        <v>9</v>
      </c>
      <c r="E183" t="s">
        <v>8</v>
      </c>
      <c r="F183" t="s">
        <v>21</v>
      </c>
      <c r="G183" t="s">
        <v>105</v>
      </c>
      <c r="J183" t="s">
        <v>225</v>
      </c>
    </row>
    <row r="184" spans="1:10" x14ac:dyDescent="0.25">
      <c r="A184" s="2">
        <v>20</v>
      </c>
      <c r="B184" s="15">
        <v>42327</v>
      </c>
      <c r="D184" t="s">
        <v>9</v>
      </c>
      <c r="E184" t="s">
        <v>8</v>
      </c>
      <c r="F184" t="s">
        <v>21</v>
      </c>
      <c r="G184" t="s">
        <v>105</v>
      </c>
      <c r="J184" t="s">
        <v>228</v>
      </c>
    </row>
    <row r="185" spans="1:10" x14ac:dyDescent="0.25">
      <c r="A185" s="16">
        <v>10</v>
      </c>
      <c r="B185" s="15">
        <v>42301</v>
      </c>
      <c r="D185" t="s">
        <v>9</v>
      </c>
      <c r="E185" t="s">
        <v>8</v>
      </c>
      <c r="F185" t="s">
        <v>25</v>
      </c>
      <c r="G185" t="s">
        <v>41</v>
      </c>
      <c r="J185" t="s">
        <v>179</v>
      </c>
    </row>
    <row r="186" spans="1:10" x14ac:dyDescent="0.25">
      <c r="A186" s="26">
        <v>85</v>
      </c>
      <c r="B186" s="9">
        <v>42155</v>
      </c>
      <c r="D186" t="s">
        <v>9</v>
      </c>
      <c r="E186" t="s">
        <v>8</v>
      </c>
      <c r="F186" t="s">
        <v>14</v>
      </c>
    </row>
    <row r="187" spans="1:10" x14ac:dyDescent="0.25">
      <c r="A187" s="26">
        <v>70</v>
      </c>
      <c r="B187" s="15">
        <v>42185</v>
      </c>
      <c r="D187" t="s">
        <v>9</v>
      </c>
      <c r="E187" t="s">
        <v>8</v>
      </c>
      <c r="F187" t="s">
        <v>14</v>
      </c>
    </row>
    <row r="188" spans="1:10" x14ac:dyDescent="0.25">
      <c r="A188" s="2">
        <v>70</v>
      </c>
      <c r="B188" s="15">
        <v>42216</v>
      </c>
      <c r="D188" t="s">
        <v>9</v>
      </c>
      <c r="E188" t="s">
        <v>8</v>
      </c>
      <c r="F188" t="s">
        <v>14</v>
      </c>
    </row>
    <row r="189" spans="1:10" x14ac:dyDescent="0.25">
      <c r="A189" s="16">
        <v>475</v>
      </c>
      <c r="B189" s="15">
        <v>42308</v>
      </c>
      <c r="D189" t="s">
        <v>9</v>
      </c>
      <c r="E189" t="s">
        <v>8</v>
      </c>
      <c r="F189" t="s">
        <v>14</v>
      </c>
    </row>
    <row r="190" spans="1:10" x14ac:dyDescent="0.25">
      <c r="A190" s="2">
        <v>145</v>
      </c>
      <c r="B190" s="9">
        <v>42369</v>
      </c>
      <c r="D190" t="s">
        <v>9</v>
      </c>
      <c r="E190" t="s">
        <v>8</v>
      </c>
      <c r="F190" t="s">
        <v>14</v>
      </c>
    </row>
    <row r="191" spans="1:10" x14ac:dyDescent="0.25">
      <c r="A191" s="2">
        <v>115</v>
      </c>
      <c r="B191" s="5">
        <v>42400</v>
      </c>
      <c r="D191" t="s">
        <v>9</v>
      </c>
      <c r="E191" t="s">
        <v>8</v>
      </c>
      <c r="F191" t="s">
        <v>14</v>
      </c>
    </row>
    <row r="192" spans="1:10" x14ac:dyDescent="0.25">
      <c r="A192" s="2">
        <v>55</v>
      </c>
      <c r="B192" s="9">
        <v>42429</v>
      </c>
      <c r="D192" t="s">
        <v>9</v>
      </c>
      <c r="E192" t="s">
        <v>8</v>
      </c>
      <c r="F192" t="s">
        <v>14</v>
      </c>
    </row>
    <row r="193" spans="1:10" x14ac:dyDescent="0.25">
      <c r="A193" s="2">
        <v>130</v>
      </c>
      <c r="B193" s="9">
        <v>42460</v>
      </c>
      <c r="D193" t="s">
        <v>9</v>
      </c>
      <c r="E193" t="s">
        <v>8</v>
      </c>
      <c r="F193" t="s">
        <v>14</v>
      </c>
    </row>
    <row r="194" spans="1:10" x14ac:dyDescent="0.25">
      <c r="A194" s="2">
        <v>115</v>
      </c>
      <c r="B194" s="5">
        <v>42490</v>
      </c>
      <c r="D194" t="s">
        <v>9</v>
      </c>
      <c r="E194" t="s">
        <v>8</v>
      </c>
      <c r="F194" t="s">
        <v>14</v>
      </c>
      <c r="H194" s="39"/>
      <c r="I194" s="39"/>
      <c r="J194" s="41"/>
    </row>
    <row r="195" spans="1:10" x14ac:dyDescent="0.25">
      <c r="A195" s="39">
        <v>113</v>
      </c>
      <c r="B195" s="40">
        <v>42460</v>
      </c>
      <c r="D195" s="31" t="s">
        <v>9</v>
      </c>
      <c r="E195" s="31" t="s">
        <v>30</v>
      </c>
      <c r="F195" s="33" t="s">
        <v>85</v>
      </c>
      <c r="G195" s="31"/>
      <c r="H195" s="3"/>
      <c r="I195" s="39"/>
      <c r="J195" s="41" t="s">
        <v>394</v>
      </c>
    </row>
    <row r="196" spans="1:10" x14ac:dyDescent="0.25">
      <c r="A196" s="39">
        <v>2.5</v>
      </c>
      <c r="B196" s="40">
        <v>42460</v>
      </c>
      <c r="D196" s="31" t="s">
        <v>9</v>
      </c>
      <c r="E196" s="31" t="s">
        <v>30</v>
      </c>
      <c r="F196" s="33" t="s">
        <v>85</v>
      </c>
      <c r="G196" s="31"/>
      <c r="H196" s="3"/>
      <c r="I196" s="39"/>
      <c r="J196" s="41" t="s">
        <v>395</v>
      </c>
    </row>
    <row r="197" spans="1:10" x14ac:dyDescent="0.25">
      <c r="A197" s="39">
        <v>4</v>
      </c>
      <c r="B197" s="40">
        <v>42460</v>
      </c>
      <c r="D197" s="31" t="s">
        <v>9</v>
      </c>
      <c r="E197" s="31" t="s">
        <v>30</v>
      </c>
      <c r="F197" s="33" t="s">
        <v>85</v>
      </c>
      <c r="G197" s="39"/>
      <c r="H197" s="39"/>
      <c r="I197" s="39"/>
      <c r="J197" s="41" t="s">
        <v>396</v>
      </c>
    </row>
    <row r="198" spans="1:10" x14ac:dyDescent="0.25">
      <c r="A198" s="39">
        <v>1</v>
      </c>
      <c r="B198" s="40">
        <v>42460</v>
      </c>
      <c r="D198" s="31" t="s">
        <v>9</v>
      </c>
      <c r="E198" s="31" t="s">
        <v>30</v>
      </c>
      <c r="F198" s="33" t="s">
        <v>85</v>
      </c>
      <c r="G198" s="39"/>
      <c r="H198" s="39"/>
      <c r="I198" s="39"/>
      <c r="J198" s="41" t="s">
        <v>397</v>
      </c>
    </row>
    <row r="199" spans="1:10" x14ac:dyDescent="0.25">
      <c r="A199" s="31">
        <v>62</v>
      </c>
      <c r="B199" s="23">
        <v>42414</v>
      </c>
      <c r="D199" s="31" t="s">
        <v>9</v>
      </c>
      <c r="E199" s="31" t="s">
        <v>30</v>
      </c>
      <c r="F199" s="31" t="s">
        <v>162</v>
      </c>
      <c r="G199" s="31" t="s">
        <v>311</v>
      </c>
      <c r="J199" t="s">
        <v>311</v>
      </c>
    </row>
    <row r="200" spans="1:10" x14ac:dyDescent="0.25">
      <c r="A200" s="31">
        <v>30</v>
      </c>
      <c r="B200" s="23">
        <v>42413</v>
      </c>
      <c r="D200" s="31" t="s">
        <v>9</v>
      </c>
      <c r="E200" s="31" t="s">
        <v>30</v>
      </c>
      <c r="F200" s="31" t="s">
        <v>162</v>
      </c>
      <c r="G200" s="31" t="s">
        <v>309</v>
      </c>
      <c r="H200" s="37" t="s">
        <v>310</v>
      </c>
      <c r="J200" t="s">
        <v>316</v>
      </c>
    </row>
    <row r="201" spans="1:10" x14ac:dyDescent="0.25">
      <c r="A201" s="2">
        <v>69</v>
      </c>
      <c r="B201" s="15">
        <v>42261</v>
      </c>
      <c r="D201" s="21" t="s">
        <v>9</v>
      </c>
      <c r="E201" s="2" t="s">
        <v>30</v>
      </c>
      <c r="F201" s="2" t="s">
        <v>162</v>
      </c>
      <c r="G201" s="2" t="s">
        <v>163</v>
      </c>
      <c r="H201" t="s">
        <v>164</v>
      </c>
      <c r="J201" t="s">
        <v>165</v>
      </c>
    </row>
    <row r="202" spans="1:10" x14ac:dyDescent="0.25">
      <c r="A202">
        <v>138</v>
      </c>
      <c r="B202" s="23">
        <v>42279</v>
      </c>
      <c r="D202" t="s">
        <v>9</v>
      </c>
      <c r="E202" s="30" t="s">
        <v>30</v>
      </c>
      <c r="F202" t="s">
        <v>162</v>
      </c>
      <c r="G202" t="s">
        <v>163</v>
      </c>
      <c r="H202" t="s">
        <v>164</v>
      </c>
      <c r="J202" t="s">
        <v>186</v>
      </c>
    </row>
    <row r="203" spans="1:10" x14ac:dyDescent="0.25">
      <c r="A203">
        <v>69</v>
      </c>
      <c r="B203" s="23">
        <v>42279</v>
      </c>
      <c r="D203" t="s">
        <v>9</v>
      </c>
      <c r="E203" s="30" t="s">
        <v>30</v>
      </c>
      <c r="F203" t="s">
        <v>162</v>
      </c>
      <c r="G203" t="s">
        <v>163</v>
      </c>
      <c r="H203" t="s">
        <v>164</v>
      </c>
      <c r="J203" t="s">
        <v>187</v>
      </c>
    </row>
    <row r="204" spans="1:10" x14ac:dyDescent="0.25">
      <c r="A204">
        <v>69</v>
      </c>
      <c r="B204" s="23">
        <v>42280</v>
      </c>
      <c r="D204" t="s">
        <v>9</v>
      </c>
      <c r="E204" s="30" t="s">
        <v>30</v>
      </c>
      <c r="F204" t="s">
        <v>162</v>
      </c>
      <c r="G204" t="s">
        <v>163</v>
      </c>
      <c r="H204" t="s">
        <v>164</v>
      </c>
      <c r="J204" t="s">
        <v>188</v>
      </c>
    </row>
    <row r="205" spans="1:10" x14ac:dyDescent="0.25">
      <c r="A205">
        <v>69</v>
      </c>
      <c r="B205" s="23">
        <v>42280</v>
      </c>
      <c r="D205" t="s">
        <v>9</v>
      </c>
      <c r="E205" s="30" t="s">
        <v>30</v>
      </c>
      <c r="F205" t="s">
        <v>162</v>
      </c>
      <c r="G205" t="s">
        <v>163</v>
      </c>
      <c r="H205" t="s">
        <v>164</v>
      </c>
      <c r="J205" t="s">
        <v>189</v>
      </c>
    </row>
    <row r="206" spans="1:10" x14ac:dyDescent="0.25">
      <c r="A206">
        <v>138</v>
      </c>
      <c r="B206" s="23">
        <v>42282</v>
      </c>
      <c r="D206" t="s">
        <v>9</v>
      </c>
      <c r="E206" s="30" t="s">
        <v>30</v>
      </c>
      <c r="F206" t="s">
        <v>162</v>
      </c>
      <c r="G206" t="s">
        <v>163</v>
      </c>
      <c r="H206" t="s">
        <v>164</v>
      </c>
      <c r="J206" t="s">
        <v>190</v>
      </c>
    </row>
    <row r="207" spans="1:10" x14ac:dyDescent="0.25">
      <c r="A207">
        <v>138</v>
      </c>
      <c r="B207" s="23">
        <v>42286</v>
      </c>
      <c r="D207" t="s">
        <v>9</v>
      </c>
      <c r="E207" s="30" t="s">
        <v>30</v>
      </c>
      <c r="F207" t="s">
        <v>162</v>
      </c>
      <c r="G207" t="s">
        <v>163</v>
      </c>
      <c r="H207" t="s">
        <v>164</v>
      </c>
      <c r="J207" t="s">
        <v>192</v>
      </c>
    </row>
    <row r="208" spans="1:10" x14ac:dyDescent="0.25">
      <c r="A208">
        <v>69</v>
      </c>
      <c r="B208" s="23">
        <v>42289</v>
      </c>
      <c r="D208" t="s">
        <v>9</v>
      </c>
      <c r="E208" s="30" t="s">
        <v>30</v>
      </c>
      <c r="F208" t="s">
        <v>162</v>
      </c>
      <c r="G208" t="s">
        <v>163</v>
      </c>
      <c r="H208" t="s">
        <v>164</v>
      </c>
      <c r="J208" t="s">
        <v>196</v>
      </c>
    </row>
    <row r="209" spans="1:10" x14ac:dyDescent="0.25">
      <c r="A209">
        <v>69</v>
      </c>
      <c r="B209" s="23">
        <v>42289</v>
      </c>
      <c r="D209" t="s">
        <v>9</v>
      </c>
      <c r="E209" s="30" t="s">
        <v>30</v>
      </c>
      <c r="F209" t="s">
        <v>162</v>
      </c>
      <c r="G209" t="s">
        <v>163</v>
      </c>
      <c r="H209" t="s">
        <v>164</v>
      </c>
      <c r="J209" t="s">
        <v>197</v>
      </c>
    </row>
    <row r="210" spans="1:10" x14ac:dyDescent="0.25">
      <c r="A210">
        <v>69</v>
      </c>
      <c r="B210" s="23">
        <v>42289</v>
      </c>
      <c r="D210" t="s">
        <v>9</v>
      </c>
      <c r="E210" s="30" t="s">
        <v>30</v>
      </c>
      <c r="F210" t="s">
        <v>162</v>
      </c>
      <c r="G210" t="s">
        <v>163</v>
      </c>
      <c r="H210" t="s">
        <v>164</v>
      </c>
      <c r="J210" t="s">
        <v>198</v>
      </c>
    </row>
    <row r="211" spans="1:10" x14ac:dyDescent="0.25">
      <c r="A211">
        <v>138</v>
      </c>
      <c r="B211" s="23">
        <v>42290</v>
      </c>
      <c r="D211" t="s">
        <v>9</v>
      </c>
      <c r="E211" s="30" t="s">
        <v>30</v>
      </c>
      <c r="F211" t="s">
        <v>162</v>
      </c>
      <c r="G211" t="s">
        <v>163</v>
      </c>
      <c r="H211" t="s">
        <v>164</v>
      </c>
      <c r="J211" t="s">
        <v>199</v>
      </c>
    </row>
    <row r="212" spans="1:10" x14ac:dyDescent="0.25">
      <c r="A212">
        <v>69</v>
      </c>
      <c r="B212" s="23">
        <v>42294</v>
      </c>
      <c r="D212" t="s">
        <v>9</v>
      </c>
      <c r="E212" s="30" t="s">
        <v>30</v>
      </c>
      <c r="F212" t="s">
        <v>162</v>
      </c>
      <c r="G212" t="s">
        <v>163</v>
      </c>
      <c r="H212" t="s">
        <v>164</v>
      </c>
      <c r="J212" t="s">
        <v>200</v>
      </c>
    </row>
    <row r="213" spans="1:10" x14ac:dyDescent="0.25">
      <c r="A213">
        <v>69</v>
      </c>
      <c r="B213" s="23">
        <v>42299</v>
      </c>
      <c r="D213" t="s">
        <v>9</v>
      </c>
      <c r="E213" s="30" t="s">
        <v>30</v>
      </c>
      <c r="F213" t="s">
        <v>162</v>
      </c>
      <c r="G213" t="s">
        <v>163</v>
      </c>
      <c r="H213" t="s">
        <v>164</v>
      </c>
      <c r="J213" t="s">
        <v>202</v>
      </c>
    </row>
    <row r="214" spans="1:10" x14ac:dyDescent="0.25">
      <c r="A214">
        <v>138</v>
      </c>
      <c r="B214" s="23">
        <v>42300</v>
      </c>
      <c r="D214" t="s">
        <v>9</v>
      </c>
      <c r="E214" s="30" t="s">
        <v>30</v>
      </c>
      <c r="F214" t="s">
        <v>162</v>
      </c>
      <c r="G214" t="s">
        <v>163</v>
      </c>
      <c r="H214" t="s">
        <v>164</v>
      </c>
      <c r="J214" t="s">
        <v>203</v>
      </c>
    </row>
    <row r="215" spans="1:10" x14ac:dyDescent="0.25">
      <c r="A215">
        <v>138</v>
      </c>
      <c r="B215" s="23">
        <v>42300</v>
      </c>
      <c r="D215" t="s">
        <v>9</v>
      </c>
      <c r="E215" s="30" t="s">
        <v>30</v>
      </c>
      <c r="F215" t="s">
        <v>162</v>
      </c>
      <c r="G215" t="s">
        <v>163</v>
      </c>
      <c r="H215" t="s">
        <v>164</v>
      </c>
      <c r="J215" t="s">
        <v>204</v>
      </c>
    </row>
    <row r="216" spans="1:10" x14ac:dyDescent="0.25">
      <c r="A216">
        <v>138</v>
      </c>
      <c r="B216" s="23">
        <v>42300</v>
      </c>
      <c r="D216" t="s">
        <v>9</v>
      </c>
      <c r="E216" s="30" t="s">
        <v>30</v>
      </c>
      <c r="F216" t="s">
        <v>162</v>
      </c>
      <c r="G216" t="s">
        <v>163</v>
      </c>
      <c r="H216" t="s">
        <v>164</v>
      </c>
      <c r="J216" t="s">
        <v>205</v>
      </c>
    </row>
    <row r="217" spans="1:10" x14ac:dyDescent="0.25">
      <c r="A217">
        <v>69</v>
      </c>
      <c r="B217" s="23">
        <v>42301</v>
      </c>
      <c r="D217" t="s">
        <v>9</v>
      </c>
      <c r="E217" s="30" t="s">
        <v>30</v>
      </c>
      <c r="F217" t="s">
        <v>162</v>
      </c>
      <c r="G217" t="s">
        <v>163</v>
      </c>
      <c r="H217" t="s">
        <v>164</v>
      </c>
      <c r="J217" t="s">
        <v>206</v>
      </c>
    </row>
    <row r="218" spans="1:10" x14ac:dyDescent="0.25">
      <c r="A218">
        <v>69</v>
      </c>
      <c r="B218" s="23">
        <v>42302</v>
      </c>
      <c r="D218" t="s">
        <v>9</v>
      </c>
      <c r="E218" s="30" t="s">
        <v>30</v>
      </c>
      <c r="F218" t="s">
        <v>162</v>
      </c>
      <c r="G218" t="s">
        <v>163</v>
      </c>
      <c r="H218" t="s">
        <v>164</v>
      </c>
      <c r="J218" t="s">
        <v>207</v>
      </c>
    </row>
    <row r="219" spans="1:10" x14ac:dyDescent="0.25">
      <c r="A219">
        <v>69</v>
      </c>
      <c r="B219" s="23">
        <v>42303</v>
      </c>
      <c r="D219" t="s">
        <v>9</v>
      </c>
      <c r="E219" s="30" t="s">
        <v>30</v>
      </c>
      <c r="F219" t="s">
        <v>162</v>
      </c>
      <c r="G219" t="s">
        <v>163</v>
      </c>
      <c r="H219" t="s">
        <v>164</v>
      </c>
      <c r="J219" t="s">
        <v>208</v>
      </c>
    </row>
    <row r="220" spans="1:10" x14ac:dyDescent="0.25">
      <c r="A220">
        <v>69</v>
      </c>
      <c r="B220" s="23">
        <v>42304</v>
      </c>
      <c r="D220" t="s">
        <v>9</v>
      </c>
      <c r="E220" s="30" t="s">
        <v>30</v>
      </c>
      <c r="F220" t="s">
        <v>162</v>
      </c>
      <c r="G220" t="s">
        <v>163</v>
      </c>
      <c r="H220" t="s">
        <v>164</v>
      </c>
      <c r="J220" t="s">
        <v>209</v>
      </c>
    </row>
    <row r="221" spans="1:10" x14ac:dyDescent="0.25">
      <c r="A221">
        <v>69</v>
      </c>
      <c r="B221" s="23">
        <v>42304</v>
      </c>
      <c r="D221" t="s">
        <v>9</v>
      </c>
      <c r="E221" s="30" t="s">
        <v>30</v>
      </c>
      <c r="F221" t="s">
        <v>162</v>
      </c>
      <c r="G221" t="s">
        <v>163</v>
      </c>
      <c r="H221" t="s">
        <v>164</v>
      </c>
      <c r="J221" t="s">
        <v>210</v>
      </c>
    </row>
    <row r="222" spans="1:10" x14ac:dyDescent="0.25">
      <c r="A222">
        <v>69</v>
      </c>
      <c r="B222" s="23">
        <v>42304</v>
      </c>
      <c r="D222" t="s">
        <v>9</v>
      </c>
      <c r="E222" s="30" t="s">
        <v>30</v>
      </c>
      <c r="F222" t="s">
        <v>162</v>
      </c>
      <c r="G222" t="s">
        <v>163</v>
      </c>
      <c r="H222" t="s">
        <v>164</v>
      </c>
      <c r="J222" t="s">
        <v>211</v>
      </c>
    </row>
    <row r="223" spans="1:10" x14ac:dyDescent="0.25">
      <c r="A223">
        <v>69</v>
      </c>
      <c r="B223" s="23">
        <v>42305</v>
      </c>
      <c r="D223" t="s">
        <v>9</v>
      </c>
      <c r="E223" s="30" t="s">
        <v>30</v>
      </c>
      <c r="F223" t="s">
        <v>162</v>
      </c>
      <c r="G223" t="s">
        <v>163</v>
      </c>
      <c r="H223" t="s">
        <v>164</v>
      </c>
      <c r="J223" t="s">
        <v>212</v>
      </c>
    </row>
    <row r="224" spans="1:10" x14ac:dyDescent="0.25">
      <c r="A224">
        <v>0</v>
      </c>
      <c r="B224" s="23">
        <v>42305</v>
      </c>
      <c r="D224" t="s">
        <v>9</v>
      </c>
      <c r="E224" s="30" t="s">
        <v>30</v>
      </c>
      <c r="F224" t="s">
        <v>162</v>
      </c>
      <c r="G224" t="s">
        <v>163</v>
      </c>
      <c r="H224" t="s">
        <v>164</v>
      </c>
      <c r="J224" t="s">
        <v>213</v>
      </c>
    </row>
    <row r="225" spans="1:10" x14ac:dyDescent="0.25">
      <c r="A225">
        <v>69</v>
      </c>
      <c r="B225" s="23">
        <v>42305</v>
      </c>
      <c r="D225" t="s">
        <v>9</v>
      </c>
      <c r="E225" s="30" t="s">
        <v>30</v>
      </c>
      <c r="F225" t="s">
        <v>162</v>
      </c>
      <c r="G225" t="s">
        <v>163</v>
      </c>
      <c r="H225" t="s">
        <v>164</v>
      </c>
      <c r="J225" t="s">
        <v>214</v>
      </c>
    </row>
    <row r="226" spans="1:10" x14ac:dyDescent="0.25">
      <c r="A226">
        <v>69</v>
      </c>
      <c r="B226" s="23">
        <v>42307</v>
      </c>
      <c r="D226" t="s">
        <v>9</v>
      </c>
      <c r="E226" s="30" t="s">
        <v>30</v>
      </c>
      <c r="F226" t="s">
        <v>162</v>
      </c>
      <c r="G226" t="s">
        <v>163</v>
      </c>
      <c r="H226" t="s">
        <v>164</v>
      </c>
      <c r="J226" t="s">
        <v>215</v>
      </c>
    </row>
    <row r="227" spans="1:10" x14ac:dyDescent="0.25">
      <c r="A227">
        <v>69</v>
      </c>
      <c r="B227" s="23">
        <v>42307</v>
      </c>
      <c r="D227" t="s">
        <v>9</v>
      </c>
      <c r="E227" s="30" t="s">
        <v>30</v>
      </c>
      <c r="F227" t="s">
        <v>162</v>
      </c>
      <c r="G227" t="s">
        <v>163</v>
      </c>
      <c r="H227" t="s">
        <v>164</v>
      </c>
      <c r="J227" t="s">
        <v>216</v>
      </c>
    </row>
    <row r="228" spans="1:10" x14ac:dyDescent="0.25">
      <c r="A228">
        <v>69</v>
      </c>
      <c r="B228" s="23">
        <v>42308</v>
      </c>
      <c r="D228" t="s">
        <v>9</v>
      </c>
      <c r="E228" s="30" t="s">
        <v>30</v>
      </c>
      <c r="F228" t="s">
        <v>162</v>
      </c>
      <c r="G228" t="s">
        <v>163</v>
      </c>
      <c r="H228" t="s">
        <v>164</v>
      </c>
      <c r="J228" t="s">
        <v>217</v>
      </c>
    </row>
    <row r="229" spans="1:10" x14ac:dyDescent="0.25">
      <c r="A229">
        <v>69</v>
      </c>
      <c r="B229" s="23">
        <v>42308</v>
      </c>
      <c r="D229" t="s">
        <v>9</v>
      </c>
      <c r="E229" s="30" t="s">
        <v>30</v>
      </c>
      <c r="F229" t="s">
        <v>162</v>
      </c>
      <c r="G229" t="s">
        <v>163</v>
      </c>
      <c r="H229" t="s">
        <v>164</v>
      </c>
      <c r="J229" t="s">
        <v>218</v>
      </c>
    </row>
    <row r="230" spans="1:10" x14ac:dyDescent="0.25">
      <c r="A230" s="2">
        <v>79</v>
      </c>
      <c r="B230" s="11">
        <v>42313</v>
      </c>
      <c r="D230" s="2" t="s">
        <v>9</v>
      </c>
      <c r="E230" s="21" t="s">
        <v>30</v>
      </c>
      <c r="F230" s="2" t="s">
        <v>162</v>
      </c>
      <c r="G230" s="2" t="s">
        <v>163</v>
      </c>
      <c r="H230" t="s">
        <v>235</v>
      </c>
      <c r="J230" t="s">
        <v>236</v>
      </c>
    </row>
    <row r="231" spans="1:10" x14ac:dyDescent="0.25">
      <c r="A231" s="2">
        <v>158</v>
      </c>
      <c r="B231" s="11">
        <v>42316</v>
      </c>
      <c r="D231" s="2" t="s">
        <v>9</v>
      </c>
      <c r="E231" s="21" t="s">
        <v>30</v>
      </c>
      <c r="F231" s="2" t="s">
        <v>162</v>
      </c>
      <c r="G231" s="2" t="s">
        <v>163</v>
      </c>
      <c r="H231" t="s">
        <v>235</v>
      </c>
      <c r="J231" t="s">
        <v>237</v>
      </c>
    </row>
    <row r="232" spans="1:10" x14ac:dyDescent="0.25">
      <c r="A232" s="2">
        <v>79</v>
      </c>
      <c r="B232" s="11">
        <v>42327</v>
      </c>
      <c r="D232" s="2" t="s">
        <v>9</v>
      </c>
      <c r="E232" s="21" t="s">
        <v>30</v>
      </c>
      <c r="F232" s="2" t="s">
        <v>162</v>
      </c>
      <c r="G232" s="2" t="s">
        <v>163</v>
      </c>
      <c r="H232" t="s">
        <v>235</v>
      </c>
      <c r="J232" t="s">
        <v>238</v>
      </c>
    </row>
    <row r="233" spans="1:10" x14ac:dyDescent="0.25">
      <c r="A233" s="2">
        <v>79</v>
      </c>
      <c r="B233" s="11">
        <v>42330</v>
      </c>
      <c r="D233" s="2" t="s">
        <v>9</v>
      </c>
      <c r="E233" s="21" t="s">
        <v>30</v>
      </c>
      <c r="F233" s="2" t="s">
        <v>162</v>
      </c>
      <c r="G233" s="2" t="s">
        <v>163</v>
      </c>
      <c r="H233" t="s">
        <v>235</v>
      </c>
      <c r="J233" t="s">
        <v>239</v>
      </c>
    </row>
    <row r="234" spans="1:10" x14ac:dyDescent="0.25">
      <c r="A234" s="2">
        <v>158</v>
      </c>
      <c r="B234" s="11">
        <v>42331</v>
      </c>
      <c r="D234" s="2" t="s">
        <v>9</v>
      </c>
      <c r="E234" s="21" t="s">
        <v>30</v>
      </c>
      <c r="F234" s="2" t="s">
        <v>162</v>
      </c>
      <c r="G234" s="2" t="s">
        <v>163</v>
      </c>
      <c r="H234" t="s">
        <v>235</v>
      </c>
      <c r="J234" t="s">
        <v>240</v>
      </c>
    </row>
    <row r="235" spans="1:10" x14ac:dyDescent="0.25">
      <c r="A235" s="2">
        <v>79</v>
      </c>
      <c r="B235" s="11">
        <v>42337</v>
      </c>
      <c r="D235" s="2" t="s">
        <v>9</v>
      </c>
      <c r="E235" s="21" t="s">
        <v>30</v>
      </c>
      <c r="F235" s="2" t="s">
        <v>162</v>
      </c>
      <c r="G235" s="2" t="s">
        <v>163</v>
      </c>
      <c r="H235" t="s">
        <v>235</v>
      </c>
      <c r="J235" t="s">
        <v>241</v>
      </c>
    </row>
    <row r="236" spans="1:10" x14ac:dyDescent="0.25">
      <c r="A236" s="2">
        <v>158</v>
      </c>
      <c r="B236" s="11">
        <v>42351</v>
      </c>
      <c r="D236" s="2" t="s">
        <v>9</v>
      </c>
      <c r="E236" s="21" t="s">
        <v>30</v>
      </c>
      <c r="F236" s="2" t="s">
        <v>162</v>
      </c>
      <c r="G236" s="2" t="s">
        <v>163</v>
      </c>
      <c r="H236" t="s">
        <v>235</v>
      </c>
      <c r="J236" t="s">
        <v>256</v>
      </c>
    </row>
    <row r="237" spans="1:10" x14ac:dyDescent="0.25">
      <c r="A237" s="2">
        <v>79</v>
      </c>
      <c r="B237" s="11">
        <v>42354</v>
      </c>
      <c r="D237" s="2" t="s">
        <v>9</v>
      </c>
      <c r="E237" s="21" t="s">
        <v>30</v>
      </c>
      <c r="F237" s="2" t="s">
        <v>162</v>
      </c>
      <c r="G237" s="2" t="s">
        <v>163</v>
      </c>
      <c r="H237" t="s">
        <v>235</v>
      </c>
      <c r="J237" t="s">
        <v>257</v>
      </c>
    </row>
    <row r="238" spans="1:10" x14ac:dyDescent="0.25">
      <c r="A238" s="2">
        <v>79</v>
      </c>
      <c r="B238" s="11">
        <v>42355</v>
      </c>
      <c r="D238" s="2" t="s">
        <v>9</v>
      </c>
      <c r="E238" s="21" t="s">
        <v>30</v>
      </c>
      <c r="F238" s="2" t="s">
        <v>162</v>
      </c>
      <c r="G238" s="2" t="s">
        <v>163</v>
      </c>
      <c r="H238" t="s">
        <v>235</v>
      </c>
      <c r="J238" t="s">
        <v>258</v>
      </c>
    </row>
    <row r="239" spans="1:10" x14ac:dyDescent="0.25">
      <c r="A239" s="2">
        <v>158</v>
      </c>
      <c r="B239" s="11">
        <v>42358</v>
      </c>
      <c r="D239" s="2" t="s">
        <v>9</v>
      </c>
      <c r="E239" s="21" t="s">
        <v>30</v>
      </c>
      <c r="F239" s="2" t="s">
        <v>162</v>
      </c>
      <c r="G239" s="2" t="s">
        <v>163</v>
      </c>
      <c r="H239" t="s">
        <v>235</v>
      </c>
      <c r="J239" t="s">
        <v>259</v>
      </c>
    </row>
    <row r="240" spans="1:10" x14ac:dyDescent="0.25">
      <c r="A240" s="2">
        <v>79</v>
      </c>
      <c r="B240" s="11">
        <v>42364</v>
      </c>
      <c r="D240" s="2" t="s">
        <v>9</v>
      </c>
      <c r="E240" s="21" t="s">
        <v>30</v>
      </c>
      <c r="F240" s="2" t="s">
        <v>162</v>
      </c>
      <c r="G240" s="2" t="s">
        <v>163</v>
      </c>
      <c r="H240" t="s">
        <v>235</v>
      </c>
      <c r="J240" t="s">
        <v>260</v>
      </c>
    </row>
    <row r="241" spans="1:10" x14ac:dyDescent="0.25">
      <c r="A241" s="2">
        <v>79</v>
      </c>
      <c r="B241" s="11">
        <v>42368</v>
      </c>
      <c r="D241" s="2" t="s">
        <v>9</v>
      </c>
      <c r="E241" s="21" t="s">
        <v>30</v>
      </c>
      <c r="F241" s="2" t="s">
        <v>162</v>
      </c>
      <c r="G241" s="2" t="s">
        <v>163</v>
      </c>
      <c r="H241" t="s">
        <v>235</v>
      </c>
      <c r="J241" t="s">
        <v>261</v>
      </c>
    </row>
    <row r="242" spans="1:10" x14ac:dyDescent="0.25">
      <c r="A242" s="2">
        <v>79</v>
      </c>
      <c r="B242" s="11">
        <v>42369</v>
      </c>
      <c r="D242" s="2" t="s">
        <v>9</v>
      </c>
      <c r="E242" s="21" t="s">
        <v>30</v>
      </c>
      <c r="F242" s="2" t="s">
        <v>162</v>
      </c>
      <c r="G242" s="2" t="s">
        <v>163</v>
      </c>
      <c r="H242" t="s">
        <v>235</v>
      </c>
      <c r="J242" t="s">
        <v>265</v>
      </c>
    </row>
    <row r="243" spans="1:10" x14ac:dyDescent="0.25">
      <c r="A243">
        <v>89</v>
      </c>
      <c r="B243" s="23">
        <v>42377</v>
      </c>
      <c r="D243" t="s">
        <v>9</v>
      </c>
      <c r="E243" t="s">
        <v>30</v>
      </c>
      <c r="F243" t="s">
        <v>162</v>
      </c>
      <c r="G243" t="s">
        <v>163</v>
      </c>
      <c r="H243" t="s">
        <v>278</v>
      </c>
      <c r="J243" t="s">
        <v>279</v>
      </c>
    </row>
    <row r="244" spans="1:10" x14ac:dyDescent="0.25">
      <c r="A244">
        <v>89</v>
      </c>
      <c r="B244" s="23">
        <v>42388</v>
      </c>
      <c r="D244" t="s">
        <v>9</v>
      </c>
      <c r="E244" t="s">
        <v>30</v>
      </c>
      <c r="F244" t="s">
        <v>162</v>
      </c>
      <c r="G244" t="s">
        <v>163</v>
      </c>
      <c r="H244" t="s">
        <v>278</v>
      </c>
      <c r="J244" t="s">
        <v>281</v>
      </c>
    </row>
    <row r="245" spans="1:10" x14ac:dyDescent="0.25">
      <c r="A245">
        <v>178</v>
      </c>
      <c r="B245" s="23">
        <v>42397</v>
      </c>
      <c r="D245" t="s">
        <v>9</v>
      </c>
      <c r="E245" t="s">
        <v>30</v>
      </c>
      <c r="F245" t="s">
        <v>162</v>
      </c>
      <c r="G245" t="s">
        <v>163</v>
      </c>
      <c r="H245" t="s">
        <v>278</v>
      </c>
      <c r="J245" t="s">
        <v>282</v>
      </c>
    </row>
    <row r="246" spans="1:10" x14ac:dyDescent="0.25">
      <c r="A246" s="19">
        <v>178</v>
      </c>
      <c r="B246" s="23">
        <v>42402</v>
      </c>
      <c r="D246" t="s">
        <v>9</v>
      </c>
      <c r="E246" t="s">
        <v>30</v>
      </c>
      <c r="F246" t="s">
        <v>162</v>
      </c>
      <c r="G246" t="s">
        <v>163</v>
      </c>
      <c r="H246" t="s">
        <v>278</v>
      </c>
      <c r="J246" t="s">
        <v>320</v>
      </c>
    </row>
    <row r="247" spans="1:10" x14ac:dyDescent="0.25">
      <c r="A247" s="19">
        <v>89</v>
      </c>
      <c r="B247" s="23">
        <v>42411</v>
      </c>
      <c r="D247" t="s">
        <v>9</v>
      </c>
      <c r="E247" t="s">
        <v>30</v>
      </c>
      <c r="F247" t="s">
        <v>162</v>
      </c>
      <c r="G247" t="s">
        <v>163</v>
      </c>
      <c r="H247" t="s">
        <v>278</v>
      </c>
      <c r="J247" t="s">
        <v>333</v>
      </c>
    </row>
    <row r="248" spans="1:10" x14ac:dyDescent="0.25">
      <c r="A248" s="31">
        <v>89</v>
      </c>
      <c r="B248" s="23">
        <v>42412</v>
      </c>
      <c r="D248" s="31" t="s">
        <v>9</v>
      </c>
      <c r="E248" s="31" t="s">
        <v>30</v>
      </c>
      <c r="F248" s="31" t="s">
        <v>162</v>
      </c>
      <c r="G248" s="31" t="s">
        <v>163</v>
      </c>
      <c r="H248" s="3" t="s">
        <v>278</v>
      </c>
      <c r="J248" s="1" t="s">
        <v>313</v>
      </c>
    </row>
    <row r="249" spans="1:10" x14ac:dyDescent="0.25">
      <c r="A249" s="19">
        <v>89</v>
      </c>
      <c r="B249" s="23">
        <v>42412</v>
      </c>
      <c r="D249" t="s">
        <v>9</v>
      </c>
      <c r="E249" t="s">
        <v>30</v>
      </c>
      <c r="F249" t="s">
        <v>162</v>
      </c>
      <c r="G249" t="s">
        <v>163</v>
      </c>
      <c r="H249" t="s">
        <v>278</v>
      </c>
      <c r="J249" t="s">
        <v>343</v>
      </c>
    </row>
    <row r="250" spans="1:10" x14ac:dyDescent="0.25">
      <c r="A250" s="19">
        <v>89</v>
      </c>
      <c r="B250" s="23">
        <v>42412</v>
      </c>
      <c r="D250" t="s">
        <v>9</v>
      </c>
      <c r="E250" t="s">
        <v>30</v>
      </c>
      <c r="F250" t="s">
        <v>162</v>
      </c>
      <c r="G250" t="s">
        <v>163</v>
      </c>
      <c r="H250" t="s">
        <v>278</v>
      </c>
      <c r="J250" t="s">
        <v>344</v>
      </c>
    </row>
    <row r="251" spans="1:10" x14ac:dyDescent="0.25">
      <c r="A251" s="19">
        <v>89</v>
      </c>
      <c r="B251" s="23">
        <v>42412</v>
      </c>
      <c r="D251" t="s">
        <v>9</v>
      </c>
      <c r="E251" t="s">
        <v>30</v>
      </c>
      <c r="F251" t="s">
        <v>162</v>
      </c>
      <c r="G251" t="s">
        <v>163</v>
      </c>
      <c r="H251" t="s">
        <v>278</v>
      </c>
      <c r="J251" t="s">
        <v>345</v>
      </c>
    </row>
    <row r="252" spans="1:10" x14ac:dyDescent="0.25">
      <c r="A252" s="19">
        <v>89</v>
      </c>
      <c r="B252" s="23">
        <v>42412</v>
      </c>
      <c r="D252" t="s">
        <v>9</v>
      </c>
      <c r="E252" t="s">
        <v>30</v>
      </c>
      <c r="F252" t="s">
        <v>162</v>
      </c>
      <c r="G252" t="s">
        <v>163</v>
      </c>
      <c r="H252" t="s">
        <v>278</v>
      </c>
      <c r="J252" t="s">
        <v>346</v>
      </c>
    </row>
    <row r="253" spans="1:10" x14ac:dyDescent="0.25">
      <c r="A253" s="19">
        <v>89</v>
      </c>
      <c r="B253" s="23">
        <v>42412</v>
      </c>
      <c r="D253" t="s">
        <v>9</v>
      </c>
      <c r="E253" t="s">
        <v>30</v>
      </c>
      <c r="F253" t="s">
        <v>162</v>
      </c>
      <c r="G253" t="s">
        <v>163</v>
      </c>
      <c r="H253" t="s">
        <v>278</v>
      </c>
      <c r="J253" t="s">
        <v>347</v>
      </c>
    </row>
    <row r="254" spans="1:10" x14ac:dyDescent="0.25">
      <c r="A254" s="19">
        <v>89</v>
      </c>
      <c r="B254" s="23">
        <v>42412</v>
      </c>
      <c r="D254" t="s">
        <v>9</v>
      </c>
      <c r="E254" t="s">
        <v>30</v>
      </c>
      <c r="F254" t="s">
        <v>162</v>
      </c>
      <c r="G254" t="s">
        <v>163</v>
      </c>
      <c r="H254" t="s">
        <v>278</v>
      </c>
      <c r="J254" t="s">
        <v>348</v>
      </c>
    </row>
    <row r="255" spans="1:10" x14ac:dyDescent="0.25">
      <c r="A255" s="19">
        <v>89</v>
      </c>
      <c r="B255" s="23">
        <v>42412</v>
      </c>
      <c r="D255" t="s">
        <v>9</v>
      </c>
      <c r="E255" t="s">
        <v>30</v>
      </c>
      <c r="F255" t="s">
        <v>162</v>
      </c>
      <c r="G255" t="s">
        <v>163</v>
      </c>
      <c r="H255" t="s">
        <v>278</v>
      </c>
      <c r="J255" t="s">
        <v>349</v>
      </c>
    </row>
    <row r="256" spans="1:10" x14ac:dyDescent="0.25">
      <c r="A256" s="19">
        <v>89</v>
      </c>
      <c r="B256" s="23">
        <v>42412</v>
      </c>
      <c r="D256" t="s">
        <v>9</v>
      </c>
      <c r="E256" t="s">
        <v>30</v>
      </c>
      <c r="F256" t="s">
        <v>162</v>
      </c>
      <c r="G256" t="s">
        <v>163</v>
      </c>
      <c r="H256" t="s">
        <v>278</v>
      </c>
      <c r="J256" t="s">
        <v>350</v>
      </c>
    </row>
    <row r="257" spans="1:10" x14ac:dyDescent="0.25">
      <c r="A257" s="19">
        <v>89</v>
      </c>
      <c r="B257" s="23">
        <v>42412</v>
      </c>
      <c r="D257" t="s">
        <v>9</v>
      </c>
      <c r="E257" t="s">
        <v>30</v>
      </c>
      <c r="F257" t="s">
        <v>162</v>
      </c>
      <c r="G257" t="s">
        <v>163</v>
      </c>
      <c r="H257" t="s">
        <v>278</v>
      </c>
      <c r="J257" t="s">
        <v>351</v>
      </c>
    </row>
    <row r="258" spans="1:10" x14ac:dyDescent="0.25">
      <c r="A258" s="31">
        <v>89</v>
      </c>
      <c r="B258" s="23">
        <v>42413</v>
      </c>
      <c r="D258" s="31" t="s">
        <v>9</v>
      </c>
      <c r="E258" s="31" t="s">
        <v>30</v>
      </c>
      <c r="F258" s="31" t="s">
        <v>162</v>
      </c>
      <c r="G258" s="31" t="s">
        <v>163</v>
      </c>
      <c r="H258" s="3" t="s">
        <v>278</v>
      </c>
      <c r="J258" s="1" t="s">
        <v>314</v>
      </c>
    </row>
    <row r="259" spans="1:10" x14ac:dyDescent="0.25">
      <c r="A259" s="31">
        <v>89</v>
      </c>
      <c r="B259" s="23">
        <v>42413</v>
      </c>
      <c r="D259" s="31" t="s">
        <v>9</v>
      </c>
      <c r="E259" s="31" t="s">
        <v>30</v>
      </c>
      <c r="F259" s="31" t="s">
        <v>162</v>
      </c>
      <c r="G259" s="31" t="s">
        <v>163</v>
      </c>
      <c r="H259" s="3" t="s">
        <v>278</v>
      </c>
      <c r="J259" t="s">
        <v>315</v>
      </c>
    </row>
    <row r="260" spans="1:10" x14ac:dyDescent="0.25">
      <c r="A260" s="19">
        <v>89</v>
      </c>
      <c r="B260" s="23">
        <v>42413</v>
      </c>
      <c r="D260" t="s">
        <v>9</v>
      </c>
      <c r="E260" t="s">
        <v>30</v>
      </c>
      <c r="F260" t="s">
        <v>162</v>
      </c>
      <c r="G260" t="s">
        <v>163</v>
      </c>
      <c r="H260" t="s">
        <v>278</v>
      </c>
      <c r="J260" t="s">
        <v>354</v>
      </c>
    </row>
    <row r="261" spans="1:10" x14ac:dyDescent="0.25">
      <c r="A261" s="19">
        <v>89</v>
      </c>
      <c r="B261" s="23">
        <v>42413</v>
      </c>
      <c r="D261" t="s">
        <v>9</v>
      </c>
      <c r="E261" t="s">
        <v>30</v>
      </c>
      <c r="F261" t="s">
        <v>162</v>
      </c>
      <c r="G261" t="s">
        <v>163</v>
      </c>
      <c r="H261" t="s">
        <v>278</v>
      </c>
      <c r="J261" t="s">
        <v>355</v>
      </c>
    </row>
    <row r="262" spans="1:10" x14ac:dyDescent="0.25">
      <c r="A262" s="19">
        <v>89</v>
      </c>
      <c r="B262" s="23">
        <v>42413</v>
      </c>
      <c r="D262" t="s">
        <v>9</v>
      </c>
      <c r="E262" t="s">
        <v>30</v>
      </c>
      <c r="F262" t="s">
        <v>162</v>
      </c>
      <c r="G262" t="s">
        <v>163</v>
      </c>
      <c r="H262" t="s">
        <v>278</v>
      </c>
      <c r="J262" t="s">
        <v>356</v>
      </c>
    </row>
    <row r="263" spans="1:10" x14ac:dyDescent="0.25">
      <c r="A263" s="19">
        <v>89</v>
      </c>
      <c r="B263" s="23">
        <v>42425</v>
      </c>
      <c r="D263" t="s">
        <v>9</v>
      </c>
      <c r="E263" t="s">
        <v>30</v>
      </c>
      <c r="F263" t="s">
        <v>162</v>
      </c>
      <c r="G263" t="s">
        <v>163</v>
      </c>
      <c r="H263" t="s">
        <v>278</v>
      </c>
      <c r="J263" t="s">
        <v>361</v>
      </c>
    </row>
    <row r="264" spans="1:10" x14ac:dyDescent="0.25">
      <c r="A264" s="19">
        <v>-89</v>
      </c>
      <c r="B264" s="23">
        <v>42426</v>
      </c>
      <c r="D264" t="s">
        <v>9</v>
      </c>
      <c r="E264" t="s">
        <v>30</v>
      </c>
      <c r="F264" t="s">
        <v>162</v>
      </c>
      <c r="G264" t="s">
        <v>163</v>
      </c>
      <c r="H264" t="s">
        <v>278</v>
      </c>
      <c r="J264" t="s">
        <v>362</v>
      </c>
    </row>
    <row r="265" spans="1:10" x14ac:dyDescent="0.25">
      <c r="A265">
        <v>-4.3</v>
      </c>
      <c r="B265" s="23">
        <v>42286</v>
      </c>
      <c r="D265" t="s">
        <v>9</v>
      </c>
      <c r="E265" s="30" t="s">
        <v>30</v>
      </c>
      <c r="F265" t="s">
        <v>162</v>
      </c>
      <c r="G265" t="s">
        <v>163</v>
      </c>
      <c r="H265" t="s">
        <v>193</v>
      </c>
      <c r="J265" t="s">
        <v>192</v>
      </c>
    </row>
    <row r="266" spans="1:10" x14ac:dyDescent="0.25">
      <c r="A266">
        <v>-2.2999999999999998</v>
      </c>
      <c r="B266" s="23">
        <v>42299</v>
      </c>
      <c r="D266" t="s">
        <v>9</v>
      </c>
      <c r="E266" s="30" t="s">
        <v>30</v>
      </c>
      <c r="F266" t="s">
        <v>162</v>
      </c>
      <c r="G266" t="s">
        <v>163</v>
      </c>
      <c r="H266" t="s">
        <v>193</v>
      </c>
      <c r="J266" t="s">
        <v>202</v>
      </c>
    </row>
    <row r="267" spans="1:10" x14ac:dyDescent="0.25">
      <c r="A267">
        <v>-2.2999999999999998</v>
      </c>
      <c r="B267" s="23">
        <v>42302</v>
      </c>
      <c r="D267" t="s">
        <v>9</v>
      </c>
      <c r="E267" s="30" t="s">
        <v>30</v>
      </c>
      <c r="F267" t="s">
        <v>162</v>
      </c>
      <c r="G267" t="s">
        <v>163</v>
      </c>
      <c r="H267" t="s">
        <v>193</v>
      </c>
      <c r="J267" t="s">
        <v>207</v>
      </c>
    </row>
    <row r="268" spans="1:10" x14ac:dyDescent="0.25">
      <c r="A268">
        <v>-2.2999999999999998</v>
      </c>
      <c r="B268" s="23">
        <v>42304</v>
      </c>
      <c r="D268" t="s">
        <v>9</v>
      </c>
      <c r="E268" s="30" t="s">
        <v>30</v>
      </c>
      <c r="F268" t="s">
        <v>162</v>
      </c>
      <c r="G268" t="s">
        <v>163</v>
      </c>
      <c r="H268" t="s">
        <v>193</v>
      </c>
      <c r="J268" t="s">
        <v>209</v>
      </c>
    </row>
    <row r="269" spans="1:10" x14ac:dyDescent="0.25">
      <c r="A269">
        <v>-2.2999999999999998</v>
      </c>
      <c r="B269" s="23">
        <v>42304</v>
      </c>
      <c r="D269" t="s">
        <v>9</v>
      </c>
      <c r="E269" s="30" t="s">
        <v>30</v>
      </c>
      <c r="F269" t="s">
        <v>162</v>
      </c>
      <c r="G269" t="s">
        <v>163</v>
      </c>
      <c r="H269" t="s">
        <v>193</v>
      </c>
      <c r="J269" t="s">
        <v>210</v>
      </c>
    </row>
    <row r="270" spans="1:10" x14ac:dyDescent="0.25">
      <c r="A270">
        <v>-2.2999999999999998</v>
      </c>
      <c r="B270" s="23">
        <v>42304</v>
      </c>
      <c r="D270" t="s">
        <v>9</v>
      </c>
      <c r="E270" s="30" t="s">
        <v>30</v>
      </c>
      <c r="F270" t="s">
        <v>162</v>
      </c>
      <c r="G270" t="s">
        <v>163</v>
      </c>
      <c r="H270" t="s">
        <v>193</v>
      </c>
      <c r="J270" t="s">
        <v>211</v>
      </c>
    </row>
    <row r="271" spans="1:10" x14ac:dyDescent="0.25">
      <c r="A271">
        <v>-2.2999999999999998</v>
      </c>
      <c r="B271" s="23">
        <v>42305</v>
      </c>
      <c r="D271" t="s">
        <v>9</v>
      </c>
      <c r="E271" s="30" t="s">
        <v>30</v>
      </c>
      <c r="F271" t="s">
        <v>162</v>
      </c>
      <c r="G271" t="s">
        <v>163</v>
      </c>
      <c r="H271" t="s">
        <v>193</v>
      </c>
      <c r="J271" t="s">
        <v>214</v>
      </c>
    </row>
    <row r="272" spans="1:10" x14ac:dyDescent="0.25">
      <c r="A272">
        <v>-2.2999999999999998</v>
      </c>
      <c r="B272" s="23">
        <v>42308</v>
      </c>
      <c r="D272" t="s">
        <v>9</v>
      </c>
      <c r="E272" s="30" t="s">
        <v>30</v>
      </c>
      <c r="F272" t="s">
        <v>162</v>
      </c>
      <c r="G272" t="s">
        <v>163</v>
      </c>
      <c r="H272" t="s">
        <v>193</v>
      </c>
      <c r="J272" t="s">
        <v>218</v>
      </c>
    </row>
    <row r="273" spans="1:10" x14ac:dyDescent="0.25">
      <c r="A273" s="2">
        <v>-2.59</v>
      </c>
      <c r="B273" s="11">
        <v>42313</v>
      </c>
      <c r="D273" s="2" t="s">
        <v>9</v>
      </c>
      <c r="E273" s="21" t="s">
        <v>30</v>
      </c>
      <c r="F273" s="2" t="s">
        <v>162</v>
      </c>
      <c r="G273" s="2" t="s">
        <v>163</v>
      </c>
      <c r="H273" t="s">
        <v>193</v>
      </c>
      <c r="J273" t="s">
        <v>236</v>
      </c>
    </row>
    <row r="274" spans="1:10" x14ac:dyDescent="0.25">
      <c r="A274" s="2">
        <v>-2.59</v>
      </c>
      <c r="B274" s="11">
        <v>42327</v>
      </c>
      <c r="D274" s="2" t="s">
        <v>9</v>
      </c>
      <c r="E274" s="21" t="s">
        <v>30</v>
      </c>
      <c r="F274" s="2" t="s">
        <v>162</v>
      </c>
      <c r="G274" s="2" t="s">
        <v>163</v>
      </c>
      <c r="H274" t="s">
        <v>193</v>
      </c>
      <c r="J274" t="s">
        <v>238</v>
      </c>
    </row>
    <row r="275" spans="1:10" x14ac:dyDescent="0.25">
      <c r="A275" s="2">
        <v>-2.59</v>
      </c>
      <c r="B275" s="11">
        <v>42330</v>
      </c>
      <c r="D275" s="2" t="s">
        <v>9</v>
      </c>
      <c r="E275" s="21" t="s">
        <v>30</v>
      </c>
      <c r="F275" s="2" t="s">
        <v>162</v>
      </c>
      <c r="G275" s="2" t="s">
        <v>163</v>
      </c>
      <c r="H275" t="s">
        <v>193</v>
      </c>
      <c r="J275" t="s">
        <v>239</v>
      </c>
    </row>
    <row r="276" spans="1:10" x14ac:dyDescent="0.25">
      <c r="A276" s="2">
        <v>-2.59</v>
      </c>
      <c r="B276" s="11">
        <v>42337</v>
      </c>
      <c r="D276" s="2" t="s">
        <v>9</v>
      </c>
      <c r="E276" s="21" t="s">
        <v>30</v>
      </c>
      <c r="F276" s="2" t="s">
        <v>162</v>
      </c>
      <c r="G276" s="2" t="s">
        <v>163</v>
      </c>
      <c r="H276" t="s">
        <v>193</v>
      </c>
      <c r="J276" t="s">
        <v>241</v>
      </c>
    </row>
    <row r="277" spans="1:10" x14ac:dyDescent="0.25">
      <c r="A277" s="2">
        <v>-4.88</v>
      </c>
      <c r="B277" s="11">
        <v>42351</v>
      </c>
      <c r="D277" s="2" t="s">
        <v>9</v>
      </c>
      <c r="E277" s="21" t="s">
        <v>30</v>
      </c>
      <c r="F277" s="2" t="s">
        <v>162</v>
      </c>
      <c r="G277" s="2" t="s">
        <v>163</v>
      </c>
      <c r="H277" t="s">
        <v>193</v>
      </c>
      <c r="J277" t="s">
        <v>256</v>
      </c>
    </row>
    <row r="278" spans="1:10" x14ac:dyDescent="0.25">
      <c r="A278" s="2">
        <v>-2.59</v>
      </c>
      <c r="B278" s="11">
        <v>42369</v>
      </c>
      <c r="D278" s="2" t="s">
        <v>9</v>
      </c>
      <c r="E278" s="21" t="s">
        <v>30</v>
      </c>
      <c r="F278" s="2" t="s">
        <v>162</v>
      </c>
      <c r="G278" s="2" t="s">
        <v>163</v>
      </c>
      <c r="H278" t="s">
        <v>193</v>
      </c>
      <c r="J278" t="s">
        <v>265</v>
      </c>
    </row>
    <row r="279" spans="1:10" x14ac:dyDescent="0.25">
      <c r="A279">
        <v>-2.88</v>
      </c>
      <c r="B279" s="23">
        <v>42377</v>
      </c>
      <c r="D279" t="s">
        <v>9</v>
      </c>
      <c r="E279" t="s">
        <v>30</v>
      </c>
      <c r="F279" t="s">
        <v>162</v>
      </c>
      <c r="G279" t="s">
        <v>163</v>
      </c>
      <c r="H279" t="s">
        <v>193</v>
      </c>
      <c r="J279" t="s">
        <v>279</v>
      </c>
    </row>
    <row r="280" spans="1:10" x14ac:dyDescent="0.25">
      <c r="A280">
        <v>-2.88</v>
      </c>
      <c r="B280" s="23">
        <v>42388</v>
      </c>
      <c r="D280" t="s">
        <v>9</v>
      </c>
      <c r="E280" t="s">
        <v>30</v>
      </c>
      <c r="F280" t="s">
        <v>162</v>
      </c>
      <c r="G280" t="s">
        <v>163</v>
      </c>
      <c r="H280" t="s">
        <v>193</v>
      </c>
      <c r="J280" t="s">
        <v>281</v>
      </c>
    </row>
    <row r="281" spans="1:10" x14ac:dyDescent="0.25">
      <c r="A281">
        <v>-5.46</v>
      </c>
      <c r="B281" s="23">
        <v>42397</v>
      </c>
      <c r="D281" t="s">
        <v>9</v>
      </c>
      <c r="E281" t="s">
        <v>30</v>
      </c>
      <c r="F281" t="s">
        <v>162</v>
      </c>
      <c r="G281" t="s">
        <v>163</v>
      </c>
      <c r="H281" t="s">
        <v>193</v>
      </c>
      <c r="J281" t="s">
        <v>282</v>
      </c>
    </row>
    <row r="282" spans="1:10" x14ac:dyDescent="0.25">
      <c r="A282" s="19">
        <v>-5.46</v>
      </c>
      <c r="B282" s="23">
        <v>42402</v>
      </c>
      <c r="D282" t="s">
        <v>9</v>
      </c>
      <c r="E282" t="s">
        <v>30</v>
      </c>
      <c r="F282" t="s">
        <v>162</v>
      </c>
      <c r="G282" t="s">
        <v>163</v>
      </c>
      <c r="H282" t="s">
        <v>193</v>
      </c>
      <c r="J282" t="s">
        <v>320</v>
      </c>
    </row>
    <row r="283" spans="1:10" x14ac:dyDescent="0.25">
      <c r="A283" s="19">
        <v>-2.88</v>
      </c>
      <c r="B283" s="23">
        <v>42411</v>
      </c>
      <c r="D283" t="s">
        <v>9</v>
      </c>
      <c r="E283" t="s">
        <v>30</v>
      </c>
      <c r="F283" t="s">
        <v>162</v>
      </c>
      <c r="G283" t="s">
        <v>163</v>
      </c>
      <c r="H283" t="s">
        <v>193</v>
      </c>
      <c r="J283" t="s">
        <v>333</v>
      </c>
    </row>
    <row r="284" spans="1:10" x14ac:dyDescent="0.25">
      <c r="A284" s="19">
        <v>-2.88</v>
      </c>
      <c r="B284" s="23">
        <v>42425</v>
      </c>
      <c r="D284" t="s">
        <v>9</v>
      </c>
      <c r="E284" t="s">
        <v>30</v>
      </c>
      <c r="F284" t="s">
        <v>162</v>
      </c>
      <c r="G284" t="s">
        <v>163</v>
      </c>
      <c r="H284" t="s">
        <v>193</v>
      </c>
      <c r="J284" t="s">
        <v>361</v>
      </c>
    </row>
    <row r="285" spans="1:10" x14ac:dyDescent="0.25">
      <c r="A285" s="19">
        <v>2.58</v>
      </c>
      <c r="B285" s="23">
        <v>42426</v>
      </c>
      <c r="D285" t="s">
        <v>9</v>
      </c>
      <c r="E285" t="s">
        <v>30</v>
      </c>
      <c r="F285" t="s">
        <v>162</v>
      </c>
      <c r="G285" t="s">
        <v>163</v>
      </c>
      <c r="H285" t="s">
        <v>193</v>
      </c>
      <c r="J285" t="s">
        <v>362</v>
      </c>
    </row>
    <row r="286" spans="1:10" x14ac:dyDescent="0.25">
      <c r="A286" s="26">
        <v>636</v>
      </c>
      <c r="B286" s="9">
        <v>42145</v>
      </c>
      <c r="D286" t="s">
        <v>18</v>
      </c>
      <c r="E286" t="s">
        <v>8</v>
      </c>
      <c r="F286" t="s">
        <v>29</v>
      </c>
      <c r="G286" t="s">
        <v>40</v>
      </c>
      <c r="J286" t="s">
        <v>59</v>
      </c>
    </row>
    <row r="287" spans="1:10" x14ac:dyDescent="0.25">
      <c r="A287" s="26">
        <v>688</v>
      </c>
      <c r="B287" s="15">
        <v>42181</v>
      </c>
      <c r="D287" t="s">
        <v>18</v>
      </c>
      <c r="E287" t="s">
        <v>8</v>
      </c>
      <c r="F287" t="s">
        <v>29</v>
      </c>
      <c r="G287" t="s">
        <v>40</v>
      </c>
      <c r="J287" t="s">
        <v>73</v>
      </c>
    </row>
    <row r="288" spans="1:10" x14ac:dyDescent="0.25">
      <c r="A288" s="2">
        <v>695</v>
      </c>
      <c r="B288" s="15">
        <v>42212</v>
      </c>
      <c r="D288" t="s">
        <v>18</v>
      </c>
      <c r="E288" t="s">
        <v>8</v>
      </c>
      <c r="F288" t="s">
        <v>29</v>
      </c>
      <c r="G288" t="s">
        <v>40</v>
      </c>
      <c r="J288" t="s">
        <v>98</v>
      </c>
    </row>
    <row r="289" spans="1:10" x14ac:dyDescent="0.25">
      <c r="A289" s="2">
        <v>1217</v>
      </c>
      <c r="B289" s="9">
        <v>42240</v>
      </c>
      <c r="D289" t="s">
        <v>18</v>
      </c>
      <c r="E289" t="s">
        <v>8</v>
      </c>
      <c r="F289" t="s">
        <v>29</v>
      </c>
      <c r="G289" t="s">
        <v>40</v>
      </c>
      <c r="J289" t="s">
        <v>118</v>
      </c>
    </row>
    <row r="290" spans="1:10" x14ac:dyDescent="0.25">
      <c r="A290" s="2">
        <v>701</v>
      </c>
      <c r="B290" s="15">
        <v>42272</v>
      </c>
      <c r="D290" t="s">
        <v>18</v>
      </c>
      <c r="E290" t="s">
        <v>8</v>
      </c>
      <c r="F290" t="s">
        <v>29</v>
      </c>
      <c r="G290" t="s">
        <v>40</v>
      </c>
      <c r="J290" t="s">
        <v>159</v>
      </c>
    </row>
    <row r="291" spans="1:10" x14ac:dyDescent="0.25">
      <c r="A291" s="16">
        <v>648</v>
      </c>
      <c r="B291" s="15">
        <v>42300</v>
      </c>
      <c r="D291" t="s">
        <v>18</v>
      </c>
      <c r="E291" t="s">
        <v>8</v>
      </c>
      <c r="F291" t="s">
        <v>29</v>
      </c>
      <c r="G291" t="s">
        <v>40</v>
      </c>
      <c r="J291" t="s">
        <v>173</v>
      </c>
    </row>
    <row r="292" spans="1:10" x14ac:dyDescent="0.25">
      <c r="A292" s="2">
        <v>600</v>
      </c>
      <c r="B292" s="15">
        <v>42338</v>
      </c>
      <c r="D292" t="s">
        <v>18</v>
      </c>
      <c r="E292" t="s">
        <v>8</v>
      </c>
      <c r="F292" t="s">
        <v>29</v>
      </c>
      <c r="G292" t="s">
        <v>40</v>
      </c>
      <c r="J292" t="s">
        <v>231</v>
      </c>
    </row>
    <row r="293" spans="1:10" x14ac:dyDescent="0.25">
      <c r="A293" s="2">
        <v>600</v>
      </c>
      <c r="B293" s="9">
        <v>42361</v>
      </c>
      <c r="D293" t="s">
        <v>18</v>
      </c>
      <c r="E293" t="s">
        <v>8</v>
      </c>
      <c r="F293" t="s">
        <v>29</v>
      </c>
      <c r="G293" t="s">
        <v>40</v>
      </c>
      <c r="J293" t="s">
        <v>249</v>
      </c>
    </row>
    <row r="294" spans="1:10" x14ac:dyDescent="0.25">
      <c r="A294" s="2">
        <v>600</v>
      </c>
      <c r="B294" s="5">
        <v>42394</v>
      </c>
      <c r="D294" t="s">
        <v>18</v>
      </c>
      <c r="E294" t="s">
        <v>8</v>
      </c>
      <c r="F294" t="s">
        <v>29</v>
      </c>
      <c r="G294" t="s">
        <v>40</v>
      </c>
      <c r="J294" t="s">
        <v>270</v>
      </c>
    </row>
    <row r="295" spans="1:10" x14ac:dyDescent="0.25">
      <c r="A295" s="2">
        <v>654</v>
      </c>
      <c r="B295" s="9">
        <v>42423</v>
      </c>
      <c r="D295" t="s">
        <v>18</v>
      </c>
      <c r="E295" t="s">
        <v>8</v>
      </c>
      <c r="F295" t="s">
        <v>29</v>
      </c>
      <c r="G295" t="s">
        <v>40</v>
      </c>
      <c r="J295" t="s">
        <v>293</v>
      </c>
    </row>
    <row r="296" spans="1:10" x14ac:dyDescent="0.25">
      <c r="A296" s="2">
        <v>772</v>
      </c>
      <c r="B296" s="9">
        <v>42453</v>
      </c>
      <c r="D296" t="s">
        <v>18</v>
      </c>
      <c r="E296" t="s">
        <v>8</v>
      </c>
      <c r="F296" t="s">
        <v>29</v>
      </c>
      <c r="G296" t="s">
        <v>40</v>
      </c>
      <c r="J296" t="s">
        <v>399</v>
      </c>
    </row>
    <row r="297" spans="1:10" x14ac:dyDescent="0.25">
      <c r="A297" s="2">
        <v>660</v>
      </c>
      <c r="B297" s="5">
        <v>42482</v>
      </c>
      <c r="D297" t="s">
        <v>18</v>
      </c>
      <c r="E297" t="s">
        <v>8</v>
      </c>
      <c r="F297" t="s">
        <v>29</v>
      </c>
      <c r="G297" t="s">
        <v>40</v>
      </c>
      <c r="H297" s="39"/>
      <c r="I297" s="39"/>
      <c r="J297" s="41" t="s">
        <v>418</v>
      </c>
    </row>
    <row r="298" spans="1:10" x14ac:dyDescent="0.25">
      <c r="A298" s="2">
        <v>100</v>
      </c>
      <c r="B298" s="15">
        <v>42260</v>
      </c>
      <c r="D298" t="s">
        <v>18</v>
      </c>
      <c r="E298" t="s">
        <v>8</v>
      </c>
      <c r="F298" t="s">
        <v>29</v>
      </c>
      <c r="G298" t="s">
        <v>137</v>
      </c>
      <c r="J298" t="s">
        <v>138</v>
      </c>
    </row>
    <row r="299" spans="1:10" x14ac:dyDescent="0.25">
      <c r="A299" s="2">
        <v>173.14</v>
      </c>
      <c r="B299" s="9">
        <v>42231</v>
      </c>
      <c r="D299" t="s">
        <v>18</v>
      </c>
      <c r="E299" t="s">
        <v>8</v>
      </c>
      <c r="F299" t="s">
        <v>29</v>
      </c>
      <c r="G299" t="s">
        <v>108</v>
      </c>
      <c r="J299" t="s">
        <v>109</v>
      </c>
    </row>
    <row r="300" spans="1:10" x14ac:dyDescent="0.25">
      <c r="A300" s="2">
        <v>80.760000000000005</v>
      </c>
      <c r="B300" s="5">
        <v>42490</v>
      </c>
      <c r="D300" t="s">
        <v>18</v>
      </c>
      <c r="E300" t="s">
        <v>8</v>
      </c>
      <c r="F300" t="s">
        <v>29</v>
      </c>
      <c r="G300" t="s">
        <v>425</v>
      </c>
      <c r="H300" s="39"/>
      <c r="I300" s="39"/>
      <c r="J300" s="41" t="s">
        <v>426</v>
      </c>
    </row>
    <row r="301" spans="1:10" x14ac:dyDescent="0.25">
      <c r="A301" s="2">
        <v>20.7</v>
      </c>
      <c r="B301" s="15">
        <v>42210</v>
      </c>
      <c r="D301" t="s">
        <v>18</v>
      </c>
      <c r="E301" t="s">
        <v>8</v>
      </c>
      <c r="F301" t="s">
        <v>29</v>
      </c>
      <c r="G301" t="s">
        <v>95</v>
      </c>
      <c r="J301" t="s">
        <v>96</v>
      </c>
    </row>
    <row r="302" spans="1:10" x14ac:dyDescent="0.25">
      <c r="A302" s="2">
        <v>50</v>
      </c>
      <c r="B302" s="11">
        <v>42364</v>
      </c>
      <c r="D302" s="2" t="s">
        <v>18</v>
      </c>
      <c r="E302" s="21" t="s">
        <v>8</v>
      </c>
      <c r="F302" s="2" t="s">
        <v>29</v>
      </c>
      <c r="G302" s="2" t="s">
        <v>95</v>
      </c>
      <c r="J302" t="s">
        <v>283</v>
      </c>
    </row>
    <row r="303" spans="1:10" x14ac:dyDescent="0.25">
      <c r="A303" s="2">
        <v>17.239999999999998</v>
      </c>
      <c r="B303" s="9">
        <v>42327</v>
      </c>
      <c r="D303" s="2" t="s">
        <v>18</v>
      </c>
      <c r="E303" s="2" t="s">
        <v>8</v>
      </c>
      <c r="F303" s="2" t="s">
        <v>29</v>
      </c>
      <c r="G303" s="2" t="s">
        <v>363</v>
      </c>
      <c r="H303" s="2"/>
      <c r="I303" s="2"/>
      <c r="J303" s="3" t="s">
        <v>364</v>
      </c>
    </row>
    <row r="304" spans="1:10" x14ac:dyDescent="0.25">
      <c r="A304" s="2">
        <v>15.12</v>
      </c>
      <c r="B304" s="9">
        <v>42328</v>
      </c>
      <c r="D304" s="2" t="s">
        <v>18</v>
      </c>
      <c r="E304" s="2" t="s">
        <v>8</v>
      </c>
      <c r="F304" s="2" t="s">
        <v>29</v>
      </c>
      <c r="G304" s="2" t="s">
        <v>363</v>
      </c>
      <c r="H304" s="2"/>
      <c r="I304" s="2"/>
      <c r="J304" s="3" t="s">
        <v>365</v>
      </c>
    </row>
    <row r="305" spans="1:10" x14ac:dyDescent="0.25">
      <c r="A305" s="2">
        <v>1391</v>
      </c>
      <c r="B305" s="9">
        <v>42422</v>
      </c>
      <c r="D305" t="s">
        <v>18</v>
      </c>
      <c r="E305" t="s">
        <v>8</v>
      </c>
      <c r="F305" t="s">
        <v>29</v>
      </c>
      <c r="G305" t="s">
        <v>291</v>
      </c>
      <c r="J305" t="s">
        <v>292</v>
      </c>
    </row>
    <row r="306" spans="1:10" x14ac:dyDescent="0.25">
      <c r="A306" s="2">
        <v>50</v>
      </c>
      <c r="B306" s="9">
        <v>42460</v>
      </c>
      <c r="D306" t="s">
        <v>18</v>
      </c>
      <c r="E306" t="s">
        <v>8</v>
      </c>
      <c r="F306" t="s">
        <v>29</v>
      </c>
      <c r="G306" t="s">
        <v>384</v>
      </c>
      <c r="J306" t="s">
        <v>388</v>
      </c>
    </row>
    <row r="307" spans="1:10" x14ac:dyDescent="0.25">
      <c r="A307" s="2">
        <v>4.76</v>
      </c>
      <c r="B307" s="5">
        <v>42487</v>
      </c>
      <c r="D307" t="s">
        <v>18</v>
      </c>
      <c r="E307" t="s">
        <v>8</v>
      </c>
      <c r="F307" t="s">
        <v>29</v>
      </c>
      <c r="G307" t="s">
        <v>384</v>
      </c>
      <c r="H307" s="39"/>
      <c r="I307" s="39"/>
      <c r="J307" s="41" t="s">
        <v>419</v>
      </c>
    </row>
    <row r="308" spans="1:10" x14ac:dyDescent="0.25">
      <c r="A308" s="2">
        <v>49.94</v>
      </c>
      <c r="B308" s="9">
        <v>42231</v>
      </c>
      <c r="D308" t="s">
        <v>18</v>
      </c>
      <c r="E308" t="s">
        <v>8</v>
      </c>
      <c r="F308" t="s">
        <v>29</v>
      </c>
      <c r="G308" t="s">
        <v>110</v>
      </c>
      <c r="J308" t="s">
        <v>109</v>
      </c>
    </row>
    <row r="309" spans="1:10" x14ac:dyDescent="0.25">
      <c r="A309" s="2">
        <v>-44</v>
      </c>
      <c r="B309" s="9">
        <v>42231</v>
      </c>
      <c r="D309" t="s">
        <v>18</v>
      </c>
      <c r="E309" t="s">
        <v>8</v>
      </c>
      <c r="F309" t="s">
        <v>29</v>
      </c>
      <c r="G309" t="s">
        <v>110</v>
      </c>
      <c r="J309" t="s">
        <v>111</v>
      </c>
    </row>
    <row r="310" spans="1:10" x14ac:dyDescent="0.25">
      <c r="A310" s="2">
        <v>61</v>
      </c>
      <c r="B310" s="15">
        <v>42329</v>
      </c>
      <c r="D310" t="s">
        <v>18</v>
      </c>
      <c r="E310" t="s">
        <v>8</v>
      </c>
      <c r="F310" t="s">
        <v>29</v>
      </c>
      <c r="G310" t="s">
        <v>110</v>
      </c>
      <c r="J310" t="s">
        <v>368</v>
      </c>
    </row>
    <row r="311" spans="1:10" x14ac:dyDescent="0.25">
      <c r="A311" s="2">
        <v>79.14</v>
      </c>
      <c r="B311" s="5">
        <v>42463</v>
      </c>
      <c r="D311" t="s">
        <v>18</v>
      </c>
      <c r="E311" t="s">
        <v>8</v>
      </c>
      <c r="F311" t="s">
        <v>29</v>
      </c>
      <c r="G311" t="s">
        <v>110</v>
      </c>
      <c r="H311" s="39"/>
      <c r="I311" s="39"/>
      <c r="J311" s="41" t="s">
        <v>410</v>
      </c>
    </row>
    <row r="312" spans="1:10" x14ac:dyDescent="0.25">
      <c r="A312" s="2">
        <v>22.78</v>
      </c>
      <c r="B312" s="9">
        <v>42426</v>
      </c>
      <c r="D312" t="s">
        <v>18</v>
      </c>
      <c r="E312" t="s">
        <v>8</v>
      </c>
      <c r="F312" t="s">
        <v>29</v>
      </c>
      <c r="G312" t="s">
        <v>295</v>
      </c>
      <c r="J312" t="s">
        <v>296</v>
      </c>
    </row>
    <row r="313" spans="1:10" x14ac:dyDescent="0.25">
      <c r="A313" s="2">
        <v>36.9</v>
      </c>
      <c r="B313" s="9">
        <v>42426</v>
      </c>
      <c r="D313" t="s">
        <v>18</v>
      </c>
      <c r="E313" t="s">
        <v>8</v>
      </c>
      <c r="F313" t="s">
        <v>29</v>
      </c>
      <c r="G313" t="s">
        <v>295</v>
      </c>
      <c r="J313" t="s">
        <v>297</v>
      </c>
    </row>
    <row r="314" spans="1:10" x14ac:dyDescent="0.25">
      <c r="A314" s="2">
        <v>6.12</v>
      </c>
      <c r="B314" s="9">
        <v>42453</v>
      </c>
      <c r="D314" t="s">
        <v>18</v>
      </c>
      <c r="E314" t="s">
        <v>8</v>
      </c>
      <c r="F314" t="s">
        <v>29</v>
      </c>
      <c r="G314" t="s">
        <v>295</v>
      </c>
      <c r="J314" t="s">
        <v>386</v>
      </c>
    </row>
    <row r="315" spans="1:10" x14ac:dyDescent="0.25">
      <c r="A315" s="2">
        <v>135</v>
      </c>
      <c r="B315" s="5">
        <v>42463</v>
      </c>
      <c r="D315" t="s">
        <v>18</v>
      </c>
      <c r="E315" t="s">
        <v>8</v>
      </c>
      <c r="F315" t="s">
        <v>29</v>
      </c>
      <c r="G315" t="s">
        <v>408</v>
      </c>
      <c r="H315" s="39"/>
      <c r="I315" s="39"/>
      <c r="J315" s="41" t="s">
        <v>409</v>
      </c>
    </row>
    <row r="316" spans="1:10" x14ac:dyDescent="0.25">
      <c r="A316" s="26">
        <v>230</v>
      </c>
      <c r="B316" s="15">
        <v>42162</v>
      </c>
      <c r="D316" t="s">
        <v>18</v>
      </c>
      <c r="E316" t="s">
        <v>8</v>
      </c>
      <c r="F316" t="s">
        <v>29</v>
      </c>
      <c r="G316" t="s">
        <v>71</v>
      </c>
      <c r="J316" t="s">
        <v>72</v>
      </c>
    </row>
    <row r="317" spans="1:10" x14ac:dyDescent="0.25">
      <c r="A317" s="2">
        <v>406.57</v>
      </c>
      <c r="B317" s="5">
        <v>42461</v>
      </c>
      <c r="D317" t="s">
        <v>18</v>
      </c>
      <c r="E317" t="s">
        <v>8</v>
      </c>
      <c r="F317" t="s">
        <v>29</v>
      </c>
      <c r="G317" t="s">
        <v>71</v>
      </c>
      <c r="H317" s="39"/>
      <c r="I317" s="39"/>
      <c r="J317" s="41" t="s">
        <v>406</v>
      </c>
    </row>
    <row r="318" spans="1:10" x14ac:dyDescent="0.25">
      <c r="A318" s="26">
        <v>241.97</v>
      </c>
      <c r="B318" s="9">
        <v>42146</v>
      </c>
      <c r="D318" t="s">
        <v>18</v>
      </c>
      <c r="E318" t="s">
        <v>8</v>
      </c>
      <c r="F318" t="s">
        <v>29</v>
      </c>
      <c r="G318" t="s">
        <v>43</v>
      </c>
      <c r="J318" t="s">
        <v>60</v>
      </c>
    </row>
    <row r="319" spans="1:10" x14ac:dyDescent="0.25">
      <c r="A319" s="26">
        <v>14.12</v>
      </c>
      <c r="B319" s="9">
        <v>42146</v>
      </c>
      <c r="D319" t="s">
        <v>18</v>
      </c>
      <c r="E319" t="s">
        <v>8</v>
      </c>
      <c r="F319" t="s">
        <v>29</v>
      </c>
      <c r="G319" t="s">
        <v>43</v>
      </c>
      <c r="J319" t="s">
        <v>61</v>
      </c>
    </row>
    <row r="320" spans="1:10" x14ac:dyDescent="0.25">
      <c r="A320" s="26">
        <v>70.849999999999994</v>
      </c>
      <c r="B320" s="9">
        <v>42146</v>
      </c>
      <c r="D320" t="s">
        <v>18</v>
      </c>
      <c r="E320" t="s">
        <v>8</v>
      </c>
      <c r="F320" t="s">
        <v>29</v>
      </c>
      <c r="G320" t="s">
        <v>43</v>
      </c>
      <c r="J320" t="s">
        <v>62</v>
      </c>
    </row>
    <row r="321" spans="1:10" x14ac:dyDescent="0.25">
      <c r="A321" s="26">
        <v>18.100000000000001</v>
      </c>
      <c r="B321" s="9">
        <v>42146</v>
      </c>
      <c r="D321" t="s">
        <v>18</v>
      </c>
      <c r="E321" t="s">
        <v>8</v>
      </c>
      <c r="F321" t="s">
        <v>29</v>
      </c>
      <c r="G321" t="s">
        <v>43</v>
      </c>
      <c r="J321" t="s">
        <v>45</v>
      </c>
    </row>
    <row r="322" spans="1:10" x14ac:dyDescent="0.25">
      <c r="A322" s="26">
        <v>44.82</v>
      </c>
      <c r="B322" s="9">
        <v>42147</v>
      </c>
      <c r="D322" t="s">
        <v>18</v>
      </c>
      <c r="E322" t="s">
        <v>8</v>
      </c>
      <c r="F322" t="s">
        <v>29</v>
      </c>
      <c r="G322" t="s">
        <v>43</v>
      </c>
      <c r="J322" t="s">
        <v>60</v>
      </c>
    </row>
    <row r="323" spans="1:10" x14ac:dyDescent="0.25">
      <c r="A323" s="26">
        <v>18.100000000000001</v>
      </c>
      <c r="B323" s="15">
        <v>42177</v>
      </c>
      <c r="D323" t="s">
        <v>18</v>
      </c>
      <c r="E323" t="s">
        <v>8</v>
      </c>
      <c r="F323" t="s">
        <v>29</v>
      </c>
      <c r="G323" t="s">
        <v>43</v>
      </c>
      <c r="J323" t="s">
        <v>45</v>
      </c>
    </row>
    <row r="324" spans="1:10" x14ac:dyDescent="0.25">
      <c r="A324" s="2">
        <v>18.100000000000001</v>
      </c>
      <c r="B324" s="15">
        <v>42207</v>
      </c>
      <c r="D324" t="s">
        <v>18</v>
      </c>
      <c r="E324" t="s">
        <v>8</v>
      </c>
      <c r="F324" t="s">
        <v>29</v>
      </c>
      <c r="G324" t="s">
        <v>43</v>
      </c>
      <c r="J324" t="s">
        <v>45</v>
      </c>
    </row>
    <row r="325" spans="1:10" x14ac:dyDescent="0.25">
      <c r="A325" s="2">
        <v>33.229999999999997</v>
      </c>
      <c r="B325" s="15">
        <v>42210</v>
      </c>
      <c r="D325" t="s">
        <v>18</v>
      </c>
      <c r="E325" t="s">
        <v>8</v>
      </c>
      <c r="F325" t="s">
        <v>29</v>
      </c>
      <c r="G325" t="s">
        <v>43</v>
      </c>
      <c r="J325" t="s">
        <v>97</v>
      </c>
    </row>
    <row r="326" spans="1:10" x14ac:dyDescent="0.25">
      <c r="A326" s="2">
        <v>18.100000000000001</v>
      </c>
      <c r="B326" s="9">
        <v>42238</v>
      </c>
      <c r="D326" t="s">
        <v>18</v>
      </c>
      <c r="E326" t="s">
        <v>8</v>
      </c>
      <c r="F326" t="s">
        <v>29</v>
      </c>
      <c r="G326" t="s">
        <v>43</v>
      </c>
      <c r="J326" t="s">
        <v>45</v>
      </c>
    </row>
    <row r="327" spans="1:10" x14ac:dyDescent="0.25">
      <c r="A327" s="2">
        <v>52.32</v>
      </c>
      <c r="B327" s="9">
        <v>42245</v>
      </c>
      <c r="D327" t="s">
        <v>18</v>
      </c>
      <c r="E327" t="s">
        <v>8</v>
      </c>
      <c r="F327" t="s">
        <v>29</v>
      </c>
      <c r="G327" t="s">
        <v>43</v>
      </c>
      <c r="J327" t="s">
        <v>120</v>
      </c>
    </row>
    <row r="328" spans="1:10" x14ac:dyDescent="0.25">
      <c r="A328" s="2">
        <v>18.100000000000001</v>
      </c>
      <c r="B328" s="15">
        <v>42269</v>
      </c>
      <c r="D328" t="s">
        <v>18</v>
      </c>
      <c r="E328" t="s">
        <v>8</v>
      </c>
      <c r="F328" t="s">
        <v>29</v>
      </c>
      <c r="G328" t="s">
        <v>43</v>
      </c>
      <c r="J328" t="s">
        <v>45</v>
      </c>
    </row>
    <row r="329" spans="1:10" x14ac:dyDescent="0.25">
      <c r="A329" s="2">
        <v>0.02</v>
      </c>
      <c r="B329" s="15">
        <v>42270</v>
      </c>
      <c r="D329" t="s">
        <v>18</v>
      </c>
      <c r="E329" t="s">
        <v>8</v>
      </c>
      <c r="F329" t="s">
        <v>29</v>
      </c>
      <c r="G329" t="s">
        <v>43</v>
      </c>
      <c r="J329" t="s">
        <v>140</v>
      </c>
    </row>
    <row r="330" spans="1:10" x14ac:dyDescent="0.25">
      <c r="A330" s="2">
        <v>0.26</v>
      </c>
      <c r="B330" s="15">
        <v>42270</v>
      </c>
      <c r="D330" t="s">
        <v>18</v>
      </c>
      <c r="E330" t="s">
        <v>8</v>
      </c>
      <c r="F330" t="s">
        <v>29</v>
      </c>
      <c r="G330" t="s">
        <v>43</v>
      </c>
      <c r="J330" t="s">
        <v>141</v>
      </c>
    </row>
    <row r="331" spans="1:10" x14ac:dyDescent="0.25">
      <c r="A331" s="2">
        <v>0.23</v>
      </c>
      <c r="B331" s="15">
        <v>42270</v>
      </c>
      <c r="D331" t="s">
        <v>18</v>
      </c>
      <c r="E331" t="s">
        <v>8</v>
      </c>
      <c r="F331" t="s">
        <v>29</v>
      </c>
      <c r="G331" t="s">
        <v>43</v>
      </c>
      <c r="J331" t="s">
        <v>142</v>
      </c>
    </row>
    <row r="332" spans="1:10" x14ac:dyDescent="0.25">
      <c r="A332" s="2">
        <v>0.23</v>
      </c>
      <c r="B332" s="15">
        <v>42270</v>
      </c>
      <c r="D332" t="s">
        <v>18</v>
      </c>
      <c r="E332" t="s">
        <v>8</v>
      </c>
      <c r="F332" t="s">
        <v>29</v>
      </c>
      <c r="G332" t="s">
        <v>43</v>
      </c>
      <c r="J332" t="s">
        <v>143</v>
      </c>
    </row>
    <row r="333" spans="1:10" x14ac:dyDescent="0.25">
      <c r="A333" s="2">
        <v>0.23</v>
      </c>
      <c r="B333" s="15">
        <v>42270</v>
      </c>
      <c r="D333" t="s">
        <v>18</v>
      </c>
      <c r="E333" t="s">
        <v>8</v>
      </c>
      <c r="F333" t="s">
        <v>29</v>
      </c>
      <c r="G333" t="s">
        <v>43</v>
      </c>
      <c r="J333" t="s">
        <v>144</v>
      </c>
    </row>
    <row r="334" spans="1:10" x14ac:dyDescent="0.25">
      <c r="A334" s="2">
        <v>0.28999999999999998</v>
      </c>
      <c r="B334" s="15">
        <v>42270</v>
      </c>
      <c r="D334" t="s">
        <v>18</v>
      </c>
      <c r="E334" t="s">
        <v>8</v>
      </c>
      <c r="F334" t="s">
        <v>29</v>
      </c>
      <c r="G334" t="s">
        <v>43</v>
      </c>
      <c r="J334" t="s">
        <v>145</v>
      </c>
    </row>
    <row r="335" spans="1:10" x14ac:dyDescent="0.25">
      <c r="A335" s="2">
        <v>0.28999999999999998</v>
      </c>
      <c r="B335" s="15">
        <v>42270</v>
      </c>
      <c r="D335" t="s">
        <v>18</v>
      </c>
      <c r="E335" t="s">
        <v>8</v>
      </c>
      <c r="F335" t="s">
        <v>29</v>
      </c>
      <c r="G335" t="s">
        <v>43</v>
      </c>
      <c r="J335" t="s">
        <v>146</v>
      </c>
    </row>
    <row r="336" spans="1:10" x14ac:dyDescent="0.25">
      <c r="A336" s="2">
        <v>0.28999999999999998</v>
      </c>
      <c r="B336" s="15">
        <v>42270</v>
      </c>
      <c r="D336" t="s">
        <v>18</v>
      </c>
      <c r="E336" t="s">
        <v>8</v>
      </c>
      <c r="F336" t="s">
        <v>29</v>
      </c>
      <c r="G336" t="s">
        <v>43</v>
      </c>
      <c r="J336" t="s">
        <v>147</v>
      </c>
    </row>
    <row r="337" spans="1:10" x14ac:dyDescent="0.25">
      <c r="A337" s="2">
        <v>0.52</v>
      </c>
      <c r="B337" s="15">
        <v>42270</v>
      </c>
      <c r="D337" t="s">
        <v>18</v>
      </c>
      <c r="E337" t="s">
        <v>8</v>
      </c>
      <c r="F337" t="s">
        <v>29</v>
      </c>
      <c r="G337" t="s">
        <v>43</v>
      </c>
      <c r="J337" t="s">
        <v>148</v>
      </c>
    </row>
    <row r="338" spans="1:10" x14ac:dyDescent="0.25">
      <c r="A338" s="2">
        <v>0.55000000000000004</v>
      </c>
      <c r="B338" s="15">
        <v>42270</v>
      </c>
      <c r="D338" t="s">
        <v>18</v>
      </c>
      <c r="E338" t="s">
        <v>8</v>
      </c>
      <c r="F338" t="s">
        <v>29</v>
      </c>
      <c r="G338" t="s">
        <v>43</v>
      </c>
      <c r="J338" t="s">
        <v>149</v>
      </c>
    </row>
    <row r="339" spans="1:10" x14ac:dyDescent="0.25">
      <c r="A339" s="2">
        <v>0.55000000000000004</v>
      </c>
      <c r="B339" s="15">
        <v>42270</v>
      </c>
      <c r="D339" t="s">
        <v>18</v>
      </c>
      <c r="E339" t="s">
        <v>8</v>
      </c>
      <c r="F339" t="s">
        <v>29</v>
      </c>
      <c r="G339" t="s">
        <v>43</v>
      </c>
      <c r="J339" t="s">
        <v>150</v>
      </c>
    </row>
    <row r="340" spans="1:10" x14ac:dyDescent="0.25">
      <c r="A340" s="2">
        <v>0.87</v>
      </c>
      <c r="B340" s="15">
        <v>42270</v>
      </c>
      <c r="D340" t="s">
        <v>18</v>
      </c>
      <c r="E340" t="s">
        <v>8</v>
      </c>
      <c r="F340" t="s">
        <v>29</v>
      </c>
      <c r="G340" t="s">
        <v>43</v>
      </c>
      <c r="J340" t="s">
        <v>151</v>
      </c>
    </row>
    <row r="341" spans="1:10" x14ac:dyDescent="0.25">
      <c r="A341" s="2">
        <v>0.87</v>
      </c>
      <c r="B341" s="15">
        <v>42270</v>
      </c>
      <c r="D341" t="s">
        <v>18</v>
      </c>
      <c r="E341" t="s">
        <v>8</v>
      </c>
      <c r="F341" t="s">
        <v>29</v>
      </c>
      <c r="G341" t="s">
        <v>43</v>
      </c>
      <c r="J341" t="s">
        <v>152</v>
      </c>
    </row>
    <row r="342" spans="1:10" x14ac:dyDescent="0.25">
      <c r="A342" s="2">
        <v>0.89</v>
      </c>
      <c r="B342" s="15">
        <v>42270</v>
      </c>
      <c r="D342" t="s">
        <v>18</v>
      </c>
      <c r="E342" t="s">
        <v>8</v>
      </c>
      <c r="F342" t="s">
        <v>29</v>
      </c>
      <c r="G342" t="s">
        <v>43</v>
      </c>
      <c r="J342" t="s">
        <v>153</v>
      </c>
    </row>
    <row r="343" spans="1:10" x14ac:dyDescent="0.25">
      <c r="A343" s="2">
        <v>0.88</v>
      </c>
      <c r="B343" s="15">
        <v>42270</v>
      </c>
      <c r="D343" t="s">
        <v>18</v>
      </c>
      <c r="E343" t="s">
        <v>8</v>
      </c>
      <c r="F343" t="s">
        <v>29</v>
      </c>
      <c r="G343" t="s">
        <v>43</v>
      </c>
      <c r="J343" t="s">
        <v>154</v>
      </c>
    </row>
    <row r="344" spans="1:10" x14ac:dyDescent="0.25">
      <c r="A344" s="2">
        <v>1.04</v>
      </c>
      <c r="B344" s="15">
        <v>42270</v>
      </c>
      <c r="D344" t="s">
        <v>18</v>
      </c>
      <c r="E344" t="s">
        <v>8</v>
      </c>
      <c r="F344" t="s">
        <v>29</v>
      </c>
      <c r="G344" t="s">
        <v>43</v>
      </c>
      <c r="J344" t="s">
        <v>155</v>
      </c>
    </row>
    <row r="345" spans="1:10" x14ac:dyDescent="0.25">
      <c r="A345" s="2">
        <v>18.100000000000001</v>
      </c>
      <c r="B345" s="9">
        <v>42299</v>
      </c>
      <c r="D345" t="s">
        <v>18</v>
      </c>
      <c r="E345" t="s">
        <v>8</v>
      </c>
      <c r="F345" t="s">
        <v>29</v>
      </c>
      <c r="G345" t="s">
        <v>43</v>
      </c>
      <c r="J345" t="s">
        <v>45</v>
      </c>
    </row>
    <row r="346" spans="1:10" x14ac:dyDescent="0.25">
      <c r="A346" s="16">
        <v>208.24</v>
      </c>
      <c r="B346" s="15">
        <v>42300</v>
      </c>
      <c r="D346" t="s">
        <v>18</v>
      </c>
      <c r="E346" t="s">
        <v>8</v>
      </c>
      <c r="F346" t="s">
        <v>29</v>
      </c>
      <c r="G346" t="s">
        <v>43</v>
      </c>
      <c r="J346" t="s">
        <v>60</v>
      </c>
    </row>
    <row r="347" spans="1:10" x14ac:dyDescent="0.25">
      <c r="A347" s="16">
        <v>92.02</v>
      </c>
      <c r="B347" s="15">
        <v>42301</v>
      </c>
      <c r="D347" t="s">
        <v>18</v>
      </c>
      <c r="E347" t="s">
        <v>8</v>
      </c>
      <c r="F347" t="s">
        <v>29</v>
      </c>
      <c r="G347" t="s">
        <v>43</v>
      </c>
      <c r="J347" t="s">
        <v>60</v>
      </c>
    </row>
    <row r="348" spans="1:10" x14ac:dyDescent="0.25">
      <c r="A348" s="16">
        <v>26.13</v>
      </c>
      <c r="B348" s="15">
        <v>42301</v>
      </c>
      <c r="D348" t="s">
        <v>18</v>
      </c>
      <c r="E348" t="s">
        <v>8</v>
      </c>
      <c r="F348" t="s">
        <v>29</v>
      </c>
      <c r="G348" t="s">
        <v>43</v>
      </c>
      <c r="J348" t="s">
        <v>174</v>
      </c>
    </row>
    <row r="349" spans="1:10" x14ac:dyDescent="0.25">
      <c r="A349" s="16">
        <v>70.58</v>
      </c>
      <c r="B349" s="15">
        <v>42301</v>
      </c>
      <c r="D349" t="s">
        <v>18</v>
      </c>
      <c r="E349" t="s">
        <v>8</v>
      </c>
      <c r="F349" t="s">
        <v>29</v>
      </c>
      <c r="G349" t="s">
        <v>43</v>
      </c>
      <c r="J349" t="s">
        <v>175</v>
      </c>
    </row>
    <row r="350" spans="1:10" x14ac:dyDescent="0.25">
      <c r="A350" s="16">
        <v>7.61</v>
      </c>
      <c r="B350" s="15">
        <v>42301</v>
      </c>
      <c r="D350" t="s">
        <v>18</v>
      </c>
      <c r="E350" t="s">
        <v>8</v>
      </c>
      <c r="F350" t="s">
        <v>29</v>
      </c>
      <c r="G350" t="s">
        <v>43</v>
      </c>
      <c r="J350" t="s">
        <v>176</v>
      </c>
    </row>
    <row r="351" spans="1:10" x14ac:dyDescent="0.25">
      <c r="A351" s="16">
        <v>31.6</v>
      </c>
      <c r="B351" s="15">
        <v>42301</v>
      </c>
      <c r="D351" t="s">
        <v>18</v>
      </c>
      <c r="E351" t="s">
        <v>8</v>
      </c>
      <c r="F351" t="s">
        <v>29</v>
      </c>
      <c r="G351" t="s">
        <v>43</v>
      </c>
      <c r="J351" t="s">
        <v>177</v>
      </c>
    </row>
    <row r="352" spans="1:10" x14ac:dyDescent="0.25">
      <c r="A352" s="16">
        <v>70.83</v>
      </c>
      <c r="B352" s="15">
        <v>42308</v>
      </c>
      <c r="D352" t="s">
        <v>18</v>
      </c>
      <c r="E352" t="s">
        <v>8</v>
      </c>
      <c r="F352" t="s">
        <v>29</v>
      </c>
      <c r="G352" t="s">
        <v>43</v>
      </c>
      <c r="J352" t="s">
        <v>183</v>
      </c>
    </row>
    <row r="353" spans="1:10" x14ac:dyDescent="0.25">
      <c r="A353" s="16">
        <v>8.7100000000000009</v>
      </c>
      <c r="B353" s="15">
        <v>42308</v>
      </c>
      <c r="D353" t="s">
        <v>18</v>
      </c>
      <c r="E353" t="s">
        <v>8</v>
      </c>
      <c r="F353" t="s">
        <v>29</v>
      </c>
      <c r="G353" t="s">
        <v>43</v>
      </c>
      <c r="J353" t="s">
        <v>184</v>
      </c>
    </row>
    <row r="354" spans="1:10" x14ac:dyDescent="0.25">
      <c r="A354" s="2">
        <v>18.100000000000001</v>
      </c>
      <c r="B354" s="15">
        <v>42330</v>
      </c>
      <c r="D354" t="s">
        <v>18</v>
      </c>
      <c r="E354" t="s">
        <v>8</v>
      </c>
      <c r="F354" t="s">
        <v>29</v>
      </c>
      <c r="G354" t="s">
        <v>43</v>
      </c>
      <c r="J354" t="s">
        <v>45</v>
      </c>
    </row>
    <row r="355" spans="1:10" x14ac:dyDescent="0.25">
      <c r="A355" s="2">
        <v>49.57</v>
      </c>
      <c r="B355" s="15">
        <v>42336</v>
      </c>
      <c r="D355" t="s">
        <v>18</v>
      </c>
      <c r="E355" t="s">
        <v>8</v>
      </c>
      <c r="F355" t="s">
        <v>29</v>
      </c>
      <c r="G355" t="s">
        <v>43</v>
      </c>
      <c r="J355" t="s">
        <v>183</v>
      </c>
    </row>
    <row r="356" spans="1:10" x14ac:dyDescent="0.25">
      <c r="A356" s="2">
        <v>18.100000000000001</v>
      </c>
      <c r="B356" s="9">
        <v>42360</v>
      </c>
      <c r="D356" t="s">
        <v>18</v>
      </c>
      <c r="E356" t="s">
        <v>8</v>
      </c>
      <c r="F356" t="s">
        <v>29</v>
      </c>
      <c r="G356" t="s">
        <v>43</v>
      </c>
      <c r="J356" t="s">
        <v>45</v>
      </c>
    </row>
    <row r="357" spans="1:10" x14ac:dyDescent="0.25">
      <c r="A357" s="2">
        <v>18.100000000000001</v>
      </c>
      <c r="B357" s="23">
        <v>42391</v>
      </c>
      <c r="D357" s="2" t="s">
        <v>18</v>
      </c>
      <c r="E357" s="21" t="s">
        <v>8</v>
      </c>
      <c r="F357" s="2" t="s">
        <v>29</v>
      </c>
      <c r="G357" s="2" t="s">
        <v>43</v>
      </c>
      <c r="J357" t="s">
        <v>45</v>
      </c>
    </row>
    <row r="358" spans="1:10" x14ac:dyDescent="0.25">
      <c r="A358" s="2">
        <v>32.68</v>
      </c>
      <c r="B358" s="5">
        <v>42399</v>
      </c>
      <c r="D358" t="s">
        <v>18</v>
      </c>
      <c r="E358" t="s">
        <v>8</v>
      </c>
      <c r="F358" t="s">
        <v>29</v>
      </c>
      <c r="G358" t="s">
        <v>43</v>
      </c>
      <c r="J358" t="s">
        <v>183</v>
      </c>
    </row>
    <row r="359" spans="1:10" x14ac:dyDescent="0.25">
      <c r="A359" s="2">
        <v>14.16</v>
      </c>
      <c r="B359" s="5">
        <v>42399</v>
      </c>
      <c r="D359" t="s">
        <v>18</v>
      </c>
      <c r="E359" t="s">
        <v>8</v>
      </c>
      <c r="F359" t="s">
        <v>29</v>
      </c>
      <c r="G359" t="s">
        <v>43</v>
      </c>
      <c r="J359" t="s">
        <v>96</v>
      </c>
    </row>
    <row r="360" spans="1:10" x14ac:dyDescent="0.25">
      <c r="A360" s="2">
        <v>18.100000000000001</v>
      </c>
      <c r="B360" s="9">
        <v>42422</v>
      </c>
      <c r="D360" t="s">
        <v>18</v>
      </c>
      <c r="E360" t="s">
        <v>8</v>
      </c>
      <c r="F360" t="s">
        <v>29</v>
      </c>
      <c r="G360" t="s">
        <v>43</v>
      </c>
      <c r="J360" t="s">
        <v>45</v>
      </c>
    </row>
    <row r="361" spans="1:10" x14ac:dyDescent="0.25">
      <c r="A361" s="2">
        <v>23.05</v>
      </c>
      <c r="B361" s="9">
        <v>42427</v>
      </c>
      <c r="D361" t="s">
        <v>18</v>
      </c>
      <c r="E361" t="s">
        <v>8</v>
      </c>
      <c r="F361" t="s">
        <v>29</v>
      </c>
      <c r="G361" t="s">
        <v>43</v>
      </c>
      <c r="J361" t="s">
        <v>298</v>
      </c>
    </row>
    <row r="362" spans="1:10" x14ac:dyDescent="0.25">
      <c r="A362" s="2">
        <v>29.68</v>
      </c>
      <c r="B362" s="9">
        <v>42427</v>
      </c>
      <c r="D362" t="s">
        <v>18</v>
      </c>
      <c r="E362" t="s">
        <v>8</v>
      </c>
      <c r="F362" t="s">
        <v>29</v>
      </c>
      <c r="G362" t="s">
        <v>43</v>
      </c>
      <c r="J362" t="s">
        <v>299</v>
      </c>
    </row>
    <row r="363" spans="1:10" x14ac:dyDescent="0.25">
      <c r="A363" s="2">
        <v>18.100000000000001</v>
      </c>
      <c r="B363" s="9">
        <v>42451</v>
      </c>
      <c r="D363" t="s">
        <v>18</v>
      </c>
      <c r="E363" t="s">
        <v>8</v>
      </c>
      <c r="F363" t="s">
        <v>29</v>
      </c>
      <c r="G363" t="s">
        <v>43</v>
      </c>
      <c r="J363" t="s">
        <v>45</v>
      </c>
    </row>
    <row r="364" spans="1:10" x14ac:dyDescent="0.25">
      <c r="A364" s="2">
        <v>1.49</v>
      </c>
      <c r="B364" s="5">
        <v>42475</v>
      </c>
      <c r="D364" t="s">
        <v>18</v>
      </c>
      <c r="E364" t="s">
        <v>8</v>
      </c>
      <c r="F364" t="s">
        <v>29</v>
      </c>
      <c r="G364" t="s">
        <v>43</v>
      </c>
      <c r="H364" s="39"/>
      <c r="I364" s="39"/>
      <c r="J364" s="41" t="s">
        <v>411</v>
      </c>
    </row>
    <row r="365" spans="1:10" x14ac:dyDescent="0.25">
      <c r="A365" s="2">
        <v>188.33</v>
      </c>
      <c r="B365" s="5">
        <v>42475</v>
      </c>
      <c r="D365" t="s">
        <v>18</v>
      </c>
      <c r="E365" t="s">
        <v>8</v>
      </c>
      <c r="F365" t="s">
        <v>29</v>
      </c>
      <c r="G365" t="s">
        <v>43</v>
      </c>
      <c r="H365" s="39"/>
      <c r="I365" s="39"/>
      <c r="J365" s="41" t="s">
        <v>412</v>
      </c>
    </row>
    <row r="366" spans="1:10" x14ac:dyDescent="0.25">
      <c r="A366" s="2">
        <v>66.33</v>
      </c>
      <c r="B366" s="5">
        <v>42476</v>
      </c>
      <c r="D366" t="s">
        <v>18</v>
      </c>
      <c r="E366" t="s">
        <v>8</v>
      </c>
      <c r="F366" t="s">
        <v>29</v>
      </c>
      <c r="G366" t="s">
        <v>43</v>
      </c>
      <c r="H366" s="39"/>
      <c r="I366" s="39"/>
      <c r="J366" s="41" t="s">
        <v>413</v>
      </c>
    </row>
    <row r="367" spans="1:10" x14ac:dyDescent="0.25">
      <c r="A367" s="2">
        <v>7.8</v>
      </c>
      <c r="B367" s="5">
        <v>42476</v>
      </c>
      <c r="D367" t="s">
        <v>18</v>
      </c>
      <c r="E367" t="s">
        <v>8</v>
      </c>
      <c r="F367" t="s">
        <v>29</v>
      </c>
      <c r="G367" t="s">
        <v>43</v>
      </c>
      <c r="H367" s="39"/>
      <c r="I367" s="39"/>
      <c r="J367" s="41" t="s">
        <v>414</v>
      </c>
    </row>
    <row r="368" spans="1:10" x14ac:dyDescent="0.25">
      <c r="A368" s="2">
        <v>54.5</v>
      </c>
      <c r="B368" s="5">
        <v>42476</v>
      </c>
      <c r="D368" t="s">
        <v>18</v>
      </c>
      <c r="E368" t="s">
        <v>8</v>
      </c>
      <c r="F368" t="s">
        <v>29</v>
      </c>
      <c r="G368" t="s">
        <v>43</v>
      </c>
      <c r="H368" s="39"/>
      <c r="I368" s="39"/>
      <c r="J368" s="41" t="s">
        <v>415</v>
      </c>
    </row>
    <row r="369" spans="1:10" x14ac:dyDescent="0.25">
      <c r="A369" s="2">
        <v>12.18</v>
      </c>
      <c r="B369" s="5">
        <v>42476</v>
      </c>
      <c r="D369" t="s">
        <v>18</v>
      </c>
      <c r="E369" t="s">
        <v>8</v>
      </c>
      <c r="F369" t="s">
        <v>29</v>
      </c>
      <c r="G369" t="s">
        <v>43</v>
      </c>
      <c r="H369" s="39"/>
      <c r="I369" s="39"/>
      <c r="J369" s="41" t="s">
        <v>416</v>
      </c>
    </row>
    <row r="370" spans="1:10" x14ac:dyDescent="0.25">
      <c r="A370" s="2">
        <v>18.100000000000001</v>
      </c>
      <c r="B370" s="5">
        <v>42480</v>
      </c>
      <c r="D370" t="s">
        <v>18</v>
      </c>
      <c r="E370" t="s">
        <v>8</v>
      </c>
      <c r="F370" t="s">
        <v>29</v>
      </c>
      <c r="G370" t="s">
        <v>43</v>
      </c>
      <c r="H370" s="39"/>
      <c r="I370" s="39"/>
      <c r="J370" s="41" t="s">
        <v>45</v>
      </c>
    </row>
    <row r="371" spans="1:10" x14ac:dyDescent="0.25">
      <c r="A371" s="2">
        <v>57.17</v>
      </c>
      <c r="B371" s="5">
        <v>42490</v>
      </c>
      <c r="D371" t="s">
        <v>18</v>
      </c>
      <c r="E371" t="s">
        <v>8</v>
      </c>
      <c r="F371" t="s">
        <v>29</v>
      </c>
      <c r="G371" t="s">
        <v>43</v>
      </c>
      <c r="H371" s="39"/>
      <c r="I371" s="39"/>
      <c r="J371" s="41" t="s">
        <v>413</v>
      </c>
    </row>
    <row r="372" spans="1:10" x14ac:dyDescent="0.25">
      <c r="A372" s="2">
        <v>1274.83</v>
      </c>
      <c r="B372" s="5">
        <v>42490</v>
      </c>
      <c r="D372" t="s">
        <v>18</v>
      </c>
      <c r="E372" t="s">
        <v>8</v>
      </c>
      <c r="F372" t="s">
        <v>29</v>
      </c>
      <c r="G372" t="s">
        <v>43</v>
      </c>
      <c r="H372" s="39"/>
      <c r="I372" s="39"/>
      <c r="J372" s="41" t="s">
        <v>428</v>
      </c>
    </row>
    <row r="373" spans="1:10" x14ac:dyDescent="0.25">
      <c r="A373" s="2">
        <v>29</v>
      </c>
      <c r="B373" s="15">
        <v>42196</v>
      </c>
      <c r="D373" t="s">
        <v>18</v>
      </c>
      <c r="E373" t="s">
        <v>8</v>
      </c>
      <c r="F373" t="s">
        <v>29</v>
      </c>
      <c r="G373" t="s">
        <v>92</v>
      </c>
      <c r="J373" t="s">
        <v>93</v>
      </c>
    </row>
    <row r="374" spans="1:10" x14ac:dyDescent="0.25">
      <c r="A374" s="2">
        <v>47.38</v>
      </c>
      <c r="B374" s="9">
        <v>42239</v>
      </c>
      <c r="D374" t="s">
        <v>18</v>
      </c>
      <c r="E374" t="s">
        <v>8</v>
      </c>
      <c r="F374" t="s">
        <v>29</v>
      </c>
      <c r="G374" t="s">
        <v>113</v>
      </c>
      <c r="J374" t="s">
        <v>114</v>
      </c>
    </row>
    <row r="375" spans="1:10" x14ac:dyDescent="0.25">
      <c r="A375" s="16">
        <v>44.52</v>
      </c>
      <c r="B375" s="15">
        <v>42302</v>
      </c>
      <c r="D375" t="s">
        <v>18</v>
      </c>
      <c r="E375" t="s">
        <v>8</v>
      </c>
      <c r="F375" t="s">
        <v>29</v>
      </c>
      <c r="G375" t="s">
        <v>113</v>
      </c>
      <c r="J375" t="s">
        <v>180</v>
      </c>
    </row>
    <row r="376" spans="1:10" x14ac:dyDescent="0.25">
      <c r="A376" s="2">
        <v>50</v>
      </c>
      <c r="B376" s="15">
        <v>42330</v>
      </c>
      <c r="D376" t="s">
        <v>18</v>
      </c>
      <c r="E376" t="s">
        <v>8</v>
      </c>
      <c r="F376" t="s">
        <v>29</v>
      </c>
      <c r="G376" t="s">
        <v>113</v>
      </c>
      <c r="J376" t="s">
        <v>230</v>
      </c>
    </row>
    <row r="377" spans="1:10" x14ac:dyDescent="0.25">
      <c r="A377" s="2">
        <v>50</v>
      </c>
      <c r="B377" s="9">
        <v>42365</v>
      </c>
      <c r="D377" t="s">
        <v>18</v>
      </c>
      <c r="E377" t="s">
        <v>8</v>
      </c>
      <c r="F377" t="s">
        <v>29</v>
      </c>
      <c r="G377" t="s">
        <v>113</v>
      </c>
      <c r="J377" t="s">
        <v>250</v>
      </c>
    </row>
    <row r="378" spans="1:10" x14ac:dyDescent="0.25">
      <c r="A378" s="2">
        <v>50</v>
      </c>
      <c r="B378" s="5">
        <v>42393</v>
      </c>
      <c r="D378" t="s">
        <v>18</v>
      </c>
      <c r="E378" t="s">
        <v>8</v>
      </c>
      <c r="F378" t="s">
        <v>29</v>
      </c>
      <c r="G378" t="s">
        <v>113</v>
      </c>
      <c r="J378" t="s">
        <v>269</v>
      </c>
    </row>
    <row r="379" spans="1:10" x14ac:dyDescent="0.25">
      <c r="A379" s="2">
        <v>50</v>
      </c>
      <c r="B379" s="9">
        <v>42428</v>
      </c>
      <c r="D379" t="s">
        <v>18</v>
      </c>
      <c r="E379" t="s">
        <v>8</v>
      </c>
      <c r="F379" t="s">
        <v>29</v>
      </c>
      <c r="G379" t="s">
        <v>113</v>
      </c>
      <c r="J379" t="s">
        <v>300</v>
      </c>
    </row>
    <row r="380" spans="1:10" x14ac:dyDescent="0.25">
      <c r="A380" s="2">
        <v>50</v>
      </c>
      <c r="B380" s="9">
        <v>42449</v>
      </c>
      <c r="D380" t="s">
        <v>18</v>
      </c>
      <c r="E380" t="s">
        <v>8</v>
      </c>
      <c r="F380" t="s">
        <v>29</v>
      </c>
      <c r="G380" t="s">
        <v>113</v>
      </c>
      <c r="J380" t="s">
        <v>385</v>
      </c>
    </row>
    <row r="381" spans="1:10" x14ac:dyDescent="0.25">
      <c r="A381" s="26">
        <v>660</v>
      </c>
      <c r="B381" s="9">
        <v>42130</v>
      </c>
      <c r="D381" t="s">
        <v>18</v>
      </c>
      <c r="E381" t="s">
        <v>8</v>
      </c>
      <c r="F381" t="s">
        <v>16</v>
      </c>
      <c r="G381" t="s">
        <v>19</v>
      </c>
      <c r="J381" t="s">
        <v>53</v>
      </c>
    </row>
    <row r="382" spans="1:10" x14ac:dyDescent="0.25">
      <c r="A382" s="26">
        <v>435.99</v>
      </c>
      <c r="B382" s="9">
        <v>42133</v>
      </c>
      <c r="D382" t="s">
        <v>18</v>
      </c>
      <c r="E382" t="s">
        <v>8</v>
      </c>
      <c r="F382" t="s">
        <v>16</v>
      </c>
      <c r="G382" t="s">
        <v>19</v>
      </c>
      <c r="J382" t="s">
        <v>54</v>
      </c>
    </row>
    <row r="383" spans="1:10" x14ac:dyDescent="0.25">
      <c r="A383" s="26">
        <v>44.1</v>
      </c>
      <c r="B383" s="9">
        <v>42133</v>
      </c>
      <c r="D383" t="s">
        <v>18</v>
      </c>
      <c r="E383" t="s">
        <v>8</v>
      </c>
      <c r="F383" t="s">
        <v>16</v>
      </c>
      <c r="G383" t="s">
        <v>19</v>
      </c>
      <c r="J383" t="s">
        <v>55</v>
      </c>
    </row>
    <row r="384" spans="1:10" x14ac:dyDescent="0.25">
      <c r="A384" s="26">
        <v>13.07</v>
      </c>
      <c r="B384" s="9">
        <v>42133</v>
      </c>
      <c r="D384" t="s">
        <v>18</v>
      </c>
      <c r="E384" t="s">
        <v>8</v>
      </c>
      <c r="F384" t="s">
        <v>16</v>
      </c>
      <c r="G384" t="s">
        <v>19</v>
      </c>
      <c r="J384" t="s">
        <v>56</v>
      </c>
    </row>
    <row r="385" spans="1:10" x14ac:dyDescent="0.25">
      <c r="A385" s="26">
        <v>1.4</v>
      </c>
      <c r="B385" s="9">
        <v>42133</v>
      </c>
      <c r="D385" t="s">
        <v>18</v>
      </c>
      <c r="E385" t="s">
        <v>8</v>
      </c>
      <c r="F385" t="s">
        <v>16</v>
      </c>
      <c r="G385" t="s">
        <v>19</v>
      </c>
      <c r="J385" t="s">
        <v>57</v>
      </c>
    </row>
    <row r="386" spans="1:10" x14ac:dyDescent="0.25">
      <c r="A386" s="26">
        <v>254.8</v>
      </c>
      <c r="B386" s="9">
        <v>42144</v>
      </c>
      <c r="D386" t="s">
        <v>18</v>
      </c>
      <c r="E386" t="s">
        <v>8</v>
      </c>
      <c r="F386" t="s">
        <v>16</v>
      </c>
      <c r="G386" t="s">
        <v>19</v>
      </c>
      <c r="J386" t="s">
        <v>58</v>
      </c>
    </row>
    <row r="387" spans="1:10" x14ac:dyDescent="0.25">
      <c r="A387" s="26">
        <v>371.76</v>
      </c>
      <c r="B387" s="9">
        <v>42147</v>
      </c>
      <c r="D387" t="s">
        <v>18</v>
      </c>
      <c r="E387" t="s">
        <v>8</v>
      </c>
      <c r="F387" t="s">
        <v>16</v>
      </c>
      <c r="G387" t="s">
        <v>19</v>
      </c>
      <c r="J387" t="s">
        <v>63</v>
      </c>
    </row>
    <row r="388" spans="1:10" x14ac:dyDescent="0.25">
      <c r="A388" s="26">
        <v>636</v>
      </c>
      <c r="B388" s="9">
        <v>42154</v>
      </c>
      <c r="D388" t="s">
        <v>18</v>
      </c>
      <c r="E388" t="s">
        <v>8</v>
      </c>
      <c r="F388" t="s">
        <v>16</v>
      </c>
      <c r="G388" t="s">
        <v>19</v>
      </c>
      <c r="J388" t="s">
        <v>64</v>
      </c>
    </row>
    <row r="389" spans="1:10" x14ac:dyDescent="0.25">
      <c r="A389" s="26">
        <v>19.61</v>
      </c>
      <c r="B389" s="9">
        <v>42154</v>
      </c>
      <c r="D389" t="s">
        <v>18</v>
      </c>
      <c r="E389" t="s">
        <v>8</v>
      </c>
      <c r="F389" t="s">
        <v>16</v>
      </c>
      <c r="G389" t="s">
        <v>19</v>
      </c>
      <c r="J389" t="s">
        <v>66</v>
      </c>
    </row>
    <row r="390" spans="1:10" x14ac:dyDescent="0.25">
      <c r="A390" s="2">
        <v>688</v>
      </c>
      <c r="B390" s="15">
        <v>42200</v>
      </c>
      <c r="D390" t="s">
        <v>18</v>
      </c>
      <c r="E390" t="s">
        <v>8</v>
      </c>
      <c r="F390" t="s">
        <v>16</v>
      </c>
      <c r="G390" t="s">
        <v>19</v>
      </c>
      <c r="J390" t="s">
        <v>94</v>
      </c>
    </row>
    <row r="391" spans="1:10" x14ac:dyDescent="0.25">
      <c r="A391" s="2">
        <v>1000</v>
      </c>
      <c r="B391" s="9">
        <v>42217</v>
      </c>
      <c r="D391" t="s">
        <v>18</v>
      </c>
      <c r="E391" t="s">
        <v>8</v>
      </c>
      <c r="F391" t="s">
        <v>16</v>
      </c>
      <c r="G391" t="s">
        <v>19</v>
      </c>
      <c r="J391" t="s">
        <v>104</v>
      </c>
    </row>
    <row r="392" spans="1:10" x14ac:dyDescent="0.25">
      <c r="A392" s="2">
        <v>1500</v>
      </c>
      <c r="B392" s="9">
        <v>42240</v>
      </c>
      <c r="D392" t="s">
        <v>18</v>
      </c>
      <c r="E392" t="s">
        <v>8</v>
      </c>
      <c r="F392" t="s">
        <v>16</v>
      </c>
      <c r="G392" t="s">
        <v>19</v>
      </c>
      <c r="J392" t="s">
        <v>117</v>
      </c>
    </row>
    <row r="393" spans="1:10" x14ac:dyDescent="0.25">
      <c r="A393" s="2">
        <v>1912</v>
      </c>
      <c r="B393" s="9">
        <v>42244</v>
      </c>
      <c r="D393" t="s">
        <v>18</v>
      </c>
      <c r="E393" t="s">
        <v>8</v>
      </c>
      <c r="F393" t="s">
        <v>16</v>
      </c>
      <c r="G393" t="s">
        <v>19</v>
      </c>
      <c r="J393" t="s">
        <v>119</v>
      </c>
    </row>
    <row r="394" spans="1:10" x14ac:dyDescent="0.25">
      <c r="A394" s="2">
        <v>47.38</v>
      </c>
      <c r="B394" s="15">
        <v>42249</v>
      </c>
      <c r="D394" t="s">
        <v>18</v>
      </c>
      <c r="E394" t="s">
        <v>8</v>
      </c>
      <c r="F394" t="s">
        <v>16</v>
      </c>
      <c r="G394" t="s">
        <v>19</v>
      </c>
      <c r="J394" t="s">
        <v>133</v>
      </c>
    </row>
    <row r="395" spans="1:10" x14ac:dyDescent="0.25">
      <c r="A395" s="2">
        <v>173.14</v>
      </c>
      <c r="B395" s="15">
        <v>42252</v>
      </c>
      <c r="D395" t="s">
        <v>18</v>
      </c>
      <c r="E395" t="s">
        <v>8</v>
      </c>
      <c r="F395" t="s">
        <v>16</v>
      </c>
      <c r="G395" t="s">
        <v>19</v>
      </c>
      <c r="J395" t="s">
        <v>134</v>
      </c>
    </row>
    <row r="396" spans="1:10" x14ac:dyDescent="0.25">
      <c r="A396" s="2">
        <v>5.94</v>
      </c>
      <c r="B396" s="15">
        <v>42252</v>
      </c>
      <c r="D396" t="s">
        <v>18</v>
      </c>
      <c r="E396" t="s">
        <v>8</v>
      </c>
      <c r="F396" t="s">
        <v>16</v>
      </c>
      <c r="G396" t="s">
        <v>19</v>
      </c>
      <c r="J396" t="s">
        <v>135</v>
      </c>
    </row>
    <row r="397" spans="1:10" x14ac:dyDescent="0.25">
      <c r="A397" s="2">
        <v>29</v>
      </c>
      <c r="B397" s="15">
        <v>42270</v>
      </c>
      <c r="D397" t="s">
        <v>18</v>
      </c>
      <c r="E397" t="s">
        <v>8</v>
      </c>
      <c r="F397" t="s">
        <v>16</v>
      </c>
      <c r="G397" t="s">
        <v>19</v>
      </c>
      <c r="J397" t="s">
        <v>139</v>
      </c>
    </row>
    <row r="398" spans="1:10" x14ac:dyDescent="0.25">
      <c r="A398" s="2">
        <v>20.7</v>
      </c>
      <c r="B398" s="15">
        <v>42270</v>
      </c>
      <c r="D398" t="s">
        <v>18</v>
      </c>
      <c r="E398" t="s">
        <v>8</v>
      </c>
      <c r="F398" t="s">
        <v>16</v>
      </c>
      <c r="G398" t="s">
        <v>19</v>
      </c>
      <c r="J398" t="s">
        <v>156</v>
      </c>
    </row>
    <row r="399" spans="1:10" x14ac:dyDescent="0.25">
      <c r="A399" s="2">
        <v>85.55</v>
      </c>
      <c r="B399" s="15">
        <v>42270</v>
      </c>
      <c r="D399" t="s">
        <v>18</v>
      </c>
      <c r="E399" t="s">
        <v>8</v>
      </c>
      <c r="F399" t="s">
        <v>16</v>
      </c>
      <c r="G399" t="s">
        <v>19</v>
      </c>
      <c r="J399" t="s">
        <v>157</v>
      </c>
    </row>
    <row r="400" spans="1:10" x14ac:dyDescent="0.25">
      <c r="A400" s="2">
        <v>351.91</v>
      </c>
      <c r="B400" s="15">
        <v>42270</v>
      </c>
      <c r="D400" t="s">
        <v>18</v>
      </c>
      <c r="E400" t="s">
        <v>8</v>
      </c>
      <c r="F400" t="s">
        <v>16</v>
      </c>
      <c r="G400" t="s">
        <v>19</v>
      </c>
      <c r="J400" t="s">
        <v>158</v>
      </c>
    </row>
    <row r="401" spans="1:10" x14ac:dyDescent="0.25">
      <c r="A401" s="16">
        <v>1000</v>
      </c>
      <c r="B401" s="15">
        <v>42280</v>
      </c>
      <c r="D401" t="s">
        <v>18</v>
      </c>
      <c r="E401" t="s">
        <v>8</v>
      </c>
      <c r="F401" t="s">
        <v>16</v>
      </c>
      <c r="G401" t="s">
        <v>19</v>
      </c>
      <c r="J401" t="s">
        <v>170</v>
      </c>
    </row>
    <row r="402" spans="1:10" x14ac:dyDescent="0.25">
      <c r="A402" s="16">
        <v>701</v>
      </c>
      <c r="B402" s="15">
        <v>42294</v>
      </c>
      <c r="D402" t="s">
        <v>18</v>
      </c>
      <c r="E402" t="s">
        <v>8</v>
      </c>
      <c r="F402" t="s">
        <v>16</v>
      </c>
      <c r="G402" t="s">
        <v>19</v>
      </c>
      <c r="J402" t="s">
        <v>171</v>
      </c>
    </row>
    <row r="403" spans="1:10" x14ac:dyDescent="0.25">
      <c r="A403" s="16">
        <v>100</v>
      </c>
      <c r="B403" s="15">
        <v>42294</v>
      </c>
      <c r="D403" t="s">
        <v>18</v>
      </c>
      <c r="E403" t="s">
        <v>8</v>
      </c>
      <c r="F403" t="s">
        <v>16</v>
      </c>
      <c r="G403" t="s">
        <v>19</v>
      </c>
      <c r="J403" t="s">
        <v>172</v>
      </c>
    </row>
    <row r="404" spans="1:10" x14ac:dyDescent="0.25">
      <c r="A404" s="16">
        <v>648</v>
      </c>
      <c r="B404" s="15">
        <v>42308</v>
      </c>
      <c r="D404" t="s">
        <v>18</v>
      </c>
      <c r="E404" t="s">
        <v>8</v>
      </c>
      <c r="F404" t="s">
        <v>16</v>
      </c>
      <c r="G404" t="s">
        <v>19</v>
      </c>
      <c r="J404" t="s">
        <v>182</v>
      </c>
    </row>
    <row r="405" spans="1:10" x14ac:dyDescent="0.25">
      <c r="A405" s="2">
        <v>230</v>
      </c>
      <c r="B405" s="15">
        <v>42315</v>
      </c>
      <c r="D405" t="s">
        <v>18</v>
      </c>
      <c r="E405" t="s">
        <v>8</v>
      </c>
      <c r="F405" t="s">
        <v>16</v>
      </c>
      <c r="G405" t="s">
        <v>19</v>
      </c>
      <c r="J405" t="s">
        <v>226</v>
      </c>
    </row>
    <row r="406" spans="1:10" x14ac:dyDescent="0.25">
      <c r="A406" s="2">
        <v>44.52</v>
      </c>
      <c r="B406" s="15">
        <v>42329</v>
      </c>
      <c r="D406" t="s">
        <v>18</v>
      </c>
      <c r="E406" t="s">
        <v>8</v>
      </c>
      <c r="F406" t="s">
        <v>16</v>
      </c>
      <c r="G406" t="s">
        <v>19</v>
      </c>
      <c r="J406" t="s">
        <v>229</v>
      </c>
    </row>
    <row r="407" spans="1:10" x14ac:dyDescent="0.25">
      <c r="A407" s="2">
        <v>49.57</v>
      </c>
      <c r="B407" s="9">
        <v>42340</v>
      </c>
      <c r="D407" t="s">
        <v>18</v>
      </c>
      <c r="E407" t="s">
        <v>8</v>
      </c>
      <c r="F407" t="s">
        <v>16</v>
      </c>
      <c r="G407" t="s">
        <v>19</v>
      </c>
      <c r="J407" t="s">
        <v>248</v>
      </c>
    </row>
    <row r="408" spans="1:10" x14ac:dyDescent="0.25">
      <c r="A408" s="2">
        <v>600</v>
      </c>
      <c r="B408" s="9">
        <v>42369</v>
      </c>
      <c r="D408" t="s">
        <v>18</v>
      </c>
      <c r="E408" t="s">
        <v>8</v>
      </c>
      <c r="F408" t="s">
        <v>16</v>
      </c>
      <c r="G408" t="s">
        <v>19</v>
      </c>
      <c r="J408" t="s">
        <v>251</v>
      </c>
    </row>
    <row r="409" spans="1:10" x14ac:dyDescent="0.25">
      <c r="A409" s="2">
        <v>5.46</v>
      </c>
      <c r="B409" s="5">
        <v>42378</v>
      </c>
      <c r="D409" t="s">
        <v>18</v>
      </c>
      <c r="E409" t="s">
        <v>8</v>
      </c>
      <c r="F409" t="s">
        <v>16</v>
      </c>
      <c r="G409" t="s">
        <v>19</v>
      </c>
      <c r="J409" t="s">
        <v>268</v>
      </c>
    </row>
    <row r="410" spans="1:10" x14ac:dyDescent="0.25">
      <c r="A410" s="2">
        <v>600</v>
      </c>
      <c r="B410" s="5">
        <v>42397</v>
      </c>
      <c r="D410" t="s">
        <v>18</v>
      </c>
      <c r="E410" t="s">
        <v>8</v>
      </c>
      <c r="F410" t="s">
        <v>16</v>
      </c>
      <c r="G410" t="s">
        <v>19</v>
      </c>
      <c r="J410" t="s">
        <v>271</v>
      </c>
    </row>
    <row r="411" spans="1:10" x14ac:dyDescent="0.25">
      <c r="A411" s="2">
        <v>46.84</v>
      </c>
      <c r="B411" s="9">
        <v>42420</v>
      </c>
      <c r="D411" t="s">
        <v>18</v>
      </c>
      <c r="E411" t="s">
        <v>8</v>
      </c>
      <c r="F411" t="s">
        <v>16</v>
      </c>
      <c r="G411" t="s">
        <v>19</v>
      </c>
      <c r="J411" t="s">
        <v>287</v>
      </c>
    </row>
    <row r="412" spans="1:10" x14ac:dyDescent="0.25">
      <c r="A412" s="2">
        <v>100</v>
      </c>
      <c r="B412" s="9">
        <v>42421</v>
      </c>
      <c r="D412" t="s">
        <v>18</v>
      </c>
      <c r="E412" t="s">
        <v>8</v>
      </c>
      <c r="F412" t="s">
        <v>16</v>
      </c>
      <c r="G412" t="s">
        <v>19</v>
      </c>
      <c r="J412" t="s">
        <v>288</v>
      </c>
    </row>
    <row r="413" spans="1:10" x14ac:dyDescent="0.25">
      <c r="A413" s="2">
        <v>50</v>
      </c>
      <c r="B413" s="5">
        <v>42481</v>
      </c>
      <c r="D413" t="s">
        <v>18</v>
      </c>
      <c r="E413" t="s">
        <v>8</v>
      </c>
      <c r="F413" t="s">
        <v>16</v>
      </c>
      <c r="G413" t="s">
        <v>19</v>
      </c>
      <c r="H413" s="39"/>
      <c r="I413" s="39"/>
      <c r="J413" s="41" t="s">
        <v>417</v>
      </c>
    </row>
    <row r="414" spans="1:10" x14ac:dyDescent="0.25">
      <c r="A414" s="2">
        <v>4.76</v>
      </c>
      <c r="B414" s="5">
        <v>42489</v>
      </c>
      <c r="D414" t="s">
        <v>18</v>
      </c>
      <c r="E414" t="s">
        <v>8</v>
      </c>
      <c r="F414" t="s">
        <v>16</v>
      </c>
      <c r="G414" t="s">
        <v>19</v>
      </c>
      <c r="H414" s="39"/>
      <c r="I414" s="39"/>
      <c r="J414" s="41" t="s">
        <v>420</v>
      </c>
    </row>
    <row r="415" spans="1:10" x14ac:dyDescent="0.25">
      <c r="A415" s="2">
        <v>660</v>
      </c>
      <c r="B415" s="5">
        <v>42489</v>
      </c>
      <c r="D415" t="s">
        <v>18</v>
      </c>
      <c r="E415" t="s">
        <v>8</v>
      </c>
      <c r="F415" t="s">
        <v>16</v>
      </c>
      <c r="G415" t="s">
        <v>19</v>
      </c>
      <c r="H415" s="39"/>
      <c r="I415" s="39"/>
      <c r="J415" s="41" t="s">
        <v>421</v>
      </c>
    </row>
    <row r="416" spans="1:10" x14ac:dyDescent="0.25">
      <c r="A416" s="2">
        <v>57.17</v>
      </c>
      <c r="B416" s="5">
        <v>42490</v>
      </c>
      <c r="D416" t="s">
        <v>18</v>
      </c>
      <c r="E416" t="s">
        <v>8</v>
      </c>
      <c r="F416" t="s">
        <v>16</v>
      </c>
      <c r="G416" t="s">
        <v>19</v>
      </c>
      <c r="H416" s="39"/>
      <c r="I416" s="39"/>
      <c r="J416" s="41" t="s">
        <v>422</v>
      </c>
    </row>
    <row r="417" spans="1:10" x14ac:dyDescent="0.25">
      <c r="A417" s="2">
        <v>21.79</v>
      </c>
      <c r="B417" s="5">
        <v>42490</v>
      </c>
      <c r="D417" t="s">
        <v>18</v>
      </c>
      <c r="E417" t="s">
        <v>8</v>
      </c>
      <c r="F417" t="s">
        <v>16</v>
      </c>
      <c r="G417" t="s">
        <v>19</v>
      </c>
      <c r="H417" s="39"/>
      <c r="I417" s="39"/>
      <c r="J417" s="41" t="s">
        <v>423</v>
      </c>
    </row>
    <row r="418" spans="1:10" x14ac:dyDescent="0.25">
      <c r="A418" s="2">
        <v>69</v>
      </c>
      <c r="B418" s="11">
        <v>42351</v>
      </c>
      <c r="D418" s="2" t="s">
        <v>18</v>
      </c>
      <c r="E418" s="21" t="s">
        <v>30</v>
      </c>
      <c r="F418" s="2" t="s">
        <v>29</v>
      </c>
      <c r="G418" s="2" t="s">
        <v>254</v>
      </c>
      <c r="J418" t="s">
        <v>255</v>
      </c>
    </row>
    <row r="419" spans="1:10" x14ac:dyDescent="0.25">
      <c r="A419" s="19">
        <v>138</v>
      </c>
      <c r="B419" s="23">
        <v>42408</v>
      </c>
      <c r="D419" t="s">
        <v>18</v>
      </c>
      <c r="E419" t="s">
        <v>30</v>
      </c>
      <c r="F419" t="s">
        <v>29</v>
      </c>
      <c r="G419" t="s">
        <v>254</v>
      </c>
      <c r="J419" t="s">
        <v>328</v>
      </c>
    </row>
    <row r="420" spans="1:10" x14ac:dyDescent="0.25">
      <c r="A420" s="19">
        <v>69</v>
      </c>
      <c r="B420" s="23">
        <v>42409</v>
      </c>
      <c r="D420" t="s">
        <v>18</v>
      </c>
      <c r="E420" t="s">
        <v>30</v>
      </c>
      <c r="F420" t="s">
        <v>29</v>
      </c>
      <c r="G420" t="s">
        <v>254</v>
      </c>
      <c r="J420" t="s">
        <v>330</v>
      </c>
    </row>
    <row r="421" spans="1:10" x14ac:dyDescent="0.25">
      <c r="A421" s="2">
        <v>62.84</v>
      </c>
      <c r="B421" s="9">
        <v>42345</v>
      </c>
      <c r="D421" t="s">
        <v>18</v>
      </c>
      <c r="E421" t="s">
        <v>30</v>
      </c>
      <c r="F421" t="s">
        <v>29</v>
      </c>
      <c r="G421" t="s">
        <v>323</v>
      </c>
      <c r="J421" t="s">
        <v>369</v>
      </c>
    </row>
    <row r="422" spans="1:10" x14ac:dyDescent="0.25">
      <c r="A422" s="19">
        <v>2.1800000000000002</v>
      </c>
      <c r="B422" s="23">
        <v>42404</v>
      </c>
      <c r="D422" t="s">
        <v>18</v>
      </c>
      <c r="E422" t="s">
        <v>30</v>
      </c>
      <c r="F422" t="s">
        <v>29</v>
      </c>
      <c r="G422" t="s">
        <v>323</v>
      </c>
      <c r="J422" t="s">
        <v>324</v>
      </c>
    </row>
    <row r="423" spans="1:10" x14ac:dyDescent="0.25">
      <c r="A423" s="19">
        <v>2</v>
      </c>
      <c r="B423" s="23">
        <v>42404</v>
      </c>
      <c r="D423" t="s">
        <v>18</v>
      </c>
      <c r="E423" t="s">
        <v>30</v>
      </c>
      <c r="F423" t="s">
        <v>29</v>
      </c>
      <c r="G423" t="s">
        <v>323</v>
      </c>
      <c r="J423" t="s">
        <v>325</v>
      </c>
    </row>
    <row r="424" spans="1:10" x14ac:dyDescent="0.25">
      <c r="A424" s="19">
        <v>106.58</v>
      </c>
      <c r="B424" s="23">
        <v>42407</v>
      </c>
      <c r="D424" t="s">
        <v>18</v>
      </c>
      <c r="E424" t="s">
        <v>30</v>
      </c>
      <c r="F424" t="s">
        <v>29</v>
      </c>
      <c r="G424" t="s">
        <v>323</v>
      </c>
      <c r="J424" t="s">
        <v>327</v>
      </c>
    </row>
    <row r="425" spans="1:10" x14ac:dyDescent="0.25">
      <c r="A425" s="19">
        <v>21.42</v>
      </c>
      <c r="B425" s="23">
        <v>42408</v>
      </c>
      <c r="D425" t="s">
        <v>18</v>
      </c>
      <c r="E425" t="s">
        <v>30</v>
      </c>
      <c r="F425" t="s">
        <v>29</v>
      </c>
      <c r="G425" t="s">
        <v>323</v>
      </c>
      <c r="J425" t="s">
        <v>329</v>
      </c>
    </row>
    <row r="426" spans="1:10" x14ac:dyDescent="0.25">
      <c r="A426" s="19">
        <v>3.99</v>
      </c>
      <c r="B426" s="23">
        <v>42412</v>
      </c>
      <c r="D426" t="s">
        <v>18</v>
      </c>
      <c r="E426" t="s">
        <v>30</v>
      </c>
      <c r="F426" t="s">
        <v>29</v>
      </c>
      <c r="G426" t="s">
        <v>323</v>
      </c>
      <c r="J426" t="s">
        <v>336</v>
      </c>
    </row>
    <row r="427" spans="1:10" x14ac:dyDescent="0.25">
      <c r="A427" s="19">
        <v>137.94</v>
      </c>
      <c r="B427" s="23">
        <v>42412</v>
      </c>
      <c r="D427" t="s">
        <v>18</v>
      </c>
      <c r="E427" t="s">
        <v>30</v>
      </c>
      <c r="F427" t="s">
        <v>29</v>
      </c>
      <c r="G427" t="s">
        <v>323</v>
      </c>
      <c r="J427" t="s">
        <v>338</v>
      </c>
    </row>
    <row r="428" spans="1:10" x14ac:dyDescent="0.25">
      <c r="A428" s="19">
        <v>516.95000000000005</v>
      </c>
      <c r="B428" s="23">
        <v>42412</v>
      </c>
      <c r="D428" t="s">
        <v>18</v>
      </c>
      <c r="E428" t="s">
        <v>30</v>
      </c>
      <c r="F428" t="s">
        <v>29</v>
      </c>
      <c r="G428" t="s">
        <v>323</v>
      </c>
      <c r="J428" t="s">
        <v>339</v>
      </c>
    </row>
    <row r="429" spans="1:10" x14ac:dyDescent="0.25">
      <c r="A429" s="19">
        <v>52.29</v>
      </c>
      <c r="B429" s="23">
        <v>42412</v>
      </c>
      <c r="D429" t="s">
        <v>18</v>
      </c>
      <c r="E429" t="s">
        <v>30</v>
      </c>
      <c r="F429" t="s">
        <v>29</v>
      </c>
      <c r="G429" t="s">
        <v>323</v>
      </c>
      <c r="J429" t="s">
        <v>340</v>
      </c>
    </row>
    <row r="430" spans="1:10" x14ac:dyDescent="0.25">
      <c r="A430" s="19">
        <v>19.79</v>
      </c>
      <c r="B430" s="23">
        <v>42412</v>
      </c>
      <c r="D430" t="s">
        <v>18</v>
      </c>
      <c r="E430" t="s">
        <v>30</v>
      </c>
      <c r="F430" t="s">
        <v>29</v>
      </c>
      <c r="G430" t="s">
        <v>323</v>
      </c>
      <c r="J430" t="s">
        <v>341</v>
      </c>
    </row>
    <row r="431" spans="1:10" x14ac:dyDescent="0.25">
      <c r="A431" s="19">
        <v>116.89</v>
      </c>
      <c r="B431" s="23">
        <v>42412</v>
      </c>
      <c r="D431" t="s">
        <v>18</v>
      </c>
      <c r="E431" t="s">
        <v>30</v>
      </c>
      <c r="F431" t="s">
        <v>29</v>
      </c>
      <c r="G431" t="s">
        <v>323</v>
      </c>
      <c r="J431" t="s">
        <v>353</v>
      </c>
    </row>
    <row r="432" spans="1:10" x14ac:dyDescent="0.25">
      <c r="A432" s="27">
        <v>90.47</v>
      </c>
      <c r="B432" s="23">
        <v>42183</v>
      </c>
      <c r="D432" t="s">
        <v>18</v>
      </c>
      <c r="E432" t="s">
        <v>30</v>
      </c>
      <c r="F432" t="s">
        <v>29</v>
      </c>
      <c r="G432" t="s">
        <v>71</v>
      </c>
      <c r="J432" t="s">
        <v>89</v>
      </c>
    </row>
    <row r="433" spans="1:10" x14ac:dyDescent="0.25">
      <c r="A433">
        <v>160.91999999999999</v>
      </c>
      <c r="B433" s="23">
        <v>42288</v>
      </c>
      <c r="D433" t="s">
        <v>18</v>
      </c>
      <c r="E433" s="30" t="s">
        <v>30</v>
      </c>
      <c r="F433" t="s">
        <v>29</v>
      </c>
      <c r="G433" t="s">
        <v>71</v>
      </c>
      <c r="J433" t="s">
        <v>194</v>
      </c>
    </row>
    <row r="434" spans="1:10" x14ac:dyDescent="0.25">
      <c r="A434" s="19">
        <v>19.62</v>
      </c>
      <c r="B434" s="23">
        <v>42409</v>
      </c>
      <c r="D434" t="s">
        <v>18</v>
      </c>
      <c r="E434" t="s">
        <v>30</v>
      </c>
      <c r="F434" t="s">
        <v>29</v>
      </c>
      <c r="G434" t="s">
        <v>71</v>
      </c>
      <c r="J434" t="s">
        <v>332</v>
      </c>
    </row>
    <row r="435" spans="1:10" x14ac:dyDescent="0.25">
      <c r="A435" s="31">
        <v>120</v>
      </c>
      <c r="B435" s="23">
        <v>42412</v>
      </c>
      <c r="D435" s="10" t="s">
        <v>18</v>
      </c>
      <c r="E435" s="36" t="s">
        <v>30</v>
      </c>
      <c r="F435" s="2" t="s">
        <v>29</v>
      </c>
      <c r="G435" s="2" t="s">
        <v>71</v>
      </c>
      <c r="J435" t="s">
        <v>312</v>
      </c>
    </row>
    <row r="436" spans="1:10" x14ac:dyDescent="0.25">
      <c r="A436" s="19">
        <v>46.42</v>
      </c>
      <c r="B436" s="23">
        <v>42412</v>
      </c>
      <c r="D436" t="s">
        <v>18</v>
      </c>
      <c r="E436" t="s">
        <v>30</v>
      </c>
      <c r="F436" t="s">
        <v>29</v>
      </c>
      <c r="G436" t="s">
        <v>71</v>
      </c>
      <c r="J436" t="s">
        <v>335</v>
      </c>
    </row>
    <row r="437" spans="1:10" x14ac:dyDescent="0.25">
      <c r="A437" s="19">
        <v>134.09</v>
      </c>
      <c r="B437" s="23">
        <v>42412</v>
      </c>
      <c r="D437" t="s">
        <v>18</v>
      </c>
      <c r="E437" t="s">
        <v>30</v>
      </c>
      <c r="F437" t="s">
        <v>29</v>
      </c>
      <c r="G437" t="s">
        <v>71</v>
      </c>
      <c r="J437" t="s">
        <v>342</v>
      </c>
    </row>
    <row r="438" spans="1:10" x14ac:dyDescent="0.25">
      <c r="A438" s="2">
        <v>5.19</v>
      </c>
      <c r="B438" s="15">
        <v>42344</v>
      </c>
      <c r="D438" t="s">
        <v>18</v>
      </c>
      <c r="E438" t="s">
        <v>30</v>
      </c>
      <c r="F438" t="s">
        <v>29</v>
      </c>
      <c r="G438" t="s">
        <v>113</v>
      </c>
      <c r="J438" t="s">
        <v>370</v>
      </c>
    </row>
    <row r="439" spans="1:10" x14ac:dyDescent="0.25">
      <c r="A439" s="2">
        <v>7.4</v>
      </c>
      <c r="B439" s="9">
        <v>42353</v>
      </c>
      <c r="D439" t="s">
        <v>18</v>
      </c>
      <c r="E439" t="s">
        <v>30</v>
      </c>
      <c r="F439" t="s">
        <v>29</v>
      </c>
      <c r="G439" t="s">
        <v>113</v>
      </c>
      <c r="J439" t="s">
        <v>372</v>
      </c>
    </row>
    <row r="440" spans="1:10" x14ac:dyDescent="0.25">
      <c r="A440" s="2">
        <v>66.45</v>
      </c>
      <c r="B440" s="9">
        <v>42360</v>
      </c>
      <c r="D440" t="s">
        <v>18</v>
      </c>
      <c r="E440" t="s">
        <v>30</v>
      </c>
      <c r="F440" t="s">
        <v>29</v>
      </c>
      <c r="G440" t="s">
        <v>113</v>
      </c>
      <c r="J440" t="s">
        <v>373</v>
      </c>
    </row>
    <row r="441" spans="1:10" x14ac:dyDescent="0.25">
      <c r="A441" s="2">
        <v>251.39</v>
      </c>
      <c r="B441" s="15">
        <v>42315</v>
      </c>
      <c r="D441" t="s">
        <v>18</v>
      </c>
      <c r="E441" t="s">
        <v>30</v>
      </c>
      <c r="F441" t="s">
        <v>16</v>
      </c>
      <c r="G441" t="s">
        <v>19</v>
      </c>
      <c r="J441" t="s">
        <v>227</v>
      </c>
    </row>
    <row r="442" spans="1:10" x14ac:dyDescent="0.25">
      <c r="A442" s="2">
        <v>69</v>
      </c>
      <c r="B442" s="11">
        <v>42369</v>
      </c>
      <c r="D442" s="2" t="s">
        <v>18</v>
      </c>
      <c r="E442" s="21" t="s">
        <v>30</v>
      </c>
      <c r="F442" s="2" t="s">
        <v>16</v>
      </c>
      <c r="G442" s="2" t="s">
        <v>19</v>
      </c>
      <c r="J442" t="s">
        <v>262</v>
      </c>
    </row>
    <row r="443" spans="1:10" x14ac:dyDescent="0.25">
      <c r="A443" s="2">
        <v>69</v>
      </c>
      <c r="B443" s="11">
        <v>42369</v>
      </c>
      <c r="D443" s="2" t="s">
        <v>18</v>
      </c>
      <c r="E443" s="21" t="s">
        <v>30</v>
      </c>
      <c r="F443" s="2" t="s">
        <v>16</v>
      </c>
      <c r="G443" s="2" t="s">
        <v>19</v>
      </c>
      <c r="J443" t="s">
        <v>263</v>
      </c>
    </row>
    <row r="444" spans="1:10" x14ac:dyDescent="0.25">
      <c r="A444" s="2">
        <v>69</v>
      </c>
      <c r="B444" s="11">
        <v>42369</v>
      </c>
      <c r="D444" s="2" t="s">
        <v>18</v>
      </c>
      <c r="E444" s="21" t="s">
        <v>30</v>
      </c>
      <c r="F444" s="2" t="s">
        <v>16</v>
      </c>
      <c r="G444" s="2" t="s">
        <v>19</v>
      </c>
      <c r="J444" t="s">
        <v>264</v>
      </c>
    </row>
    <row r="445" spans="1:10" x14ac:dyDescent="0.25">
      <c r="A445" s="19">
        <v>2246.13</v>
      </c>
      <c r="B445" s="23">
        <v>42414</v>
      </c>
      <c r="D445" t="s">
        <v>18</v>
      </c>
      <c r="E445" t="s">
        <v>30</v>
      </c>
      <c r="F445" t="s">
        <v>16</v>
      </c>
      <c r="G445" t="s">
        <v>19</v>
      </c>
      <c r="J445" t="s">
        <v>358</v>
      </c>
    </row>
    <row r="446" spans="1:10" x14ac:dyDescent="0.25">
      <c r="A446" s="19">
        <v>385.14</v>
      </c>
      <c r="B446" s="23">
        <v>42414</v>
      </c>
      <c r="D446" t="s">
        <v>18</v>
      </c>
      <c r="E446" t="s">
        <v>30</v>
      </c>
      <c r="F446" t="s">
        <v>16</v>
      </c>
      <c r="G446" t="s">
        <v>19</v>
      </c>
      <c r="J446" t="s">
        <v>358</v>
      </c>
    </row>
    <row r="447" spans="1:10" x14ac:dyDescent="0.25">
      <c r="A447" s="19">
        <v>646.08000000000004</v>
      </c>
      <c r="B447" s="23">
        <v>42414</v>
      </c>
      <c r="D447" t="s">
        <v>18</v>
      </c>
      <c r="E447" t="s">
        <v>30</v>
      </c>
      <c r="F447" t="s">
        <v>16</v>
      </c>
      <c r="G447" t="s">
        <v>19</v>
      </c>
      <c r="J447" t="s">
        <v>358</v>
      </c>
    </row>
    <row r="448" spans="1:10" x14ac:dyDescent="0.25">
      <c r="A448" s="19">
        <v>69</v>
      </c>
      <c r="B448" s="23">
        <v>42420</v>
      </c>
      <c r="D448" t="s">
        <v>18</v>
      </c>
      <c r="E448" t="s">
        <v>30</v>
      </c>
      <c r="F448" t="s">
        <v>16</v>
      </c>
      <c r="G448" t="s">
        <v>19</v>
      </c>
      <c r="J448" t="s">
        <v>307</v>
      </c>
    </row>
    <row r="449" spans="1:1" x14ac:dyDescent="0.25">
      <c r="A449" s="29" t="s">
        <v>31</v>
      </c>
    </row>
    <row r="450" spans="1:1" x14ac:dyDescent="0.25">
      <c r="A450" s="7">
        <f>SUM(A1:A449)</f>
        <v>123741.91000000003</v>
      </c>
    </row>
  </sheetData>
  <sortState ref="A2:J448">
    <sortCondition ref="D2:D448"/>
    <sortCondition ref="E2:E448"/>
    <sortCondition ref="F2:F448"/>
    <sortCondition ref="G2:G448"/>
    <sortCondition ref="H2:H44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zoomScale="80" zoomScaleNormal="80" workbookViewId="0">
      <pane ySplit="4" topLeftCell="A61" activePane="bottomLeft" state="frozen"/>
      <selection pane="bottomLeft" activeCell="D77" sqref="D77"/>
    </sheetView>
  </sheetViews>
  <sheetFormatPr defaultRowHeight="15" x14ac:dyDescent="0.25"/>
  <cols>
    <col min="3" max="3" width="13.42578125" style="7" bestFit="1" customWidth="1"/>
    <col min="5" max="5" width="13.42578125" bestFit="1" customWidth="1"/>
    <col min="8" max="8" width="12.28515625" style="7" bestFit="1" customWidth="1"/>
    <col min="10" max="10" width="12.28515625" style="7" bestFit="1" customWidth="1"/>
    <col min="13" max="13" width="14.5703125" bestFit="1" customWidth="1"/>
    <col min="14" max="14" width="22.28515625" bestFit="1" customWidth="1"/>
    <col min="15" max="15" width="33.5703125" bestFit="1" customWidth="1"/>
    <col min="16" max="16" width="21.5703125" bestFit="1" customWidth="1"/>
    <col min="17" max="17" width="10.28515625" bestFit="1" customWidth="1"/>
  </cols>
  <sheetData>
    <row r="2" spans="3:17" x14ac:dyDescent="0.25">
      <c r="C2" s="7" t="s">
        <v>32</v>
      </c>
      <c r="E2" t="s">
        <v>32</v>
      </c>
      <c r="H2" s="7" t="s">
        <v>35</v>
      </c>
      <c r="J2" s="7" t="s">
        <v>35</v>
      </c>
    </row>
    <row r="3" spans="3:17" x14ac:dyDescent="0.25">
      <c r="C3" s="7" t="s">
        <v>33</v>
      </c>
      <c r="E3" t="s">
        <v>34</v>
      </c>
      <c r="H3" s="7" t="s">
        <v>36</v>
      </c>
      <c r="J3" s="7" t="s">
        <v>37</v>
      </c>
    </row>
    <row r="5" spans="3:17" x14ac:dyDescent="0.25">
      <c r="C5" s="7">
        <f>SUM('debits by account'!A2:A50)</f>
        <v>24666.100000000002</v>
      </c>
      <c r="E5" s="7">
        <f>SUM('credits by account'!A2:A13)</f>
        <v>24446.000000000004</v>
      </c>
      <c r="H5" s="7">
        <f t="shared" ref="H5" si="0">IF(C5&gt;E5,C5-E5,"")</f>
        <v>220.09999999999854</v>
      </c>
      <c r="J5" s="7" t="str">
        <f t="shared" ref="J5" si="1">IF(C5&gt;E5,"",E5-C5)</f>
        <v/>
      </c>
      <c r="M5" s="2" t="s">
        <v>5</v>
      </c>
      <c r="N5" s="2" t="s">
        <v>8</v>
      </c>
      <c r="O5" s="2" t="s">
        <v>6</v>
      </c>
      <c r="P5" s="2" t="s">
        <v>7</v>
      </c>
    </row>
    <row r="6" spans="3:17" x14ac:dyDescent="0.25">
      <c r="C6" s="7">
        <f>SUM('debits by account'!A51:A51)</f>
        <v>10</v>
      </c>
      <c r="E6" s="7">
        <f>SUM('credits by account'!A14:A14)</f>
        <v>10</v>
      </c>
      <c r="H6" s="7" t="str">
        <f t="shared" ref="H6" si="2">IF(C6&gt;E6,C6-E6,"")</f>
        <v/>
      </c>
      <c r="J6" s="7">
        <f t="shared" ref="J6" si="3">IF(C6&gt;E6,"",E6-C6)</f>
        <v>0</v>
      </c>
      <c r="M6" s="16" t="s">
        <v>5</v>
      </c>
      <c r="N6" s="16" t="s">
        <v>8</v>
      </c>
      <c r="O6" s="16" t="s">
        <v>16</v>
      </c>
      <c r="P6" s="16" t="s">
        <v>178</v>
      </c>
    </row>
    <row r="7" spans="3:17" x14ac:dyDescent="0.25">
      <c r="C7" s="7">
        <f>SUM('debits by account'!A52:A73)</f>
        <v>24661.41</v>
      </c>
      <c r="D7" s="17"/>
      <c r="E7" s="7">
        <f>SUM('credits by account'!A15:A80)</f>
        <v>21381.25</v>
      </c>
      <c r="F7" s="17"/>
      <c r="H7" s="7">
        <f t="shared" ref="H7:H70" si="4">IF(C7&gt;E7,C7-E7,"")</f>
        <v>3280.16</v>
      </c>
      <c r="J7" s="7" t="str">
        <f t="shared" ref="J7:J70" si="5">IF(C7&gt;E7,"",E7-C7)</f>
        <v/>
      </c>
      <c r="M7" t="s">
        <v>5</v>
      </c>
      <c r="N7" t="s">
        <v>8</v>
      </c>
      <c r="O7" t="s">
        <v>16</v>
      </c>
      <c r="P7" t="s">
        <v>17</v>
      </c>
    </row>
    <row r="8" spans="3:17" x14ac:dyDescent="0.25">
      <c r="C8" s="7">
        <f>SUM('debits by account'!A74:A76)</f>
        <v>64</v>
      </c>
      <c r="D8" s="17"/>
      <c r="E8" s="7">
        <f>SUM('credits by account'!A81:A82)</f>
        <v>64</v>
      </c>
      <c r="F8" s="17"/>
      <c r="H8" s="7" t="str">
        <f t="shared" si="4"/>
        <v/>
      </c>
      <c r="J8" s="7">
        <f t="shared" si="5"/>
        <v>0</v>
      </c>
      <c r="M8" s="2" t="s">
        <v>5</v>
      </c>
      <c r="N8" s="2" t="s">
        <v>8</v>
      </c>
      <c r="O8" s="2" t="s">
        <v>16</v>
      </c>
      <c r="P8" s="2" t="s">
        <v>83</v>
      </c>
    </row>
    <row r="9" spans="3:17" x14ac:dyDescent="0.25">
      <c r="C9" s="7">
        <f>SUM('debits by account'!A77:A77)</f>
        <v>1391</v>
      </c>
      <c r="D9" s="17"/>
      <c r="E9" s="7"/>
      <c r="F9" s="17"/>
      <c r="H9" s="7">
        <f t="shared" ref="H9" si="6">IF(C9&gt;E9,C9-E9,"")</f>
        <v>1391</v>
      </c>
      <c r="J9" s="7" t="str">
        <f t="shared" ref="J9" si="7">IF(C9&gt;E9,"",E9-C9)</f>
        <v/>
      </c>
      <c r="M9" s="2" t="s">
        <v>5</v>
      </c>
      <c r="N9" s="2" t="s">
        <v>8</v>
      </c>
      <c r="O9" s="2" t="s">
        <v>289</v>
      </c>
      <c r="P9" s="2" t="s">
        <v>290</v>
      </c>
    </row>
    <row r="10" spans="3:17" x14ac:dyDescent="0.25">
      <c r="C10" s="7">
        <f>SUM('debits by account'!A78:A81)</f>
        <v>0.04</v>
      </c>
      <c r="D10" s="17"/>
      <c r="E10" s="7"/>
      <c r="F10" s="17"/>
      <c r="H10" s="7">
        <f t="shared" ref="H10" si="8">IF(C10&gt;E10,C10-E10,"")</f>
        <v>0.04</v>
      </c>
      <c r="J10" s="7" t="str">
        <f t="shared" ref="J10" si="9">IF(C10&gt;E10,"",E10-C10)</f>
        <v/>
      </c>
      <c r="M10" t="s">
        <v>5</v>
      </c>
      <c r="N10" t="s">
        <v>77</v>
      </c>
      <c r="O10" t="s">
        <v>16</v>
      </c>
      <c r="P10" s="1" t="s">
        <v>78</v>
      </c>
      <c r="Q10" t="s">
        <v>79</v>
      </c>
    </row>
    <row r="11" spans="3:17" x14ac:dyDescent="0.25">
      <c r="D11" s="17"/>
      <c r="E11" s="7">
        <f>SUM('credits by account'!A83:A83)</f>
        <v>5.05</v>
      </c>
      <c r="F11" s="17"/>
      <c r="H11" s="7" t="str">
        <f t="shared" ref="H11" si="10">IF(C11&gt;E11,C11-E11,"")</f>
        <v/>
      </c>
      <c r="J11" s="7">
        <f t="shared" ref="J11" si="11">IF(C11&gt;E11,"",E11-C11)</f>
        <v>5.05</v>
      </c>
      <c r="M11" t="s">
        <v>5</v>
      </c>
      <c r="N11" t="s">
        <v>77</v>
      </c>
      <c r="O11" t="s">
        <v>16</v>
      </c>
      <c r="P11" s="1" t="s">
        <v>78</v>
      </c>
      <c r="Q11" t="s">
        <v>82</v>
      </c>
    </row>
    <row r="12" spans="3:17" x14ac:dyDescent="0.25">
      <c r="C12" s="7">
        <f>SUM('debits by account'!A82:A83)</f>
        <v>250</v>
      </c>
      <c r="D12" s="17"/>
      <c r="E12" s="7">
        <f>SUM('credits by account'!A84:A85)</f>
        <v>250</v>
      </c>
      <c r="F12" s="17"/>
      <c r="H12" s="7" t="str">
        <f t="shared" ref="H12" si="12">IF(C12&gt;E12,C12-E12,"")</f>
        <v/>
      </c>
      <c r="J12" s="7">
        <f t="shared" ref="J12" si="13">IF(C12&gt;E12,"",E12-C12)</f>
        <v>0</v>
      </c>
      <c r="M12" t="s">
        <v>5</v>
      </c>
      <c r="N12" s="2" t="s">
        <v>161</v>
      </c>
      <c r="P12" s="1"/>
    </row>
    <row r="13" spans="3:17" x14ac:dyDescent="0.25">
      <c r="C13" s="7">
        <f>SUM('debits by account'!A84:A90)</f>
        <v>467</v>
      </c>
      <c r="D13" s="17"/>
      <c r="E13" s="7">
        <f>SUM('credits by account'!A86:A90)</f>
        <v>495</v>
      </c>
      <c r="F13" s="17"/>
      <c r="H13" s="7" t="str">
        <f t="shared" ref="H13" si="14">IF(C13&gt;E13,C13-E13,"")</f>
        <v/>
      </c>
      <c r="J13" s="7">
        <f t="shared" ref="J13" si="15">IF(C13&gt;E13,"",E13-C13)</f>
        <v>28</v>
      </c>
      <c r="M13" t="s">
        <v>5</v>
      </c>
      <c r="N13" t="s">
        <v>30</v>
      </c>
      <c r="O13" t="s">
        <v>6</v>
      </c>
      <c r="P13" s="1"/>
    </row>
    <row r="14" spans="3:17" x14ac:dyDescent="0.25">
      <c r="C14" s="7">
        <f>SUM('debits by account'!A91:A96)</f>
        <v>479</v>
      </c>
      <c r="D14" s="17"/>
      <c r="E14" s="7">
        <f>SUM('credits by account'!A91:A92)</f>
        <v>479</v>
      </c>
      <c r="F14" s="17"/>
      <c r="H14" s="7" t="str">
        <f t="shared" ref="H14" si="16">IF(C14&gt;E14,C14-E14,"")</f>
        <v/>
      </c>
      <c r="J14" s="7">
        <f t="shared" ref="J14" si="17">IF(C14&gt;E14,"",E14-C14)</f>
        <v>0</v>
      </c>
      <c r="M14" t="s">
        <v>5</v>
      </c>
      <c r="N14" t="s">
        <v>30</v>
      </c>
      <c r="O14" t="s">
        <v>16</v>
      </c>
      <c r="P14" t="s">
        <v>178</v>
      </c>
      <c r="Q14" t="s">
        <v>317</v>
      </c>
    </row>
    <row r="15" spans="3:17" x14ac:dyDescent="0.25">
      <c r="C15" s="7">
        <f>SUM('debits by account'!A97:A97)</f>
        <v>359</v>
      </c>
      <c r="D15" s="17"/>
      <c r="E15" s="7">
        <f>SUM('credits by account'!A93:A93)</f>
        <v>359</v>
      </c>
      <c r="F15" s="17"/>
      <c r="H15" s="7" t="str">
        <f t="shared" ref="H15" si="18">IF(C15&gt;E15,C15-E15,"")</f>
        <v/>
      </c>
      <c r="J15" s="7">
        <f t="shared" ref="J15" si="19">IF(C15&gt;E15,"",E15-C15)</f>
        <v>0</v>
      </c>
      <c r="M15" t="s">
        <v>5</v>
      </c>
      <c r="N15" t="s">
        <v>30</v>
      </c>
      <c r="O15" t="s">
        <v>16</v>
      </c>
      <c r="P15" t="s">
        <v>178</v>
      </c>
      <c r="Q15" t="s">
        <v>303</v>
      </c>
    </row>
    <row r="16" spans="3:17" x14ac:dyDescent="0.25">
      <c r="C16" s="7">
        <f>SUM('debits by account'!A98:A110)</f>
        <v>5613.91</v>
      </c>
      <c r="E16" s="7">
        <f>SUM('credits by account'!A94:A111)</f>
        <v>5971.52</v>
      </c>
      <c r="H16" s="7" t="str">
        <f t="shared" si="4"/>
        <v/>
      </c>
      <c r="I16" s="7"/>
      <c r="J16" s="7">
        <f t="shared" si="5"/>
        <v>357.61000000000058</v>
      </c>
      <c r="M16" t="s">
        <v>5</v>
      </c>
      <c r="N16" t="s">
        <v>30</v>
      </c>
      <c r="O16" t="s">
        <v>16</v>
      </c>
      <c r="P16" t="s">
        <v>28</v>
      </c>
    </row>
    <row r="17" spans="1:17" x14ac:dyDescent="0.25">
      <c r="C17" s="7">
        <f>SUM('debits by account'!A111:A111)</f>
        <v>238</v>
      </c>
      <c r="E17" s="7">
        <f>SUM('credits by account'!A112:A114)</f>
        <v>501.39</v>
      </c>
      <c r="H17" s="7" t="str">
        <f t="shared" ref="H17" si="20">IF(C17&gt;E17,C17-E17,"")</f>
        <v/>
      </c>
      <c r="I17" s="7"/>
      <c r="J17" s="7">
        <f t="shared" ref="J17" si="21">IF(C17&gt;E17,"",E17-C17)</f>
        <v>263.39</v>
      </c>
      <c r="M17" t="s">
        <v>5</v>
      </c>
      <c r="N17" t="s">
        <v>30</v>
      </c>
      <c r="O17" t="s">
        <v>16</v>
      </c>
      <c r="P17" t="s">
        <v>17</v>
      </c>
    </row>
    <row r="18" spans="1:17" x14ac:dyDescent="0.25">
      <c r="C18" s="7">
        <f>SUM('debits by account'!A112:A153)</f>
        <v>1738.9099999999992</v>
      </c>
      <c r="E18" s="7">
        <f>SUM('credits by account'!A115:A118)</f>
        <v>1738.9099999999999</v>
      </c>
      <c r="H18" s="7" t="str">
        <f t="shared" ref="H18" si="22">IF(C18&gt;E18,C18-E18,"")</f>
        <v/>
      </c>
      <c r="I18" s="7"/>
      <c r="J18" s="7">
        <f t="shared" ref="J18" si="23">IF(C18&gt;E18,"",E18-C18)</f>
        <v>6.8212102632969618E-13</v>
      </c>
      <c r="M18" t="s">
        <v>5</v>
      </c>
      <c r="N18" t="s">
        <v>30</v>
      </c>
      <c r="O18" t="s">
        <v>16</v>
      </c>
      <c r="P18" t="s">
        <v>191</v>
      </c>
    </row>
    <row r="19" spans="1:17" x14ac:dyDescent="0.25">
      <c r="C19" s="7">
        <f>SUM('debits by account'!A154:A190)</f>
        <v>3516</v>
      </c>
      <c r="E19" s="7">
        <f>SUM('credits by account'!A119:A126)</f>
        <v>3516</v>
      </c>
      <c r="H19" s="7" t="str">
        <f t="shared" ref="H19" si="24">IF(C19&gt;E19,C19-E19,"")</f>
        <v/>
      </c>
      <c r="I19" s="7"/>
      <c r="J19" s="7">
        <f t="shared" ref="J19" si="25">IF(C19&gt;E19,"",E19-C19)</f>
        <v>0</v>
      </c>
      <c r="M19" t="s">
        <v>5</v>
      </c>
      <c r="N19" t="s">
        <v>30</v>
      </c>
      <c r="O19" t="s">
        <v>16</v>
      </c>
      <c r="P19" s="1" t="s">
        <v>83</v>
      </c>
    </row>
    <row r="20" spans="1:17" x14ac:dyDescent="0.25">
      <c r="C20" s="7">
        <f>SUM('debits by account'!A191:A197)</f>
        <v>341.9</v>
      </c>
      <c r="E20" s="7"/>
      <c r="H20" s="7">
        <f t="shared" ref="H20" si="26">IF(C20&gt;E20,C20-E20,"")</f>
        <v>341.9</v>
      </c>
      <c r="I20" s="7"/>
      <c r="J20" s="7" t="str">
        <f t="shared" ref="J20" si="27">IF(C20&gt;E20,"",E20-C20)</f>
        <v/>
      </c>
      <c r="M20" s="2" t="s">
        <v>20</v>
      </c>
      <c r="N20" s="2" t="s">
        <v>24</v>
      </c>
      <c r="O20" s="2" t="s">
        <v>112</v>
      </c>
      <c r="P20" s="1"/>
    </row>
    <row r="21" spans="1:17" x14ac:dyDescent="0.25">
      <c r="A21" s="14"/>
      <c r="B21" s="14"/>
      <c r="C21" s="7">
        <f>SUM('debits by account'!A198:A215)</f>
        <v>626.95999999999992</v>
      </c>
      <c r="D21" s="14"/>
      <c r="E21" s="13"/>
      <c r="F21" s="14"/>
      <c r="G21" s="14"/>
      <c r="H21" s="13">
        <f t="shared" si="4"/>
        <v>626.95999999999992</v>
      </c>
      <c r="I21" s="14"/>
      <c r="J21" s="13" t="str">
        <f t="shared" si="5"/>
        <v/>
      </c>
      <c r="K21" s="14"/>
      <c r="L21" s="14"/>
      <c r="M21" s="14" t="s">
        <v>20</v>
      </c>
      <c r="N21" s="14" t="s">
        <v>24</v>
      </c>
      <c r="O21" s="14" t="s">
        <v>65</v>
      </c>
      <c r="P21" s="14"/>
      <c r="Q21" s="14"/>
    </row>
    <row r="22" spans="1:17" x14ac:dyDescent="0.25">
      <c r="A22" s="14"/>
      <c r="B22" s="14"/>
      <c r="C22" s="7">
        <f>SUM('debits by account'!A216:A216)</f>
        <v>5.05</v>
      </c>
      <c r="D22" s="14"/>
      <c r="E22" s="13"/>
      <c r="F22" s="14"/>
      <c r="G22" s="14"/>
      <c r="H22" s="13">
        <f t="shared" ref="H22" si="28">IF(C22&gt;E22,C22-E22,"")</f>
        <v>5.05</v>
      </c>
      <c r="I22" s="14"/>
      <c r="J22" s="13" t="str">
        <f t="shared" ref="J22" si="29">IF(C22&gt;E22,"",E22-C22)</f>
        <v/>
      </c>
      <c r="K22" s="14"/>
      <c r="L22" s="14"/>
      <c r="M22" t="s">
        <v>20</v>
      </c>
      <c r="N22" t="s">
        <v>24</v>
      </c>
      <c r="O22" t="s">
        <v>75</v>
      </c>
      <c r="P22" s="14"/>
      <c r="Q22" s="14"/>
    </row>
    <row r="23" spans="1:17" x14ac:dyDescent="0.25">
      <c r="A23" s="14"/>
      <c r="B23" s="14"/>
      <c r="C23" s="7">
        <f>SUM('debits by account'!A217:A217)</f>
        <v>135</v>
      </c>
      <c r="D23" s="14"/>
      <c r="E23" s="13"/>
      <c r="F23" s="14"/>
      <c r="G23" s="14"/>
      <c r="H23" s="13">
        <f t="shared" ref="H23" si="30">IF(C23&gt;E23,C23-E23,"")</f>
        <v>135</v>
      </c>
      <c r="I23" s="14"/>
      <c r="J23" s="13" t="str">
        <f t="shared" ref="J23" si="31">IF(C23&gt;E23,"",E23-C23)</f>
        <v/>
      </c>
      <c r="K23" s="14"/>
      <c r="L23" s="14"/>
      <c r="M23" t="s">
        <v>20</v>
      </c>
      <c r="N23" t="s">
        <v>24</v>
      </c>
      <c r="O23" t="s">
        <v>407</v>
      </c>
      <c r="P23" s="14"/>
      <c r="Q23" s="14"/>
    </row>
    <row r="24" spans="1:17" x14ac:dyDescent="0.25">
      <c r="A24" s="14"/>
      <c r="B24" s="14"/>
      <c r="C24" s="7">
        <f>SUM('debits by account'!A218:A223)</f>
        <v>395.58</v>
      </c>
      <c r="D24" s="14"/>
      <c r="E24" s="13"/>
      <c r="F24" s="14"/>
      <c r="G24" s="14"/>
      <c r="H24" s="13">
        <f t="shared" ref="H24" si="32">IF(C24&gt;E24,C24-E24,"")</f>
        <v>395.58</v>
      </c>
      <c r="I24" s="14"/>
      <c r="J24" s="13" t="str">
        <f t="shared" ref="J24" si="33">IF(C24&gt;E24,"",E24-C24)</f>
        <v/>
      </c>
      <c r="K24" s="14"/>
      <c r="L24" s="14"/>
      <c r="M24" s="2" t="s">
        <v>20</v>
      </c>
      <c r="N24" s="2" t="s">
        <v>24</v>
      </c>
      <c r="O24" s="2" t="s">
        <v>107</v>
      </c>
      <c r="P24" s="14"/>
      <c r="Q24" s="14"/>
    </row>
    <row r="25" spans="1:17" x14ac:dyDescent="0.25">
      <c r="A25" s="14"/>
      <c r="B25" s="14"/>
      <c r="C25" s="7">
        <f>SUM('debits by account'!A224:A224)</f>
        <v>406.57</v>
      </c>
      <c r="D25" s="14"/>
      <c r="E25" s="13"/>
      <c r="F25" s="14"/>
      <c r="G25" s="14"/>
      <c r="H25" s="13">
        <f t="shared" ref="H25" si="34">IF(C25&gt;E25,C25-E25,"")</f>
        <v>406.57</v>
      </c>
      <c r="I25" s="14"/>
      <c r="J25" s="13" t="str">
        <f t="shared" ref="J25" si="35">IF(C25&gt;E25,"",E25-C25)</f>
        <v/>
      </c>
      <c r="K25" s="14"/>
      <c r="L25" s="14"/>
      <c r="M25" s="10" t="s">
        <v>20</v>
      </c>
      <c r="N25" s="10" t="s">
        <v>8</v>
      </c>
      <c r="O25" s="2" t="s">
        <v>405</v>
      </c>
      <c r="P25" s="14"/>
      <c r="Q25" s="14"/>
    </row>
    <row r="26" spans="1:17" x14ac:dyDescent="0.25">
      <c r="A26" s="14"/>
      <c r="B26" s="14"/>
      <c r="C26" s="7">
        <f>SUM('debits by account'!A225:A226)</f>
        <v>53.900000000000006</v>
      </c>
      <c r="D26" s="14"/>
      <c r="E26" s="13"/>
      <c r="F26" s="14"/>
      <c r="G26" s="14"/>
      <c r="H26" s="13">
        <f t="shared" si="4"/>
        <v>53.900000000000006</v>
      </c>
      <c r="I26" s="14"/>
      <c r="J26" s="13" t="str">
        <f t="shared" si="5"/>
        <v/>
      </c>
      <c r="K26" s="14"/>
      <c r="L26" s="14"/>
      <c r="M26" s="10" t="s">
        <v>20</v>
      </c>
      <c r="N26" s="10" t="s">
        <v>8</v>
      </c>
      <c r="O26" s="10" t="s">
        <v>44</v>
      </c>
      <c r="P26" s="10"/>
      <c r="Q26" s="14"/>
    </row>
    <row r="27" spans="1:17" x14ac:dyDescent="0.25">
      <c r="A27" s="14"/>
      <c r="B27" s="14"/>
      <c r="C27" s="7">
        <f>SUM('debits by account'!A227:A227)</f>
        <v>50</v>
      </c>
      <c r="D27" s="14"/>
      <c r="E27" s="13"/>
      <c r="F27" s="14"/>
      <c r="G27" s="14"/>
      <c r="H27" s="13">
        <f t="shared" ref="H27" si="36">IF(C27&gt;E27,C27-E27,"")</f>
        <v>50</v>
      </c>
      <c r="I27" s="14"/>
      <c r="J27" s="13" t="str">
        <f t="shared" ref="J27" si="37">IF(C27&gt;E27,"",E27-C27)</f>
        <v/>
      </c>
      <c r="K27" s="14"/>
      <c r="L27" s="14"/>
      <c r="M27" s="2" t="s">
        <v>20</v>
      </c>
      <c r="N27" s="2" t="s">
        <v>8</v>
      </c>
      <c r="O27" s="2" t="s">
        <v>387</v>
      </c>
      <c r="P27" s="10"/>
      <c r="Q27" s="14"/>
    </row>
    <row r="28" spans="1:17" x14ac:dyDescent="0.25">
      <c r="A28" s="14"/>
      <c r="B28" s="14"/>
      <c r="C28" s="7">
        <f>SUM('debits by account'!A228:A228)</f>
        <v>760</v>
      </c>
      <c r="D28" s="14"/>
      <c r="E28" s="13"/>
      <c r="F28" s="14"/>
      <c r="G28" s="14"/>
      <c r="H28" s="13">
        <f t="shared" ref="H28" si="38">IF(C28&gt;E28,C28-E28,"")</f>
        <v>760</v>
      </c>
      <c r="I28" s="14"/>
      <c r="J28" s="13" t="str">
        <f t="shared" ref="J28" si="39">IF(C28&gt;E28,"",E28-C28)</f>
        <v/>
      </c>
      <c r="K28" s="14"/>
      <c r="L28" s="14"/>
      <c r="M28" s="2" t="s">
        <v>20</v>
      </c>
      <c r="N28" s="2" t="s">
        <v>8</v>
      </c>
      <c r="O28" s="2" t="s">
        <v>383</v>
      </c>
      <c r="P28" s="10"/>
      <c r="Q28" s="14"/>
    </row>
    <row r="29" spans="1:17" x14ac:dyDescent="0.25">
      <c r="A29" s="14"/>
      <c r="B29" s="14"/>
      <c r="C29" s="7">
        <f>SUM('debits by account'!A229:A230)</f>
        <v>259</v>
      </c>
      <c r="D29" s="14"/>
      <c r="E29" s="13"/>
      <c r="F29" s="14"/>
      <c r="G29" s="14"/>
      <c r="H29" s="13">
        <f t="shared" ref="H29" si="40">IF(C29&gt;E29,C29-E29,"")</f>
        <v>259</v>
      </c>
      <c r="I29" s="14"/>
      <c r="J29" s="13" t="str">
        <f t="shared" ref="J29" si="41">IF(C29&gt;E29,"",E29-C29)</f>
        <v/>
      </c>
      <c r="K29" s="14"/>
      <c r="L29" s="14"/>
      <c r="M29" s="2" t="s">
        <v>20</v>
      </c>
      <c r="N29" s="2" t="s">
        <v>8</v>
      </c>
      <c r="O29" s="2" t="s">
        <v>70</v>
      </c>
      <c r="P29" s="10"/>
      <c r="Q29" s="14"/>
    </row>
    <row r="30" spans="1:17" x14ac:dyDescent="0.25">
      <c r="A30" s="14"/>
      <c r="B30" s="14"/>
      <c r="C30" s="7">
        <f>SUM('debits by account'!A231:A231)</f>
        <v>289</v>
      </c>
      <c r="D30" s="14"/>
      <c r="E30" s="13"/>
      <c r="F30" s="14"/>
      <c r="G30" s="14"/>
      <c r="H30" s="13">
        <f t="shared" ref="H30" si="42">IF(C30&gt;E30,C30-E30,"")</f>
        <v>289</v>
      </c>
      <c r="I30" s="14"/>
      <c r="J30" s="13" t="str">
        <f t="shared" ref="J30" si="43">IF(C30&gt;E30,"",E30-C30)</f>
        <v/>
      </c>
      <c r="K30" s="14"/>
      <c r="L30" s="14"/>
      <c r="M30" s="2" t="s">
        <v>20</v>
      </c>
      <c r="N30" s="2" t="s">
        <v>8</v>
      </c>
      <c r="O30" s="2" t="s">
        <v>224</v>
      </c>
      <c r="P30" s="10"/>
      <c r="Q30" s="14"/>
    </row>
    <row r="31" spans="1:17" x14ac:dyDescent="0.25">
      <c r="A31" s="14"/>
      <c r="B31" s="14"/>
      <c r="C31" s="7">
        <f>SUM('debits by account'!A232:A259)</f>
        <v>225.21</v>
      </c>
      <c r="D31" s="14"/>
      <c r="E31" s="13"/>
      <c r="F31" s="14"/>
      <c r="G31" s="14"/>
      <c r="H31" s="13">
        <f t="shared" si="4"/>
        <v>225.21</v>
      </c>
      <c r="I31" s="14"/>
      <c r="J31" s="13" t="str">
        <f t="shared" si="5"/>
        <v/>
      </c>
      <c r="K31" s="14"/>
      <c r="L31" s="14"/>
      <c r="M31" s="10" t="s">
        <v>20</v>
      </c>
      <c r="N31" s="10" t="s">
        <v>8</v>
      </c>
      <c r="O31" s="10" t="s">
        <v>42</v>
      </c>
      <c r="P31" s="12"/>
      <c r="Q31" s="10"/>
    </row>
    <row r="32" spans="1:17" x14ac:dyDescent="0.25">
      <c r="A32" s="14"/>
      <c r="B32" s="14"/>
      <c r="C32" s="7">
        <f>SUM('debits by account'!A260:A265)</f>
        <v>3043.76</v>
      </c>
      <c r="D32" s="14"/>
      <c r="E32" s="13"/>
      <c r="F32" s="14"/>
      <c r="G32" s="14"/>
      <c r="H32" s="13">
        <f t="shared" si="4"/>
        <v>3043.76</v>
      </c>
      <c r="I32" s="14"/>
      <c r="J32" s="13" t="str">
        <f t="shared" si="5"/>
        <v/>
      </c>
      <c r="K32" s="14"/>
      <c r="L32" s="14"/>
      <c r="M32" s="10" t="s">
        <v>20</v>
      </c>
      <c r="N32" s="10" t="s">
        <v>8</v>
      </c>
      <c r="O32" s="10" t="s">
        <v>21</v>
      </c>
      <c r="P32" s="10" t="s">
        <v>22</v>
      </c>
      <c r="Q32" s="14"/>
    </row>
    <row r="33" spans="1:17" x14ac:dyDescent="0.25">
      <c r="A33" s="14"/>
      <c r="B33" s="14"/>
      <c r="C33" s="7">
        <f>SUM('debits by account'!A266:A277)</f>
        <v>8471</v>
      </c>
      <c r="D33" s="14"/>
      <c r="E33" s="13"/>
      <c r="F33" s="14"/>
      <c r="G33" s="14"/>
      <c r="H33" s="13">
        <f t="shared" si="4"/>
        <v>8471</v>
      </c>
      <c r="I33" s="14"/>
      <c r="J33" s="13" t="str">
        <f t="shared" si="5"/>
        <v/>
      </c>
      <c r="K33" s="14"/>
      <c r="L33" s="14"/>
      <c r="M33" s="10" t="s">
        <v>20</v>
      </c>
      <c r="N33" s="10" t="s">
        <v>8</v>
      </c>
      <c r="O33" s="10" t="s">
        <v>21</v>
      </c>
      <c r="P33" s="10" t="s">
        <v>26</v>
      </c>
      <c r="Q33" s="14"/>
    </row>
    <row r="34" spans="1:17" x14ac:dyDescent="0.25">
      <c r="A34" s="14"/>
      <c r="B34" s="14"/>
      <c r="C34" s="7">
        <f>SUM('debits by account'!A278:A279)</f>
        <v>28.900000000000002</v>
      </c>
      <c r="D34" s="14"/>
      <c r="E34" s="13"/>
      <c r="F34" s="14"/>
      <c r="G34" s="14"/>
      <c r="H34" s="13">
        <f t="shared" ref="H34" si="44">IF(C34&gt;E34,C34-E34,"")</f>
        <v>28.900000000000002</v>
      </c>
      <c r="I34" s="14"/>
      <c r="J34" s="13" t="str">
        <f t="shared" ref="J34" si="45">IF(C34&gt;E34,"",E34-C34)</f>
        <v/>
      </c>
      <c r="K34" s="14"/>
      <c r="L34" s="14"/>
      <c r="M34" s="2" t="s">
        <v>20</v>
      </c>
      <c r="N34" s="2" t="s">
        <v>8</v>
      </c>
      <c r="O34" s="2" t="s">
        <v>294</v>
      </c>
      <c r="P34" s="10"/>
      <c r="Q34" s="14"/>
    </row>
    <row r="35" spans="1:17" x14ac:dyDescent="0.25">
      <c r="A35" s="14"/>
      <c r="B35" s="14"/>
      <c r="C35" s="7">
        <f>SUM('debits by account'!A280:A280)</f>
        <v>80.760000000000005</v>
      </c>
      <c r="D35" s="14"/>
      <c r="E35" s="13"/>
      <c r="F35" s="14"/>
      <c r="G35" s="14"/>
      <c r="H35" s="13">
        <f t="shared" ref="H35" si="46">IF(C35&gt;E35,C35-E35,"")</f>
        <v>80.760000000000005</v>
      </c>
      <c r="I35" s="14"/>
      <c r="J35" s="13" t="str">
        <f t="shared" ref="J35" si="47">IF(C35&gt;E35,"",E35-C35)</f>
        <v/>
      </c>
      <c r="K35" s="14"/>
      <c r="L35" s="14"/>
      <c r="M35" s="2" t="s">
        <v>20</v>
      </c>
      <c r="N35" s="2" t="s">
        <v>8</v>
      </c>
      <c r="O35" s="2" t="s">
        <v>424</v>
      </c>
      <c r="P35" s="10"/>
      <c r="Q35" s="14"/>
    </row>
    <row r="36" spans="1:17" x14ac:dyDescent="0.25">
      <c r="A36" s="14"/>
      <c r="B36" s="14"/>
      <c r="C36" s="7">
        <f>SUM('debits by account'!A281:A300)</f>
        <v>1847.1899999999996</v>
      </c>
      <c r="D36" s="14"/>
      <c r="E36" s="13"/>
      <c r="F36" s="14"/>
      <c r="G36" s="14"/>
      <c r="H36" s="13">
        <f t="shared" si="4"/>
        <v>1847.1899999999996</v>
      </c>
      <c r="I36" s="14"/>
      <c r="J36" s="13" t="str">
        <f t="shared" si="5"/>
        <v/>
      </c>
      <c r="K36" s="14"/>
      <c r="L36" s="14"/>
      <c r="M36" s="10" t="s">
        <v>20</v>
      </c>
      <c r="N36" s="10" t="s">
        <v>8</v>
      </c>
      <c r="O36" s="10" t="s">
        <v>25</v>
      </c>
      <c r="P36" s="10" t="s">
        <v>41</v>
      </c>
      <c r="Q36" s="14"/>
    </row>
    <row r="37" spans="1:17" x14ac:dyDescent="0.25">
      <c r="A37" s="14"/>
      <c r="B37" s="14"/>
      <c r="C37" s="7">
        <f>SUM('debits by account'!A301:A301)</f>
        <v>1274.83</v>
      </c>
      <c r="D37" s="14"/>
      <c r="E37" s="13"/>
      <c r="F37" s="14"/>
      <c r="G37" s="14"/>
      <c r="H37" s="13">
        <f t="shared" ref="H37" si="48">IF(C37&gt;E37,C37-E37,"")</f>
        <v>1274.83</v>
      </c>
      <c r="I37" s="14"/>
      <c r="J37" s="13" t="str">
        <f t="shared" ref="J37" si="49">IF(C37&gt;E37,"",E37-C37)</f>
        <v/>
      </c>
      <c r="K37" s="14"/>
      <c r="L37" s="14"/>
      <c r="M37" s="2" t="s">
        <v>20</v>
      </c>
      <c r="N37" s="2" t="s">
        <v>8</v>
      </c>
      <c r="O37" s="2" t="s">
        <v>25</v>
      </c>
      <c r="P37" s="2" t="s">
        <v>427</v>
      </c>
      <c r="Q37" s="14"/>
    </row>
    <row r="38" spans="1:17" x14ac:dyDescent="0.25">
      <c r="A38" s="14"/>
      <c r="B38" s="14"/>
      <c r="C38" s="7">
        <f>SUM('debits by account'!A302:A313)</f>
        <v>1404</v>
      </c>
      <c r="D38" s="14"/>
      <c r="E38" s="13"/>
      <c r="F38" s="14"/>
      <c r="G38" s="14"/>
      <c r="H38" s="13">
        <f t="shared" si="4"/>
        <v>1404</v>
      </c>
      <c r="I38" s="14"/>
      <c r="J38" s="13" t="str">
        <f t="shared" si="5"/>
        <v/>
      </c>
      <c r="K38" s="14"/>
      <c r="L38" s="14"/>
      <c r="M38" s="10" t="s">
        <v>20</v>
      </c>
      <c r="N38" s="10" t="s">
        <v>8</v>
      </c>
      <c r="O38" s="10" t="s">
        <v>23</v>
      </c>
      <c r="P38" s="10"/>
      <c r="Q38" s="14"/>
    </row>
    <row r="39" spans="1:17" x14ac:dyDescent="0.25">
      <c r="A39" s="14"/>
      <c r="B39" s="14"/>
      <c r="C39" s="7">
        <f>SUM('debits by account'!A314:A314)</f>
        <v>100</v>
      </c>
      <c r="D39" s="14"/>
      <c r="E39" s="13"/>
      <c r="F39" s="14"/>
      <c r="G39" s="14"/>
      <c r="H39" s="13">
        <f t="shared" ref="H39" si="50">IF(C39&gt;E39,C39-E39,"")</f>
        <v>100</v>
      </c>
      <c r="I39" s="14"/>
      <c r="J39" s="13" t="str">
        <f t="shared" ref="J39" si="51">IF(C39&gt;E39,"",E39-C39)</f>
        <v/>
      </c>
      <c r="K39" s="14"/>
      <c r="L39" s="14"/>
      <c r="M39" s="2" t="s">
        <v>20</v>
      </c>
      <c r="N39" s="2" t="s">
        <v>8</v>
      </c>
      <c r="O39" s="2" t="s">
        <v>136</v>
      </c>
      <c r="P39" s="10"/>
      <c r="Q39" s="14"/>
    </row>
    <row r="40" spans="1:17" x14ac:dyDescent="0.25">
      <c r="A40" s="14"/>
      <c r="B40" s="14"/>
      <c r="C40" s="7">
        <f>SUM('debits by account'!A315:A315)</f>
        <v>652.30999999999995</v>
      </c>
      <c r="D40" s="14"/>
      <c r="E40" s="13"/>
      <c r="F40" s="14"/>
      <c r="G40" s="14"/>
      <c r="H40" s="13">
        <f t="shared" ref="H40" si="52">IF(C40&gt;E40,C40-E40,"")</f>
        <v>652.30999999999995</v>
      </c>
      <c r="I40" s="14"/>
      <c r="J40" s="13" t="str">
        <f t="shared" ref="J40" si="53">IF(C40&gt;E40,"",E40-C40)</f>
        <v/>
      </c>
      <c r="K40" s="14"/>
      <c r="L40" s="14"/>
      <c r="M40" s="2" t="s">
        <v>20</v>
      </c>
      <c r="N40" s="2" t="s">
        <v>8</v>
      </c>
      <c r="O40" s="2" t="s">
        <v>398</v>
      </c>
      <c r="P40" s="10"/>
      <c r="Q40" s="14"/>
    </row>
    <row r="41" spans="1:17" x14ac:dyDescent="0.25">
      <c r="A41" s="14"/>
      <c r="B41" s="14"/>
      <c r="C41" s="7">
        <f>SUM('debits by account'!A316:A338)</f>
        <v>5053.84</v>
      </c>
      <c r="D41" s="14"/>
      <c r="E41" s="7">
        <f>SUM('credits by account'!A127:A127)</f>
        <v>36.119999999999997</v>
      </c>
      <c r="F41" s="14"/>
      <c r="G41" s="14"/>
      <c r="H41" s="13">
        <f t="shared" ref="H41" si="54">IF(C41&gt;E41,C41-E41,"")</f>
        <v>5017.72</v>
      </c>
      <c r="I41" s="14"/>
      <c r="J41" s="13" t="str">
        <f t="shared" ref="J41" si="55">IF(C41&gt;E41,"",E41-C41)</f>
        <v/>
      </c>
      <c r="K41" s="14"/>
      <c r="L41" s="14"/>
      <c r="M41" t="s">
        <v>20</v>
      </c>
      <c r="N41" t="s">
        <v>30</v>
      </c>
      <c r="O41" t="s">
        <v>87</v>
      </c>
      <c r="P41" s="1"/>
      <c r="Q41" s="14"/>
    </row>
    <row r="42" spans="1:17" x14ac:dyDescent="0.25">
      <c r="A42" s="14"/>
      <c r="B42" s="14"/>
      <c r="C42" s="7">
        <f>SUM('debits by account'!A339:A339)</f>
        <v>1500</v>
      </c>
      <c r="D42" s="14"/>
      <c r="E42" s="13"/>
      <c r="F42" s="14"/>
      <c r="G42" s="14"/>
      <c r="H42" s="13">
        <f t="shared" ref="H42" si="56">IF(C42&gt;E42,C42-E42,"")</f>
        <v>1500</v>
      </c>
      <c r="I42" s="14"/>
      <c r="J42" s="13" t="str">
        <f t="shared" ref="J42" si="57">IF(C42&gt;E42,"",E42-C42)</f>
        <v/>
      </c>
      <c r="K42" s="14"/>
      <c r="L42" s="14"/>
      <c r="M42" s="2" t="s">
        <v>20</v>
      </c>
      <c r="N42" s="2" t="s">
        <v>115</v>
      </c>
      <c r="O42" s="2" t="s">
        <v>116</v>
      </c>
      <c r="P42" s="1"/>
      <c r="Q42" s="14"/>
    </row>
    <row r="43" spans="1:17" x14ac:dyDescent="0.25">
      <c r="A43" s="14"/>
      <c r="B43" s="14"/>
      <c r="D43" s="14"/>
      <c r="E43" s="7">
        <f>SUM('credits by account'!A128:A131)</f>
        <v>0.04</v>
      </c>
      <c r="F43" s="14"/>
      <c r="G43" s="14"/>
      <c r="H43" s="13" t="str">
        <f t="shared" ref="H43" si="58">IF(C43&gt;E43,C43-E43,"")</f>
        <v/>
      </c>
      <c r="I43" s="14"/>
      <c r="J43" s="13">
        <f t="shared" ref="J43" si="59">IF(C43&gt;E43,"",E43-C43)</f>
        <v>0.04</v>
      </c>
      <c r="K43" s="14"/>
      <c r="L43" s="14"/>
      <c r="M43" s="21" t="s">
        <v>9</v>
      </c>
      <c r="N43" s="2" t="s">
        <v>24</v>
      </c>
      <c r="O43" s="2" t="s">
        <v>75</v>
      </c>
      <c r="P43" s="2" t="s">
        <v>76</v>
      </c>
      <c r="Q43" s="14"/>
    </row>
    <row r="44" spans="1:17" x14ac:dyDescent="0.25">
      <c r="A44" s="14"/>
      <c r="B44" s="14"/>
      <c r="C44" s="7">
        <f>SUM('debits by account'!A340:A340)</f>
        <v>-44</v>
      </c>
      <c r="D44" s="14"/>
      <c r="E44" s="7">
        <f>SUM('credits by account'!A132:A133)</f>
        <v>45</v>
      </c>
      <c r="F44" s="14"/>
      <c r="G44" s="14"/>
      <c r="H44" s="13" t="str">
        <f t="shared" ref="H44" si="60">IF(C44&gt;E44,C44-E44,"")</f>
        <v/>
      </c>
      <c r="I44" s="14"/>
      <c r="J44" s="13">
        <f t="shared" ref="J44" si="61">IF(C44&gt;E44,"",E44-C44)</f>
        <v>89</v>
      </c>
      <c r="K44" s="14"/>
      <c r="L44" s="14"/>
      <c r="M44" s="2" t="s">
        <v>9</v>
      </c>
      <c r="N44" s="2" t="s">
        <v>24</v>
      </c>
      <c r="O44" s="2" t="s">
        <v>107</v>
      </c>
      <c r="P44" s="2"/>
      <c r="Q44" s="14"/>
    </row>
    <row r="45" spans="1:17" x14ac:dyDescent="0.25">
      <c r="A45" s="14"/>
      <c r="B45" s="14"/>
      <c r="C45" s="13"/>
      <c r="D45" s="14"/>
      <c r="E45" s="7">
        <f>SUM('credits by account'!A134:A141)</f>
        <v>151.41</v>
      </c>
      <c r="F45" s="14"/>
      <c r="G45" s="14"/>
      <c r="H45" s="13" t="str">
        <f t="shared" si="4"/>
        <v/>
      </c>
      <c r="I45" s="14"/>
      <c r="J45" s="13">
        <f t="shared" si="5"/>
        <v>151.41</v>
      </c>
      <c r="K45" s="14"/>
      <c r="L45" s="14"/>
      <c r="M45" s="10" t="s">
        <v>9</v>
      </c>
      <c r="N45" s="10" t="s">
        <v>8</v>
      </c>
      <c r="O45" s="12" t="s">
        <v>10</v>
      </c>
      <c r="P45" s="10"/>
      <c r="Q45" s="14"/>
    </row>
    <row r="46" spans="1:17" x14ac:dyDescent="0.25">
      <c r="A46" s="14"/>
      <c r="B46" s="14"/>
      <c r="C46" s="13"/>
      <c r="D46" s="14"/>
      <c r="E46" s="7">
        <f>SUM('credits by account'!A142:A154)</f>
        <v>21789.600000000002</v>
      </c>
      <c r="F46" s="14"/>
      <c r="G46" s="14"/>
      <c r="H46" s="13" t="str">
        <f t="shared" si="4"/>
        <v/>
      </c>
      <c r="I46" s="14"/>
      <c r="J46" s="13">
        <f t="shared" si="5"/>
        <v>21789.600000000002</v>
      </c>
      <c r="K46" s="14"/>
      <c r="L46" s="14"/>
      <c r="M46" s="10" t="s">
        <v>9</v>
      </c>
      <c r="N46" s="10" t="s">
        <v>8</v>
      </c>
      <c r="O46" s="10" t="s">
        <v>7</v>
      </c>
      <c r="P46" s="10" t="s">
        <v>11</v>
      </c>
      <c r="Q46" s="14"/>
    </row>
    <row r="47" spans="1:17" x14ac:dyDescent="0.25">
      <c r="A47" s="14"/>
      <c r="B47" s="14"/>
      <c r="C47" s="13"/>
      <c r="D47" s="14"/>
      <c r="E47" s="7">
        <f>SUM('credits by account'!A155:A155)</f>
        <v>561.5</v>
      </c>
      <c r="F47" s="14"/>
      <c r="G47" s="14"/>
      <c r="H47" s="13" t="str">
        <f t="shared" ref="H47" si="62">IF(C47&gt;E47,C47-E47,"")</f>
        <v/>
      </c>
      <c r="I47" s="14"/>
      <c r="J47" s="13">
        <f t="shared" ref="J47" si="63">IF(C47&gt;E47,"",E47-C47)</f>
        <v>561.5</v>
      </c>
      <c r="K47" s="14"/>
      <c r="L47" s="14"/>
      <c r="M47" t="s">
        <v>9</v>
      </c>
      <c r="N47" t="s">
        <v>8</v>
      </c>
      <c r="O47" t="s">
        <v>7</v>
      </c>
      <c r="P47" t="s">
        <v>99</v>
      </c>
      <c r="Q47" s="14"/>
    </row>
    <row r="48" spans="1:17" x14ac:dyDescent="0.25">
      <c r="A48" s="14"/>
      <c r="B48" s="14"/>
      <c r="C48" s="13"/>
      <c r="D48" s="14"/>
      <c r="E48" s="7">
        <f>SUM('credits by account'!A156:A168)</f>
        <v>890</v>
      </c>
      <c r="F48" s="14"/>
      <c r="G48" s="14"/>
      <c r="H48" s="13" t="str">
        <f t="shared" si="4"/>
        <v/>
      </c>
      <c r="I48" s="14"/>
      <c r="J48" s="13">
        <f t="shared" si="5"/>
        <v>890</v>
      </c>
      <c r="K48" s="14"/>
      <c r="L48" s="14"/>
      <c r="M48" s="10" t="s">
        <v>9</v>
      </c>
      <c r="N48" s="10" t="s">
        <v>8</v>
      </c>
      <c r="O48" s="10" t="s">
        <v>7</v>
      </c>
      <c r="P48" s="10" t="s">
        <v>12</v>
      </c>
      <c r="Q48" s="14"/>
    </row>
    <row r="49" spans="1:17" x14ac:dyDescent="0.25">
      <c r="A49" s="14"/>
      <c r="B49" s="14"/>
      <c r="C49" s="13"/>
      <c r="D49" s="14"/>
      <c r="E49" s="7">
        <f>SUM('credits by account'!A169:A181)</f>
        <v>165</v>
      </c>
      <c r="F49" s="14"/>
      <c r="G49" s="14"/>
      <c r="H49" s="13" t="str">
        <f t="shared" si="4"/>
        <v/>
      </c>
      <c r="I49" s="14"/>
      <c r="J49" s="13">
        <f t="shared" si="5"/>
        <v>165</v>
      </c>
      <c r="K49" s="14"/>
      <c r="L49" s="14"/>
      <c r="M49" s="10" t="s">
        <v>9</v>
      </c>
      <c r="N49" s="10" t="s">
        <v>8</v>
      </c>
      <c r="O49" s="10" t="s">
        <v>7</v>
      </c>
      <c r="P49" s="10" t="s">
        <v>13</v>
      </c>
      <c r="Q49" s="14"/>
    </row>
    <row r="50" spans="1:17" x14ac:dyDescent="0.25">
      <c r="A50" s="14"/>
      <c r="B50" s="14"/>
      <c r="C50" s="13"/>
      <c r="D50" s="14"/>
      <c r="E50" s="7">
        <f>SUM('credits by account'!A182:A184)</f>
        <v>64</v>
      </c>
      <c r="F50" s="14"/>
      <c r="G50" s="14"/>
      <c r="H50" s="13" t="str">
        <f t="shared" ref="H50" si="64">IF(C50&gt;E50,C50-E50,"")</f>
        <v/>
      </c>
      <c r="I50" s="14"/>
      <c r="J50" s="13">
        <f t="shared" ref="J50" si="65">IF(C50&gt;E50,"",E50-C50)</f>
        <v>64</v>
      </c>
      <c r="K50" s="14"/>
      <c r="L50" s="14"/>
      <c r="M50" t="s">
        <v>9</v>
      </c>
      <c r="N50" t="s">
        <v>8</v>
      </c>
      <c r="O50" t="s">
        <v>21</v>
      </c>
      <c r="P50" t="s">
        <v>105</v>
      </c>
      <c r="Q50" s="14"/>
    </row>
    <row r="51" spans="1:17" x14ac:dyDescent="0.25">
      <c r="A51" s="14"/>
      <c r="B51" s="14"/>
      <c r="C51" s="13"/>
      <c r="D51" s="14"/>
      <c r="E51" s="7">
        <f>SUM('credits by account'!A185:A185)</f>
        <v>10</v>
      </c>
      <c r="F51" s="14"/>
      <c r="G51" s="14"/>
      <c r="H51" s="13" t="str">
        <f t="shared" ref="H51" si="66">IF(C51&gt;E51,C51-E51,"")</f>
        <v/>
      </c>
      <c r="I51" s="14"/>
      <c r="J51" s="13">
        <f t="shared" ref="J51" si="67">IF(C51&gt;E51,"",E51-C51)</f>
        <v>10</v>
      </c>
      <c r="K51" s="14"/>
      <c r="L51" s="14"/>
      <c r="M51" t="s">
        <v>9</v>
      </c>
      <c r="N51" t="s">
        <v>8</v>
      </c>
      <c r="O51" t="s">
        <v>25</v>
      </c>
      <c r="P51" t="s">
        <v>41</v>
      </c>
      <c r="Q51" s="14"/>
    </row>
    <row r="52" spans="1:17" x14ac:dyDescent="0.25">
      <c r="A52" s="14"/>
      <c r="B52" s="14"/>
      <c r="C52" s="13"/>
      <c r="D52" s="14"/>
      <c r="E52" s="7">
        <f>SUM('credits by account'!A186:A194)</f>
        <v>1260</v>
      </c>
      <c r="F52" s="14"/>
      <c r="G52" s="14"/>
      <c r="H52" s="13" t="str">
        <f t="shared" si="4"/>
        <v/>
      </c>
      <c r="I52" s="14"/>
      <c r="J52" s="13">
        <f t="shared" si="5"/>
        <v>1260</v>
      </c>
      <c r="K52" s="14"/>
      <c r="L52" s="14"/>
      <c r="M52" s="10" t="s">
        <v>9</v>
      </c>
      <c r="N52" s="10" t="s">
        <v>8</v>
      </c>
      <c r="O52" s="12" t="s">
        <v>14</v>
      </c>
      <c r="P52" s="10"/>
      <c r="Q52" s="14"/>
    </row>
    <row r="53" spans="1:17" x14ac:dyDescent="0.25">
      <c r="A53" s="14"/>
      <c r="B53" s="14"/>
      <c r="C53" s="7">
        <f>SUM('debits by account'!A341:A341)</f>
        <v>40</v>
      </c>
      <c r="D53" s="14"/>
      <c r="E53" s="7">
        <f>SUM('credits by account'!A195:A198)</f>
        <v>120.5</v>
      </c>
      <c r="F53" s="14"/>
      <c r="G53" s="14"/>
      <c r="H53" s="13" t="str">
        <f t="shared" ref="H53" si="68">IF(C53&gt;E53,C53-E53,"")</f>
        <v/>
      </c>
      <c r="I53" s="14"/>
      <c r="J53" s="13">
        <f t="shared" ref="J53" si="69">IF(C53&gt;E53,"",E53-C53)</f>
        <v>80.5</v>
      </c>
      <c r="K53" s="14"/>
      <c r="L53" s="14"/>
      <c r="M53" t="s">
        <v>9</v>
      </c>
      <c r="N53" t="s">
        <v>30</v>
      </c>
      <c r="O53" t="s">
        <v>85</v>
      </c>
      <c r="P53" s="10"/>
      <c r="Q53" s="14"/>
    </row>
    <row r="54" spans="1:17" x14ac:dyDescent="0.25">
      <c r="A54" s="14"/>
      <c r="B54" s="14"/>
      <c r="C54" s="7">
        <f>SUM('debits by account'!A342:A351)</f>
        <v>750</v>
      </c>
      <c r="D54" s="14"/>
      <c r="E54" s="7">
        <f>SUM('credits by account'!A199:A285)</f>
        <v>5749.9099999999971</v>
      </c>
      <c r="F54" s="14"/>
      <c r="G54" s="14"/>
      <c r="H54" s="13" t="str">
        <f t="shared" ref="H54" si="70">IF(C54&gt;E54,C54-E54,"")</f>
        <v/>
      </c>
      <c r="I54" s="14"/>
      <c r="J54" s="13">
        <f t="shared" ref="J54" si="71">IF(C54&gt;E54,"",E54-C54)</f>
        <v>4999.9099999999971</v>
      </c>
      <c r="K54" s="14"/>
      <c r="L54" s="14"/>
      <c r="M54" s="21" t="s">
        <v>9</v>
      </c>
      <c r="N54" s="2" t="s">
        <v>30</v>
      </c>
      <c r="O54" s="2" t="s">
        <v>162</v>
      </c>
      <c r="P54" s="10"/>
      <c r="Q54" s="14"/>
    </row>
    <row r="55" spans="1:17" x14ac:dyDescent="0.25">
      <c r="A55" s="14"/>
      <c r="B55" s="14"/>
      <c r="C55" s="7">
        <f>SUM('debits by account'!A352:A363)</f>
        <v>9131</v>
      </c>
      <c r="D55" s="14"/>
      <c r="E55" s="7">
        <f>SUM('credits by account'!A286:A297)</f>
        <v>8471</v>
      </c>
      <c r="F55" s="14"/>
      <c r="G55" s="14"/>
      <c r="H55" s="13">
        <f t="shared" si="4"/>
        <v>660</v>
      </c>
      <c r="I55" s="14"/>
      <c r="J55" s="13" t="str">
        <f t="shared" si="5"/>
        <v/>
      </c>
      <c r="K55" s="14"/>
      <c r="L55" s="14"/>
      <c r="M55" s="14" t="s">
        <v>18</v>
      </c>
      <c r="N55" s="14" t="s">
        <v>8</v>
      </c>
      <c r="O55" s="14" t="s">
        <v>29</v>
      </c>
      <c r="P55" s="14" t="s">
        <v>40</v>
      </c>
      <c r="Q55" s="14"/>
    </row>
    <row r="56" spans="1:17" x14ac:dyDescent="0.25">
      <c r="A56" s="14"/>
      <c r="B56" s="14"/>
      <c r="C56" s="7">
        <f>SUM('debits by account'!A364:A364)</f>
        <v>100</v>
      </c>
      <c r="D56" s="14"/>
      <c r="E56" s="7">
        <f>SUM('credits by account'!A298:A298)</f>
        <v>100</v>
      </c>
      <c r="F56" s="14"/>
      <c r="G56" s="14"/>
      <c r="H56" s="13" t="str">
        <f t="shared" ref="H56" si="72">IF(C56&gt;E56,C56-E56,"")</f>
        <v/>
      </c>
      <c r="I56" s="14"/>
      <c r="J56" s="13">
        <f t="shared" ref="J56" si="73">IF(C56&gt;E56,"",E56-C56)</f>
        <v>0</v>
      </c>
      <c r="K56" s="14"/>
      <c r="L56" s="14"/>
      <c r="M56" t="s">
        <v>18</v>
      </c>
      <c r="N56" t="s">
        <v>8</v>
      </c>
      <c r="O56" t="s">
        <v>29</v>
      </c>
      <c r="P56" t="s">
        <v>137</v>
      </c>
      <c r="Q56" s="14"/>
    </row>
    <row r="57" spans="1:17" x14ac:dyDescent="0.25">
      <c r="A57" s="14"/>
      <c r="B57" s="14"/>
      <c r="C57" s="7">
        <f>SUM('debits by account'!A365:A365)</f>
        <v>173.14</v>
      </c>
      <c r="D57" s="14"/>
      <c r="E57" s="7">
        <f>SUM('credits by account'!A299:A299)</f>
        <v>173.14</v>
      </c>
      <c r="F57" s="14"/>
      <c r="G57" s="14"/>
      <c r="H57" s="13" t="str">
        <f t="shared" ref="H57" si="74">IF(C57&gt;E57,C57-E57,"")</f>
        <v/>
      </c>
      <c r="I57" s="14"/>
      <c r="J57" s="13">
        <f t="shared" ref="J57" si="75">IF(C57&gt;E57,"",E57-C57)</f>
        <v>0</v>
      </c>
      <c r="K57" s="14"/>
      <c r="L57" s="14"/>
      <c r="M57" s="14" t="s">
        <v>18</v>
      </c>
      <c r="N57" s="14" t="s">
        <v>8</v>
      </c>
      <c r="O57" s="14" t="s">
        <v>29</v>
      </c>
      <c r="P57" t="s">
        <v>108</v>
      </c>
      <c r="Q57" s="14"/>
    </row>
    <row r="58" spans="1:17" x14ac:dyDescent="0.25">
      <c r="A58" s="14"/>
      <c r="B58" s="14"/>
      <c r="D58" s="14"/>
      <c r="E58" s="7">
        <f>SUM('credits by account'!A300:A300)</f>
        <v>80.760000000000005</v>
      </c>
      <c r="F58" s="14"/>
      <c r="G58" s="14"/>
      <c r="H58" s="13" t="str">
        <f t="shared" ref="H58" si="76">IF(C58&gt;E58,C58-E58,"")</f>
        <v/>
      </c>
      <c r="I58" s="14"/>
      <c r="J58" s="13">
        <f t="shared" ref="J58" si="77">IF(C58&gt;E58,"",E58-C58)</f>
        <v>80.760000000000005</v>
      </c>
      <c r="K58" s="14"/>
      <c r="L58" s="14"/>
      <c r="M58" s="14" t="s">
        <v>18</v>
      </c>
      <c r="N58" s="14" t="s">
        <v>8</v>
      </c>
      <c r="O58" s="14" t="s">
        <v>29</v>
      </c>
      <c r="P58" t="s">
        <v>425</v>
      </c>
      <c r="Q58" s="14"/>
    </row>
    <row r="59" spans="1:17" x14ac:dyDescent="0.25">
      <c r="A59" s="14"/>
      <c r="B59" s="14"/>
      <c r="C59" s="7">
        <f>SUM('debits by account'!A366:A367)</f>
        <v>70.7</v>
      </c>
      <c r="D59" s="14"/>
      <c r="E59" s="7">
        <f>SUM('credits by account'!A301:A302)</f>
        <v>70.7</v>
      </c>
      <c r="F59" s="14"/>
      <c r="G59" s="14"/>
      <c r="H59" s="13" t="str">
        <f t="shared" ref="H59" si="78">IF(C59&gt;E59,C59-E59,"")</f>
        <v/>
      </c>
      <c r="I59" s="14"/>
      <c r="J59" s="13">
        <f t="shared" ref="J59" si="79">IF(C59&gt;E59,"",E59-C59)</f>
        <v>0</v>
      </c>
      <c r="K59" s="14"/>
      <c r="L59" s="14"/>
      <c r="M59" t="s">
        <v>18</v>
      </c>
      <c r="N59" t="s">
        <v>8</v>
      </c>
      <c r="O59" t="s">
        <v>29</v>
      </c>
      <c r="P59" t="s">
        <v>95</v>
      </c>
      <c r="Q59" s="14"/>
    </row>
    <row r="60" spans="1:17" x14ac:dyDescent="0.25">
      <c r="A60" s="14"/>
      <c r="B60" s="14"/>
      <c r="C60" s="7">
        <f>SUM('debits by account'!A368:A368)</f>
        <v>32.36</v>
      </c>
      <c r="D60" s="14"/>
      <c r="E60" s="7">
        <f>SUM('credits by account'!A303:A304)</f>
        <v>32.36</v>
      </c>
      <c r="F60" s="14"/>
      <c r="G60" s="14"/>
      <c r="H60" s="13" t="str">
        <f t="shared" ref="H60" si="80">IF(C60&gt;E60,C60-E60,"")</f>
        <v/>
      </c>
      <c r="I60" s="14"/>
      <c r="J60" s="13">
        <f t="shared" ref="J60" si="81">IF(C60&gt;E60,"",E60-C60)</f>
        <v>0</v>
      </c>
      <c r="K60" s="14"/>
      <c r="L60" s="14"/>
      <c r="M60" s="2" t="s">
        <v>18</v>
      </c>
      <c r="N60" s="2" t="s">
        <v>8</v>
      </c>
      <c r="O60" s="2" t="s">
        <v>29</v>
      </c>
      <c r="P60" s="2" t="s">
        <v>363</v>
      </c>
      <c r="Q60" s="14"/>
    </row>
    <row r="61" spans="1:17" x14ac:dyDescent="0.25">
      <c r="A61" s="14"/>
      <c r="B61" s="14"/>
      <c r="C61" s="7">
        <f>SUM('debits by account'!A369:A369)</f>
        <v>1391</v>
      </c>
      <c r="D61" s="14"/>
      <c r="E61" s="7">
        <f>SUM('credits by account'!A305:A305)</f>
        <v>1391</v>
      </c>
      <c r="F61" s="14"/>
      <c r="G61" s="14"/>
      <c r="H61" s="13" t="str">
        <f t="shared" ref="H61" si="82">IF(C61&gt;E61,C61-E61,"")</f>
        <v/>
      </c>
      <c r="I61" s="14"/>
      <c r="J61" s="13">
        <f t="shared" ref="J61" si="83">IF(C61&gt;E61,"",E61-C61)</f>
        <v>0</v>
      </c>
      <c r="K61" s="14"/>
      <c r="L61" s="14"/>
      <c r="M61" t="s">
        <v>18</v>
      </c>
      <c r="N61" t="s">
        <v>8</v>
      </c>
      <c r="O61" t="s">
        <v>29</v>
      </c>
      <c r="P61" t="s">
        <v>291</v>
      </c>
      <c r="Q61" s="14"/>
    </row>
    <row r="62" spans="1:17" x14ac:dyDescent="0.25">
      <c r="A62" s="14"/>
      <c r="B62" s="14"/>
      <c r="C62" s="7">
        <f>SUM('debits by account'!A370:A371)</f>
        <v>54.76</v>
      </c>
      <c r="D62" s="14"/>
      <c r="E62" s="7">
        <f>SUM('credits by account'!A306:A307)</f>
        <v>54.76</v>
      </c>
      <c r="F62" s="14"/>
      <c r="G62" s="14"/>
      <c r="H62" s="13" t="str">
        <f t="shared" ref="H62" si="84">IF(C62&gt;E62,C62-E62,"")</f>
        <v/>
      </c>
      <c r="I62" s="14"/>
      <c r="J62" s="13">
        <f t="shared" ref="J62" si="85">IF(C62&gt;E62,"",E62-C62)</f>
        <v>0</v>
      </c>
      <c r="K62" s="14"/>
      <c r="L62" s="14"/>
      <c r="M62" t="s">
        <v>18</v>
      </c>
      <c r="N62" t="s">
        <v>8</v>
      </c>
      <c r="O62" t="s">
        <v>29</v>
      </c>
      <c r="P62" t="s">
        <v>384</v>
      </c>
      <c r="Q62" s="14"/>
    </row>
    <row r="63" spans="1:17" x14ac:dyDescent="0.25">
      <c r="A63" s="14"/>
      <c r="B63" s="14"/>
      <c r="C63" s="7">
        <f>SUM('debits by account'!A372:A374)</f>
        <v>66.94</v>
      </c>
      <c r="D63" s="14"/>
      <c r="E63" s="7">
        <f>SUM('credits by account'!A308:A311)</f>
        <v>146.07999999999998</v>
      </c>
      <c r="F63" s="14"/>
      <c r="G63" s="14"/>
      <c r="H63" s="13" t="str">
        <f t="shared" ref="H63" si="86">IF(C63&gt;E63,C63-E63,"")</f>
        <v/>
      </c>
      <c r="I63" s="14"/>
      <c r="J63" s="13">
        <f t="shared" ref="J63" si="87">IF(C63&gt;E63,"",E63-C63)</f>
        <v>79.139999999999986</v>
      </c>
      <c r="K63" s="14"/>
      <c r="L63" s="14"/>
      <c r="M63" t="s">
        <v>18</v>
      </c>
      <c r="N63" t="s">
        <v>8</v>
      </c>
      <c r="O63" t="s">
        <v>29</v>
      </c>
      <c r="P63" t="s">
        <v>110</v>
      </c>
      <c r="Q63" s="14"/>
    </row>
    <row r="64" spans="1:17" x14ac:dyDescent="0.25">
      <c r="A64" s="14"/>
      <c r="B64" s="14"/>
      <c r="C64" s="7">
        <f>SUM('debits by account'!A375:A376)</f>
        <v>65.8</v>
      </c>
      <c r="D64" s="14"/>
      <c r="E64" s="7">
        <f>SUM('credits by account'!A312:A314)</f>
        <v>65.8</v>
      </c>
      <c r="F64" s="14"/>
      <c r="G64" s="14"/>
      <c r="H64" s="13" t="str">
        <f t="shared" ref="H64" si="88">IF(C64&gt;E64,C64-E64,"")</f>
        <v/>
      </c>
      <c r="I64" s="14"/>
      <c r="J64" s="13">
        <f t="shared" ref="J64" si="89">IF(C64&gt;E64,"",E64-C64)</f>
        <v>0</v>
      </c>
      <c r="K64" s="14"/>
      <c r="L64" s="14"/>
      <c r="M64" t="s">
        <v>18</v>
      </c>
      <c r="N64" t="s">
        <v>8</v>
      </c>
      <c r="O64" t="s">
        <v>29</v>
      </c>
      <c r="P64" t="s">
        <v>295</v>
      </c>
      <c r="Q64" s="14"/>
    </row>
    <row r="65" spans="1:17" x14ac:dyDescent="0.25">
      <c r="A65" s="14"/>
      <c r="B65" s="14"/>
      <c r="D65" s="14"/>
      <c r="E65" s="7">
        <f>SUM('credits by account'!A315:A315)</f>
        <v>135</v>
      </c>
      <c r="F65" s="14"/>
      <c r="G65" s="14"/>
      <c r="H65" s="13" t="str">
        <f t="shared" ref="H65" si="90">IF(C65&gt;E65,C65-E65,"")</f>
        <v/>
      </c>
      <c r="I65" s="14"/>
      <c r="J65" s="13">
        <f t="shared" ref="J65" si="91">IF(C65&gt;E65,"",E65-C65)</f>
        <v>135</v>
      </c>
      <c r="K65" s="14"/>
      <c r="L65" s="14"/>
      <c r="M65" t="s">
        <v>18</v>
      </c>
      <c r="N65" t="s">
        <v>8</v>
      </c>
      <c r="O65" t="s">
        <v>29</v>
      </c>
      <c r="P65" t="s">
        <v>408</v>
      </c>
      <c r="Q65" s="14"/>
    </row>
    <row r="66" spans="1:17" x14ac:dyDescent="0.25">
      <c r="A66" s="14"/>
      <c r="B66" s="14"/>
      <c r="C66" s="7">
        <f>SUM('debits by account'!A377:A377)</f>
        <v>230</v>
      </c>
      <c r="D66" s="14"/>
      <c r="E66" s="7">
        <f>SUM('credits by account'!A316:A317)</f>
        <v>636.56999999999994</v>
      </c>
      <c r="F66" s="14"/>
      <c r="G66" s="14"/>
      <c r="H66" s="13" t="str">
        <f t="shared" ref="H66" si="92">IF(C66&gt;E66,C66-E66,"")</f>
        <v/>
      </c>
      <c r="I66" s="14"/>
      <c r="J66" s="13">
        <f t="shared" ref="J66" si="93">IF(C66&gt;E66,"",E66-C66)</f>
        <v>406.56999999999994</v>
      </c>
      <c r="K66" s="14"/>
      <c r="L66" s="14"/>
      <c r="M66" t="s">
        <v>18</v>
      </c>
      <c r="N66" t="s">
        <v>8</v>
      </c>
      <c r="O66" t="s">
        <v>29</v>
      </c>
      <c r="P66" t="s">
        <v>71</v>
      </c>
      <c r="Q66" s="14"/>
    </row>
    <row r="67" spans="1:17" x14ac:dyDescent="0.25">
      <c r="C67" s="7">
        <f>SUM('debits by account'!A378:A388)</f>
        <v>1988.58</v>
      </c>
      <c r="D67" s="14"/>
      <c r="E67" s="7">
        <f>SUM('credits by account'!A318:A372)</f>
        <v>3010.0099999999993</v>
      </c>
      <c r="F67" s="14"/>
      <c r="G67" s="14"/>
      <c r="H67" s="13" t="str">
        <f t="shared" si="4"/>
        <v/>
      </c>
      <c r="J67" s="7">
        <f t="shared" si="5"/>
        <v>1021.4299999999994</v>
      </c>
      <c r="K67" s="14"/>
      <c r="L67" s="14"/>
      <c r="M67" s="2" t="s">
        <v>18</v>
      </c>
      <c r="N67" s="2" t="s">
        <v>8</v>
      </c>
      <c r="O67" s="2" t="s">
        <v>29</v>
      </c>
      <c r="P67" s="2" t="s">
        <v>43</v>
      </c>
      <c r="Q67" s="14"/>
    </row>
    <row r="68" spans="1:17" x14ac:dyDescent="0.25">
      <c r="C68" s="7">
        <f>SUM('debits by account'!A389:A389)</f>
        <v>29</v>
      </c>
      <c r="D68" s="14"/>
      <c r="E68" s="7">
        <f>SUM('credits by account'!A373:A373)</f>
        <v>29</v>
      </c>
      <c r="F68" s="14"/>
      <c r="G68" s="14"/>
      <c r="H68" s="13" t="str">
        <f t="shared" ref="H68" si="94">IF(C68&gt;E68,C68-E68,"")</f>
        <v/>
      </c>
      <c r="J68" s="7">
        <f t="shared" ref="J68" si="95">IF(C68&gt;E68,"",E68-C68)</f>
        <v>0</v>
      </c>
      <c r="K68" s="14"/>
      <c r="L68" s="14"/>
      <c r="M68" t="s">
        <v>18</v>
      </c>
      <c r="N68" t="s">
        <v>8</v>
      </c>
      <c r="O68" t="s">
        <v>29</v>
      </c>
      <c r="P68" t="s">
        <v>92</v>
      </c>
      <c r="Q68" s="14"/>
    </row>
    <row r="69" spans="1:17" x14ac:dyDescent="0.25">
      <c r="C69" s="7">
        <f>SUM('debits by account'!A390:A395)</f>
        <v>341.9</v>
      </c>
      <c r="D69" s="14"/>
      <c r="E69" s="7">
        <f>SUM('credits by account'!A374:A380)</f>
        <v>341.9</v>
      </c>
      <c r="F69" s="14"/>
      <c r="G69" s="14"/>
      <c r="H69" s="13" t="str">
        <f t="shared" ref="H69" si="96">IF(C69&gt;E69,C69-E69,"")</f>
        <v/>
      </c>
      <c r="J69" s="7">
        <f t="shared" ref="J69" si="97">IF(C69&gt;E69,"",E69-C69)</f>
        <v>0</v>
      </c>
      <c r="K69" s="14"/>
      <c r="L69" s="14"/>
      <c r="M69" t="s">
        <v>18</v>
      </c>
      <c r="N69" t="s">
        <v>8</v>
      </c>
      <c r="O69" t="s">
        <v>29</v>
      </c>
      <c r="P69" t="s">
        <v>113</v>
      </c>
      <c r="Q69" s="14"/>
    </row>
    <row r="70" spans="1:17" x14ac:dyDescent="0.25">
      <c r="C70" s="7">
        <f>SUM('debits by account'!A396:A425)</f>
        <v>12375.74</v>
      </c>
      <c r="D70" s="14"/>
      <c r="E70" s="7">
        <f>SUM('credits by account'!A381:A417)</f>
        <v>13169.460000000001</v>
      </c>
      <c r="F70" s="14"/>
      <c r="G70" s="14"/>
      <c r="H70" s="7" t="str">
        <f t="shared" si="4"/>
        <v/>
      </c>
      <c r="J70" s="7">
        <f t="shared" si="5"/>
        <v>793.72000000000116</v>
      </c>
      <c r="K70" s="14"/>
      <c r="L70" s="14"/>
      <c r="M70" s="2" t="s">
        <v>18</v>
      </c>
      <c r="N70" s="2" t="s">
        <v>8</v>
      </c>
      <c r="O70" s="2" t="s">
        <v>16</v>
      </c>
      <c r="P70" s="2" t="s">
        <v>19</v>
      </c>
      <c r="Q70" s="14"/>
    </row>
    <row r="71" spans="1:17" x14ac:dyDescent="0.25">
      <c r="C71" s="7">
        <f>SUM('debits by account'!A426:A430)</f>
        <v>281</v>
      </c>
      <c r="D71" s="14"/>
      <c r="E71" s="7">
        <f>SUM('credits by account'!A418:A420)</f>
        <v>276</v>
      </c>
      <c r="F71" s="14"/>
      <c r="G71" s="14"/>
      <c r="H71" s="7">
        <f t="shared" ref="H71" si="98">IF(C71&gt;E71,C71-E71,"")</f>
        <v>5</v>
      </c>
      <c r="J71" s="7" t="str">
        <f t="shared" ref="J71" si="99">IF(C71&gt;E71,"",E71-C71)</f>
        <v/>
      </c>
      <c r="K71" s="14"/>
      <c r="L71" s="14"/>
      <c r="M71" t="s">
        <v>18</v>
      </c>
      <c r="N71" t="s">
        <v>30</v>
      </c>
      <c r="O71" t="s">
        <v>29</v>
      </c>
      <c r="P71" t="s">
        <v>254</v>
      </c>
      <c r="Q71" s="14"/>
    </row>
    <row r="72" spans="1:17" x14ac:dyDescent="0.25">
      <c r="C72" s="7">
        <f>SUM('debits by account'!A431:A431)</f>
        <v>1042.8699999999999</v>
      </c>
      <c r="D72" s="14"/>
      <c r="E72" s="7">
        <f>SUM('credits by account'!A421:A431)</f>
        <v>1042.8700000000001</v>
      </c>
      <c r="F72" s="14"/>
      <c r="G72" s="14"/>
      <c r="H72" s="7" t="str">
        <f t="shared" ref="H72" si="100">IF(C72&gt;E72,C72-E72,"")</f>
        <v/>
      </c>
      <c r="J72" s="7">
        <f t="shared" ref="J72" si="101">IF(C72&gt;E72,"",E72-C72)</f>
        <v>2.2737367544323206E-13</v>
      </c>
      <c r="K72" s="14"/>
      <c r="L72" s="14"/>
      <c r="M72" t="s">
        <v>18</v>
      </c>
      <c r="N72" t="s">
        <v>30</v>
      </c>
      <c r="O72" t="s">
        <v>29</v>
      </c>
      <c r="P72" t="s">
        <v>323</v>
      </c>
      <c r="Q72" s="14"/>
    </row>
    <row r="73" spans="1:17" x14ac:dyDescent="0.25">
      <c r="C73" s="7">
        <f>SUM('debits by account'!A432:A434)</f>
        <v>571.52</v>
      </c>
      <c r="D73" s="14"/>
      <c r="E73" s="7">
        <f>SUM('credits by account'!A432:A437)</f>
        <v>571.52</v>
      </c>
      <c r="F73" s="14"/>
      <c r="G73" s="14"/>
      <c r="H73" s="7" t="str">
        <f t="shared" ref="H73" si="102">IF(C73&gt;E73,C73-E73,"")</f>
        <v/>
      </c>
      <c r="J73" s="7">
        <f t="shared" ref="J73" si="103">IF(C73&gt;E73,"",E73-C73)</f>
        <v>0</v>
      </c>
      <c r="K73" s="14"/>
      <c r="L73" s="14"/>
      <c r="M73" t="s">
        <v>18</v>
      </c>
      <c r="N73" t="s">
        <v>30</v>
      </c>
      <c r="O73" t="s">
        <v>29</v>
      </c>
      <c r="P73" t="s">
        <v>71</v>
      </c>
      <c r="Q73" s="14"/>
    </row>
    <row r="74" spans="1:17" x14ac:dyDescent="0.25">
      <c r="C74" s="7">
        <f>SUM('debits by account'!A435:A436)</f>
        <v>79.039999999999992</v>
      </c>
      <c r="D74" s="14"/>
      <c r="E74" s="7">
        <f>SUM('credits by account'!A438:A440)</f>
        <v>79.040000000000006</v>
      </c>
      <c r="F74" s="14"/>
      <c r="G74" s="14"/>
      <c r="H74" s="7" t="str">
        <f t="shared" ref="H74" si="104">IF(C74&gt;E74,C74-E74,"")</f>
        <v/>
      </c>
      <c r="J74" s="7">
        <f t="shared" ref="J74" si="105">IF(C74&gt;E74,"",E74-C74)</f>
        <v>1.4210854715202004E-14</v>
      </c>
      <c r="K74" s="14"/>
      <c r="L74" s="14"/>
      <c r="M74" t="s">
        <v>18</v>
      </c>
      <c r="N74" t="s">
        <v>30</v>
      </c>
      <c r="O74" t="s">
        <v>29</v>
      </c>
      <c r="P74" t="s">
        <v>113</v>
      </c>
      <c r="Q74" s="14"/>
    </row>
    <row r="75" spans="1:17" x14ac:dyDescent="0.25">
      <c r="C75" s="7">
        <f>SUM('debits by account'!A437:A448)</f>
        <v>4511.43</v>
      </c>
      <c r="D75" s="14"/>
      <c r="E75" s="7">
        <f>SUM('credits by account'!A441:A448)</f>
        <v>3804.74</v>
      </c>
      <c r="F75" s="14"/>
      <c r="G75" s="14"/>
      <c r="H75" s="7">
        <f t="shared" ref="H75" si="106">IF(C75&gt;E75,C75-E75,"")</f>
        <v>706.69000000000051</v>
      </c>
      <c r="J75" s="7" t="str">
        <f t="shared" ref="J75" si="107">IF(C75&gt;E75,"",E75-C75)</f>
        <v/>
      </c>
      <c r="K75" s="14"/>
      <c r="L75" s="14"/>
      <c r="M75" t="s">
        <v>18</v>
      </c>
      <c r="N75" t="s">
        <v>30</v>
      </c>
      <c r="O75" t="s">
        <v>16</v>
      </c>
      <c r="P75" t="s">
        <v>19</v>
      </c>
      <c r="Q75" s="14"/>
    </row>
    <row r="76" spans="1:17" x14ac:dyDescent="0.25">
      <c r="C76" s="6" t="s">
        <v>38</v>
      </c>
      <c r="E76" s="6" t="s">
        <v>38</v>
      </c>
      <c r="H76" s="6" t="s">
        <v>38</v>
      </c>
      <c r="J76" s="6" t="s">
        <v>38</v>
      </c>
    </row>
    <row r="77" spans="1:17" x14ac:dyDescent="0.25">
      <c r="C77" s="4">
        <f>SUM(C4:C76)</f>
        <v>123741.91</v>
      </c>
      <c r="E77" s="4">
        <f>SUM(E4:E76)</f>
        <v>123741.91000000002</v>
      </c>
      <c r="H77" s="4">
        <f>SUM(H4:H76)</f>
        <v>33231.629999999997</v>
      </c>
      <c r="J77" s="4">
        <f>SUM(J4:J76)</f>
        <v>33231.629999999997</v>
      </c>
    </row>
  </sheetData>
  <sortState ref="M1:P18">
    <sortCondition ref="M1:M18"/>
    <sortCondition ref="N1:N18"/>
    <sortCondition ref="O1:O18"/>
    <sortCondition ref="P1:P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consolidated ledger</vt:lpstr>
      <vt:lpstr>debits by account</vt:lpstr>
      <vt:lpstr>credits by account</vt:lpstr>
      <vt:lpstr>trial balance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jon-dell</dc:creator>
  <cp:lastModifiedBy>jon-dell</cp:lastModifiedBy>
  <dcterms:created xsi:type="dcterms:W3CDTF">2013-11-30T03:32:49Z</dcterms:created>
  <dcterms:modified xsi:type="dcterms:W3CDTF">2016-05-22T18:34:55Z</dcterms:modified>
</cp:coreProperties>
</file>