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3"/>
  </bookViews>
  <sheets>
    <sheet name="consolidated ledger" sheetId="1" r:id="rId1"/>
    <sheet name="debits by account" sheetId="2" r:id="rId2"/>
    <sheet name="credits by account" sheetId="3" r:id="rId3"/>
    <sheet name="trial balance" sheetId="5" r:id="rId4"/>
  </sheets>
  <calcPr calcId="145621" concurrentCalc="0"/>
</workbook>
</file>

<file path=xl/calcChain.xml><?xml version="1.0" encoding="utf-8"?>
<calcChain xmlns="http://schemas.openxmlformats.org/spreadsheetml/2006/main">
  <c r="E94" i="5" l="1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H68" i="5"/>
  <c r="J68" i="5"/>
  <c r="E67" i="5"/>
  <c r="E66" i="5"/>
  <c r="E65" i="5"/>
  <c r="E64" i="5"/>
  <c r="E63" i="5"/>
  <c r="E62" i="5"/>
  <c r="E61" i="5"/>
  <c r="E60" i="5"/>
  <c r="E59" i="5"/>
  <c r="E58" i="5"/>
  <c r="E57" i="5"/>
  <c r="E56" i="5"/>
  <c r="E51" i="5"/>
  <c r="E38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E7" i="5"/>
  <c r="E6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59" i="5"/>
  <c r="C55" i="5"/>
  <c r="C54" i="5"/>
  <c r="C53" i="5"/>
  <c r="C52" i="5"/>
  <c r="C51" i="5"/>
  <c r="C50" i="5"/>
  <c r="C49" i="5"/>
  <c r="H49" i="5"/>
  <c r="J49" i="5"/>
  <c r="C48" i="5"/>
  <c r="C47" i="5"/>
  <c r="C46" i="5"/>
  <c r="C45" i="5"/>
  <c r="C44" i="5"/>
  <c r="C43" i="5"/>
  <c r="C42" i="5"/>
  <c r="C41" i="5"/>
  <c r="C40" i="5"/>
  <c r="H40" i="5"/>
  <c r="J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4" i="5"/>
  <c r="C13" i="5"/>
  <c r="C12" i="5"/>
  <c r="C11" i="5"/>
  <c r="C10" i="5"/>
  <c r="C9" i="5"/>
  <c r="C8" i="5"/>
  <c r="C7" i="5"/>
  <c r="C6" i="5"/>
  <c r="H67" i="5"/>
  <c r="J67" i="5"/>
  <c r="H52" i="5"/>
  <c r="J52" i="5"/>
  <c r="H35" i="5"/>
  <c r="J35" i="5"/>
  <c r="H36" i="5"/>
  <c r="J36" i="5"/>
  <c r="A212" i="3"/>
  <c r="H27" i="5"/>
  <c r="J27" i="5"/>
  <c r="A72" i="3"/>
  <c r="H93" i="5"/>
  <c r="J93" i="5"/>
  <c r="H91" i="5"/>
  <c r="J91" i="5"/>
  <c r="H89" i="5"/>
  <c r="J89" i="5"/>
  <c r="H88" i="5"/>
  <c r="J88" i="5"/>
  <c r="H87" i="5"/>
  <c r="J87" i="5"/>
  <c r="H83" i="5"/>
  <c r="J83" i="5"/>
  <c r="H70" i="5"/>
  <c r="J70" i="5"/>
  <c r="H90" i="5"/>
  <c r="J90" i="5"/>
  <c r="H37" i="5"/>
  <c r="J37" i="5"/>
  <c r="H24" i="5"/>
  <c r="J24" i="5"/>
  <c r="H23" i="5"/>
  <c r="J23" i="5"/>
  <c r="H22" i="5"/>
  <c r="J22" i="5"/>
  <c r="H19" i="5"/>
  <c r="J19" i="5"/>
  <c r="A809" i="2"/>
  <c r="A535" i="1"/>
  <c r="H8" i="5"/>
  <c r="J8" i="5"/>
  <c r="H86" i="5"/>
  <c r="J86" i="5"/>
  <c r="H25" i="5"/>
  <c r="J25" i="5"/>
  <c r="H48" i="5"/>
  <c r="J48" i="5"/>
  <c r="H39" i="5"/>
  <c r="J39" i="5"/>
  <c r="H34" i="5"/>
  <c r="J34" i="5"/>
  <c r="A316" i="2"/>
  <c r="A385" i="1"/>
  <c r="H74" i="5"/>
  <c r="J74" i="5"/>
  <c r="H51" i="5"/>
  <c r="J51" i="5"/>
  <c r="H45" i="5"/>
  <c r="J45" i="5"/>
  <c r="H29" i="5"/>
  <c r="J29" i="5"/>
  <c r="H28" i="5"/>
  <c r="J28" i="5"/>
  <c r="H21" i="5"/>
  <c r="J21" i="5"/>
  <c r="H18" i="5"/>
  <c r="J18" i="5"/>
  <c r="H11" i="5"/>
  <c r="J11" i="5"/>
  <c r="H61" i="5"/>
  <c r="J61" i="5"/>
  <c r="H54" i="5"/>
  <c r="J54" i="5"/>
  <c r="H55" i="5"/>
  <c r="J55" i="5"/>
  <c r="H20" i="5"/>
  <c r="J20" i="5"/>
  <c r="H71" i="5"/>
  <c r="J71" i="5"/>
  <c r="H81" i="5"/>
  <c r="J81" i="5"/>
  <c r="H30" i="5"/>
  <c r="J30" i="5"/>
  <c r="H66" i="5"/>
  <c r="J66" i="5"/>
  <c r="H65" i="5"/>
  <c r="J65" i="5"/>
  <c r="H64" i="5"/>
  <c r="J64" i="5"/>
  <c r="H57" i="5"/>
  <c r="J57" i="5"/>
  <c r="H14" i="5"/>
  <c r="J14" i="5"/>
  <c r="E5" i="5"/>
  <c r="H78" i="5"/>
  <c r="J78" i="5"/>
  <c r="H73" i="5"/>
  <c r="J73" i="5"/>
  <c r="H46" i="5"/>
  <c r="J46" i="5"/>
  <c r="H44" i="5"/>
  <c r="J44" i="5"/>
  <c r="H33" i="5"/>
  <c r="J33" i="5"/>
  <c r="H16" i="5"/>
  <c r="J16" i="5"/>
  <c r="H9" i="5"/>
  <c r="J9" i="5"/>
  <c r="C5" i="5"/>
  <c r="J5" i="5"/>
  <c r="H5" i="5"/>
  <c r="H7" i="5"/>
  <c r="J7" i="5"/>
  <c r="H92" i="5"/>
  <c r="J92" i="5"/>
  <c r="H59" i="5"/>
  <c r="J59" i="5"/>
  <c r="J15" i="5"/>
  <c r="H15" i="5"/>
  <c r="J84" i="5"/>
  <c r="H84" i="5"/>
  <c r="J77" i="5"/>
  <c r="J69" i="5"/>
  <c r="J63" i="5"/>
  <c r="H62" i="5"/>
  <c r="J10" i="5"/>
  <c r="H85" i="5"/>
  <c r="H79" i="5"/>
  <c r="H76" i="5"/>
  <c r="H47" i="5"/>
  <c r="J42" i="5"/>
  <c r="H38" i="5"/>
  <c r="H31" i="5"/>
  <c r="J17" i="5"/>
  <c r="J6" i="5"/>
  <c r="J47" i="5"/>
  <c r="H12" i="5"/>
  <c r="J12" i="5"/>
  <c r="H75" i="5"/>
  <c r="J75" i="5"/>
  <c r="J82" i="5"/>
  <c r="J13" i="5"/>
  <c r="H13" i="5"/>
  <c r="H56" i="5"/>
  <c r="J56" i="5"/>
  <c r="J79" i="5"/>
  <c r="H53" i="5"/>
  <c r="J53" i="5"/>
  <c r="H6" i="5"/>
  <c r="J50" i="5"/>
  <c r="J43" i="5"/>
  <c r="J41" i="5"/>
  <c r="J32" i="5"/>
  <c r="H50" i="5"/>
  <c r="H41" i="5"/>
  <c r="H43" i="5"/>
  <c r="J26" i="5"/>
  <c r="H32" i="5"/>
  <c r="H26" i="5"/>
  <c r="J85" i="5"/>
  <c r="H80" i="5"/>
  <c r="H72" i="5"/>
  <c r="H42" i="5"/>
  <c r="J80" i="5"/>
  <c r="H63" i="5"/>
  <c r="J58" i="5"/>
  <c r="H58" i="5"/>
  <c r="J72" i="5"/>
  <c r="J60" i="5"/>
  <c r="H60" i="5"/>
  <c r="H94" i="5"/>
  <c r="J94" i="5"/>
  <c r="A878" i="3"/>
  <c r="A878" i="2"/>
  <c r="A878" i="1"/>
  <c r="C96" i="5"/>
  <c r="E96" i="5"/>
  <c r="H69" i="5"/>
  <c r="J62" i="5"/>
  <c r="H17" i="5"/>
  <c r="J38" i="5"/>
  <c r="J31" i="5"/>
  <c r="H82" i="5"/>
  <c r="H77" i="5"/>
  <c r="J76" i="5"/>
  <c r="H10" i="5"/>
  <c r="J96" i="5"/>
  <c r="H96" i="5"/>
</calcChain>
</file>

<file path=xl/sharedStrings.xml><?xml version="1.0" encoding="utf-8"?>
<sst xmlns="http://schemas.openxmlformats.org/spreadsheetml/2006/main" count="17521" uniqueCount="719">
  <si>
    <t>amount</t>
  </si>
  <si>
    <t>date</t>
  </si>
  <si>
    <t>description</t>
  </si>
  <si>
    <t>debit account</t>
  </si>
  <si>
    <t>credit account</t>
  </si>
  <si>
    <t>assets</t>
  </si>
  <si>
    <t>accounts receivable</t>
  </si>
  <si>
    <t>national subsidy</t>
  </si>
  <si>
    <t>general fund</t>
  </si>
  <si>
    <t>income</t>
  </si>
  <si>
    <t>amazon</t>
  </si>
  <si>
    <t>full dues</t>
  </si>
  <si>
    <t>new members</t>
  </si>
  <si>
    <t>reinstating members</t>
  </si>
  <si>
    <t>testing fees</t>
  </si>
  <si>
    <t>Amazon</t>
  </si>
  <si>
    <t>cash &amp; equivalents</t>
  </si>
  <si>
    <t>checking account x9750 - general</t>
  </si>
  <si>
    <t>liabilities</t>
  </si>
  <si>
    <t>outstanding checks</t>
  </si>
  <si>
    <t>expense</t>
  </si>
  <si>
    <t>newsletter</t>
  </si>
  <si>
    <t>postage</t>
  </si>
  <si>
    <t>storage</t>
  </si>
  <si>
    <t>area funds</t>
  </si>
  <si>
    <t>special events</t>
  </si>
  <si>
    <t>printing</t>
  </si>
  <si>
    <t>checking account x7846 - rg</t>
  </si>
  <si>
    <t>accounts payable</t>
  </si>
  <si>
    <t>rg fund</t>
  </si>
  <si>
    <t>==========</t>
  </si>
  <si>
    <t>GROSS</t>
  </si>
  <si>
    <t>DEBITS</t>
  </si>
  <si>
    <t>CREDITS</t>
  </si>
  <si>
    <t>NET</t>
  </si>
  <si>
    <t>DEBIT</t>
  </si>
  <si>
    <t>CREDIT</t>
  </si>
  <si>
    <t>========</t>
  </si>
  <si>
    <t>AML</t>
  </si>
  <si>
    <t>newsletter printing</t>
  </si>
  <si>
    <t>mensaphone</t>
  </si>
  <si>
    <t>to michael wong</t>
  </si>
  <si>
    <t>approx. monthly cost of mensaphone account in mw's name</t>
  </si>
  <si>
    <t>elac</t>
  </si>
  <si>
    <t>gifted youth</t>
  </si>
  <si>
    <t>to madeline walker</t>
  </si>
  <si>
    <t>hi-desert</t>
  </si>
  <si>
    <t>dividends</t>
  </si>
  <si>
    <t>hi-desert fund</t>
  </si>
  <si>
    <t>credit union x8442</t>
  </si>
  <si>
    <t>main share</t>
  </si>
  <si>
    <t>undeposited checks</t>
  </si>
  <si>
    <t>rg operating expense</t>
  </si>
  <si>
    <t>to desiree elliott</t>
  </si>
  <si>
    <t>coastal</t>
  </si>
  <si>
    <t>to vickey kalambakal</t>
  </si>
  <si>
    <t>paypal account</t>
  </si>
  <si>
    <t>prepaid expenses</t>
  </si>
  <si>
    <t>to jonathan cole</t>
  </si>
  <si>
    <t>hollywood bowl</t>
  </si>
  <si>
    <t>MPV BBQ - ELAC party</t>
  </si>
  <si>
    <t>accrued income</t>
  </si>
  <si>
    <t>Extra Space Storage</t>
  </si>
  <si>
    <t>NPE - inv 40938</t>
  </si>
  <si>
    <t>Madeline Walker - Costco &amp; Awards</t>
  </si>
  <si>
    <t>Madeline Walker - locksmith</t>
  </si>
  <si>
    <t>USPS - postage - actually incurred on 4/8 but reported 6/3</t>
  </si>
  <si>
    <t>Monica DiFranco w/ Thomas Henke - Hollywood Bowl - PayPal - 2 moodies</t>
  </si>
  <si>
    <t>Monica DiFranco w/ Thomas Henke - Hollywood Bowl - PayPal - 2 muppets</t>
  </si>
  <si>
    <t>to brian madsen</t>
  </si>
  <si>
    <t>Philis Curlender - special mailing on 16-Jan-2016</t>
  </si>
  <si>
    <t>Marshall Giller - special mailing on 9-Dec-2016</t>
  </si>
  <si>
    <t>ck #1179 - Michael Wong - recent a/p</t>
  </si>
  <si>
    <t>Hiroki Arai, CPA - Hollywood Bowl - PayPal</t>
  </si>
  <si>
    <t>Michael Parson - Hollywood Bowl (Moody Blues) - PayPal - ended up not attending, but acknowledging via JCole no refund payable</t>
  </si>
  <si>
    <t>Caleb Ross - Hollywood Bowl (Moody Blues x 1 each) - PayPal</t>
  </si>
  <si>
    <t>Caleb Ross - Hollywood Bowl (Muppets x 1 each) - PayPal</t>
  </si>
  <si>
    <t>Isaiah Camp - Hollywood Bowl (4 to Muppets) - PayPal</t>
  </si>
  <si>
    <t>Craig Lancaster - Hollywood Bowl - PayPal - 1 moodies</t>
  </si>
  <si>
    <t>Craig Lancaster - Hollywood Bowl - PayPal - 1 muppets</t>
  </si>
  <si>
    <t>refund requested by Brian Madsen a/c Lisa not going to Muppets</t>
  </si>
  <si>
    <t>Craig Tollis - Hollywood Bowl (Moody Blues x 2) - PayPal</t>
  </si>
  <si>
    <t>Melinda Kalin - Hollywood Bowl (Moody Blues) - PayPal</t>
  </si>
  <si>
    <t>MIke Jameson - Hollywood Bowl - PayPal - 4 muppets</t>
  </si>
  <si>
    <t>Stephanie Vollowitz - Hollywood Bowl (5 to Muppets) - PayPal</t>
  </si>
  <si>
    <t>Stacy Brown - Hollywood Bowl (four for muppets, Mallory Martin and her family) - PayPal</t>
  </si>
  <si>
    <t>Pitfire Pizza, Westlake - gross expense per receipt</t>
  </si>
  <si>
    <t>Pitfire Pizza, Westlake - parent income reported in 6/20 e-mail from Michelle Freeman to MPW - 10 kids @ $10</t>
  </si>
  <si>
    <t>USPS - postage</t>
  </si>
  <si>
    <t>n.p.e., inc. -- inv 41055</t>
  </si>
  <si>
    <t>Desiree Sagray [sic] - Hollywood Bowl (can't wait for muppets) - PayPal</t>
  </si>
  <si>
    <t>HopSaint - Sunday Salon</t>
  </si>
  <si>
    <t>ck #1180 - NPE - inv 41055</t>
  </si>
  <si>
    <t>ck #1181 - Michael Wong - recent a/p</t>
  </si>
  <si>
    <t>ck #1182 - Desiree Elliott - Buca di Beppo excess</t>
  </si>
  <si>
    <t>dividend on 'main share' (31-Mar-2017)</t>
  </si>
  <si>
    <t>Savenye, Robert - room-night discount per 4/14/17 yahmail</t>
  </si>
  <si>
    <t>Emery, David - RG2017 volunteer comp</t>
  </si>
  <si>
    <t>Merenbach, Andrew - WuFoo subscriptions</t>
  </si>
  <si>
    <t>Steven/Lourdes Steele - ck #6895 - Moody Blues 6/17/17</t>
  </si>
  <si>
    <t>Todd/Suzanne Lituchy - ck #213 - 4 for muppets</t>
  </si>
  <si>
    <t>Lou Keay - ck #700 - 4 for moodies</t>
  </si>
  <si>
    <t>Lou Keay - ck #700 - 4 for muppets</t>
  </si>
  <si>
    <t>Dana Hislop - ck #4448 - 2 for moodies - check is actually dated 5/12/15</t>
  </si>
  <si>
    <t>Holly Hampton - ck #475 - 2 for muppets</t>
  </si>
  <si>
    <t>zzz other</t>
  </si>
  <si>
    <t>FedEx Office - flyer copies for San Diego RG</t>
  </si>
  <si>
    <t>check deposit - Hollywood Bowl - Elliott, Walker</t>
  </si>
  <si>
    <t>check deposit - T-shirt sale - Medley</t>
  </si>
  <si>
    <t>Desiree Elliott - Buca di Beppo excess</t>
  </si>
  <si>
    <t>Lindsay Ross - Open Forum 6/1</t>
  </si>
  <si>
    <t>NPE - inv 41055</t>
  </si>
  <si>
    <t>Madeline Walker - picnic 4/22</t>
  </si>
  <si>
    <t>Vickey Kalambakal - Coastal 5/28</t>
  </si>
  <si>
    <t>Michael Wong - Feb2017 MensaPhone</t>
  </si>
  <si>
    <t>Michael Wong - recent a/p</t>
  </si>
  <si>
    <t>Brian Madsen - postage (2.56), HB refund (9)</t>
  </si>
  <si>
    <t>USPS</t>
  </si>
  <si>
    <t>to lindsay ross</t>
  </si>
  <si>
    <t>open forum</t>
  </si>
  <si>
    <t>Trader Joe's - Open Forum</t>
  </si>
  <si>
    <t>mileage for Open Forum speaker -- 84mi @ 54c</t>
  </si>
  <si>
    <t>Nicholas Laperriere - Hollywood Bowl (4 for Muppets) - PayPal</t>
  </si>
  <si>
    <t>ck #1185 - Brian Madsen - postage (2.56), HB refund (9)</t>
  </si>
  <si>
    <t>ck #1186 - USPS</t>
  </si>
  <si>
    <t>Madeline Walker - Hollywood Bowl (Moody Blues 3 x $13) - check #4700 dated 6/2 but submitted to treasurer on 6/3</t>
  </si>
  <si>
    <t>Madeline Walker - Hollywood Bowl (Muppets 2 x $9) - check #4700 dated 6/2 but submitted to treasurer on 6/3</t>
  </si>
  <si>
    <t>Jonathan Elliott - Hollywood Bowl (1 for Moody Blues) - check #248</t>
  </si>
  <si>
    <t>Jonathan Elliott - Hollywood Bowl (1 for Muppets) - check #248</t>
  </si>
  <si>
    <t>registration refunds</t>
  </si>
  <si>
    <t>Hiroki Arai, CPA - Hollywood Bowl - refund per JCole e-mail of 6/6</t>
  </si>
  <si>
    <t>Alex Todorovich - Hollywood Bowl - addition to 2 paid by check - 1 more moodies</t>
  </si>
  <si>
    <t>dodger stadium</t>
  </si>
  <si>
    <t>Madeline Walker - paid for 20 tickets @ group rate of $32.50, and collected same from attendees - following the fun Old-Timers Game, current Dodgers defeated the Reds 5-4 with a walk-off double by Corey Seager in the bottom of the 9th</t>
  </si>
  <si>
    <t>applying monies previously received for 2017 Moody Blues concert at Hollywood Bowl</t>
  </si>
  <si>
    <t>check payments</t>
  </si>
  <si>
    <t>Fred Heiser - 2 for Hollywood Bowl (moodies) - claims to have sent by PayPal but not in account</t>
  </si>
  <si>
    <t>cash</t>
  </si>
  <si>
    <t>Doug Boyd - 2 for Hollywood Bowl (moodies) - cash given to JCE via JCole at event</t>
  </si>
  <si>
    <t>Madeline/Douglas Walker - ck #4704 - 3 for moodies</t>
  </si>
  <si>
    <t>entertainment</t>
  </si>
  <si>
    <t>gross cost of Moody Blues concert, per JCole's e-mail report of 2/22/17</t>
  </si>
  <si>
    <t>Color Me Mine, Calabasas from 4/1/17 - parent income reported in 6/20 e-mail from Michelle Freeman to MPW - 4 kids @ $10</t>
  </si>
  <si>
    <t>Corbin Bowl from 4/15/17 - reduction of service charge</t>
  </si>
  <si>
    <t>Corbin Bowl from 4/15/17 - parent income reported in 6/20 e-mail from Michelle Freeman to MPW - 13 kids @ $11 were glaam-subsidized, so deducted this amount from the modified total</t>
  </si>
  <si>
    <t>advertising</t>
  </si>
  <si>
    <t>Nancy Bryan - ck #5242 - quarter-page ad in 3 issues</t>
  </si>
  <si>
    <t>Fred Heiser - 2 for Hollywood Bowl (moodies) - PayPal for sure this time</t>
  </si>
  <si>
    <t>n.p.e., inc. -- inv 41167</t>
  </si>
  <si>
    <t>KFC - ELAC party</t>
  </si>
  <si>
    <t>Petrillos - ELAC party</t>
  </si>
  <si>
    <t>ck #1188 - Michael Wong - recent a/p</t>
  </si>
  <si>
    <t>ck #1189 - Hiroki Arai - Hollywood Bowl refund</t>
  </si>
  <si>
    <t>ck #1190 - NPE - inv 41167</t>
  </si>
  <si>
    <t>dividend on 'main share'</t>
  </si>
  <si>
    <t>Petroglyph Tour</t>
  </si>
  <si>
    <t>events</t>
  </si>
  <si>
    <t>credit union</t>
  </si>
  <si>
    <t>share draft</t>
  </si>
  <si>
    <t>Gordon Glattenberg (Santa Clarita local contact) - All-Area Theatre Day</t>
  </si>
  <si>
    <t>USPS Click-n-Ship - "DAMN? - don't know"</t>
  </si>
  <si>
    <t>Jennifer Venola - Cinco de Mayo party</t>
  </si>
  <si>
    <t>check deposit - Hollywood Bowl - Hansen, Knoles, Rich, Star, Stern, Todorovich</t>
  </si>
  <si>
    <t>Madeline Walker - FedEx Office reimb.</t>
  </si>
  <si>
    <t>Toni Hansen - Hollywood Bowl (4 moodies x 2) - check #2674 dated 4/1 but submitted to treasurer on 6/3 - 1 of 4 ended up not attending, but acknowledging via JCole no refund payable</t>
  </si>
  <si>
    <t>Toni Hansen - Hollywood Bowl (4 muppets x 2) - check #2674 dated 4/1 but submitted to treasurer on 6/3</t>
  </si>
  <si>
    <t>Lori Knoles - Hollywood Bowl (moodies) - check #2670 dated 4/1 but submitted to treasurer on 6/3</t>
  </si>
  <si>
    <t>Donald Rich - Hollywood Bowl (moodies) - check #9424 dated 4/2 but submitted to treasurer on 6/3</t>
  </si>
  <si>
    <t>Karen Star - Hollywood Bowl (moodies) - check #1089 dated 4/3 but submitted to treasurer on 6/3</t>
  </si>
  <si>
    <t>Matthew or Celina Stern - Hollywood Bowl (moodies) - check #1624 dated 4/4 but submitted to treasurer on 6/3</t>
  </si>
  <si>
    <t>Alex Todorovich - Hollywood Bowl (Moody Blues) - check #517 dated 5/9 but submitted to treasurer on 6/3</t>
  </si>
  <si>
    <t>Eric/Celia Schwartzman - ck #2561 - 3 for muppets</t>
  </si>
  <si>
    <t>Steven Storozum &amp; Amy Schancupp - ck #535 - 3 for moodies</t>
  </si>
  <si>
    <t>Ridgecrest Cinemas - All-Area Theatre Day</t>
  </si>
  <si>
    <t>cash deposit - Boyd</t>
  </si>
  <si>
    <t>check deposit - Walker-Bryan</t>
  </si>
  <si>
    <t>NPE - inv 41167</t>
  </si>
  <si>
    <t>Hiroki Arai - Hollywood Bowl refund</t>
  </si>
  <si>
    <t>to michelle freeman</t>
  </si>
  <si>
    <t>Rolling Robots, West L.A. - 20 kids (incl. 5 non-Mensan) @ $25</t>
  </si>
  <si>
    <t>Rolling Robots, West L.A. - 5 non-Mensan kids paid full $25 each to Michelle</t>
  </si>
  <si>
    <t>Rolling Robots, West L.A. - 13 non-Freeman Mensan kids paid reduced $15 each to Michelle</t>
  </si>
  <si>
    <t>Rolling Robots, West L.A. - 2 Freeman Mensan kids paid reduced $15 each to Michelle</t>
  </si>
  <si>
    <t>c</t>
  </si>
  <si>
    <t>n.p.e., inc. -- inv 41237</t>
  </si>
  <si>
    <t>ck #1191 - NPE - inv 41237</t>
  </si>
  <si>
    <t>Ralphs - Open Forum</t>
  </si>
  <si>
    <t>Gordon Glattenburg - Hollywood Bowl - Sept 9 - check #1409 dated 7/29 but submitted to treasurer on 8/8</t>
  </si>
  <si>
    <t>Arby's - french dip - ELAC party</t>
  </si>
  <si>
    <t>Arby's - 2 beef&amp;cheddar sandwiches - ELAC party</t>
  </si>
  <si>
    <t>KFC - 5 2pc chicken&amp;biscuit's - ELAC party</t>
  </si>
  <si>
    <t>check deposit - Hollywood Bowl - Schwartzman, Storozum, Steele, Keay, Hislop, Hampton</t>
  </si>
  <si>
    <t>check deposit - Hollywood Bowl - Lituchy</t>
  </si>
  <si>
    <t>rg operating income</t>
  </si>
  <si>
    <t>registration</t>
  </si>
  <si>
    <t>full @ $99 till 9/16</t>
  </si>
  <si>
    <t>Ball, Roy ("Dear Sirs") - ck #2339</t>
  </si>
  <si>
    <t>Francis, Joan - ck #4109</t>
  </si>
  <si>
    <t>Bickel, Jana - ck #4973</t>
  </si>
  <si>
    <t>Hansen, Jay &amp; Toni (Melody) - ck #2695</t>
  </si>
  <si>
    <t>Ryan, Edward - ck #1554</t>
  </si>
  <si>
    <t>Wylie, Richard - ck #640</t>
  </si>
  <si>
    <t>Mattson, Art &amp; Angie - ck #1278</t>
  </si>
  <si>
    <t>NPE - inv 41237</t>
  </si>
  <si>
    <t>Lindsay Ross - Jul Open Forum</t>
  </si>
  <si>
    <t>NPE - inv 41333</t>
  </si>
  <si>
    <t>gross cost of Mirga &amp; La Mer, per JCole's e-mail report of 2/22/17</t>
  </si>
  <si>
    <t>ck #1192 - Lindsay Ross - Jul Open Forum</t>
  </si>
  <si>
    <t>ck #1193 - Michael Wong - recent a/p</t>
  </si>
  <si>
    <t>gross cost of All-Mendelssohn, per JCole's e-mail report of 2/22/17</t>
  </si>
  <si>
    <t>xxx</t>
  </si>
  <si>
    <t>no receipt - postage for Joshua Bloomfield per 8/29 e-mail</t>
  </si>
  <si>
    <t>n.p.e., inc. -- inv 41333</t>
  </si>
  <si>
    <t>ck #1194 - NPE - inv 41333</t>
  </si>
  <si>
    <t>scholarship fund</t>
  </si>
  <si>
    <t>dave felt scholarship</t>
  </si>
  <si>
    <t>ck #1195 - Mensa Foundation - annual scholarship funding</t>
  </si>
  <si>
    <t>other scholarships</t>
  </si>
  <si>
    <t>Cat Baker (parent of 5yo member) - 3 for Hollywood Bowl (Muppets) - PayPal</t>
  </si>
  <si>
    <t>lapsed-member mailing</t>
  </si>
  <si>
    <t>for contacting 389 lapsed members</t>
  </si>
  <si>
    <t>check deposit - RG2018 - Ball, Bickel, Francis, Hansen, Mattson, Ryan, Schneider, Wylie</t>
  </si>
  <si>
    <t>So Cal Edison - erroneous/fraudulent bill payment</t>
  </si>
  <si>
    <t>Victoria's Secret - erroneous/fraudulent check payment - payor is Jill Wooten of Costa Mesa - saved check pic includes address and phone and cdl</t>
  </si>
  <si>
    <t>vendor overpayments</t>
  </si>
  <si>
    <t>Savenye, Robert &amp; Newman, Debbie - Savenye ck #4500</t>
  </si>
  <si>
    <t>Walli, Betsy &amp; Sadur, Bob - Walli ck #1301</t>
  </si>
  <si>
    <t>Schneider, Gene - ck #8554</t>
  </si>
  <si>
    <t>Kenyon, Julie - Faverman-Kenyon Trust ck #207</t>
  </si>
  <si>
    <t>You, Ed - ck #1527</t>
  </si>
  <si>
    <t>Kind, Viki - ck #2035</t>
  </si>
  <si>
    <t>Copperberg, Kendal &amp; Francisco, Joyce - ck #3787</t>
  </si>
  <si>
    <t>Stillson, Alan &amp; Gail - Alan ck #1774</t>
  </si>
  <si>
    <t>Hochman, Martin &amp; Mary - ck #8438</t>
  </si>
  <si>
    <t>Ader, Barry &amp; Harvey, Ann - Ader ck #2890</t>
  </si>
  <si>
    <t>Madsen, Brian - ck #1220</t>
  </si>
  <si>
    <t>Lancaster, Craig - ck #487</t>
  </si>
  <si>
    <t>meal plan</t>
  </si>
  <si>
    <t>brunch @ $39 thru 9/16</t>
  </si>
  <si>
    <t>tastings</t>
  </si>
  <si>
    <t>cheese</t>
  </si>
  <si>
    <t>Frey, Nikki - Lancaster ck #486</t>
  </si>
  <si>
    <t>Herbertson, Tom - ck #4965</t>
  </si>
  <si>
    <t>field trips</t>
  </si>
  <si>
    <t>pub crawl</t>
  </si>
  <si>
    <t>Bowles, Dave &amp; Marjory - ck #332</t>
  </si>
  <si>
    <t>Eichorn, Eric - ck #4129</t>
  </si>
  <si>
    <t>check deposit - Glattenberg</t>
  </si>
  <si>
    <t>Mensa Foundation - annual scholarship funding</t>
  </si>
  <si>
    <t>Stop Payment Automatic Renewal Fee</t>
  </si>
  <si>
    <t>tax prep. &amp; acctg.</t>
  </si>
  <si>
    <t>USPS - 5/29 to Clarice Fox, France - June</t>
  </si>
  <si>
    <t>USPS - 7/2 to Clarice Fox, France - July</t>
  </si>
  <si>
    <t>inter-fund clearing</t>
  </si>
  <si>
    <t>late application of Moodies receipts in RG account from 6/17</t>
  </si>
  <si>
    <t>proctor expenses</t>
  </si>
  <si>
    <t>USPS - test mailing from 6/12</t>
  </si>
  <si>
    <t>USPS - test mailing from 7/20</t>
  </si>
  <si>
    <t>USPS - test mailing from 8/19</t>
  </si>
  <si>
    <t>cash received by JCole from unidentified attendee at New World Symphony for Muppets, given to Madeline to give to JElliott at October Board meeting</t>
  </si>
  <si>
    <t>cash received by JCole from 6 unidentified attendees at New World Symphony for Muppets, transferred to GLAAM via PayPal</t>
  </si>
  <si>
    <t>gross cost of New World Symphony, per JCole's e-mail report of 2/22/17</t>
  </si>
  <si>
    <t>tax prep</t>
  </si>
  <si>
    <t>invoice from Accounting Management Service (Enrique) to e-file our return for 2016</t>
  </si>
  <si>
    <t>applying monies received as of 8/31/17 for 2017 Muppets show at Hollywood Bowl</t>
  </si>
  <si>
    <t>applying Muppets receipts in RG account to General Ledger</t>
  </si>
  <si>
    <t>from Jonathan Cole to help settle Hollywood Bowl accounting</t>
  </si>
  <si>
    <t>gross cost of Muppets show, per JCole's e-mail report of 2/22/17</t>
  </si>
  <si>
    <t>n.p.e., inc. -- inv 41453</t>
  </si>
  <si>
    <t>Tom Streeter, Patent Attorney - 1 year - ck #1017</t>
  </si>
  <si>
    <t>USPS - 9/30 to Clarice Fox, France - Aug-Sep-Oct</t>
  </si>
  <si>
    <t>ck #1196 - NPE - inv 41453</t>
  </si>
  <si>
    <t>ck #1197 - Michelle Freeman - Rolling Robots - Jul2017</t>
  </si>
  <si>
    <t>ck #1198 - Michael Wong - recent a/p</t>
  </si>
  <si>
    <t>ck #1199 - Accounting Management Service - 2016 Tax Return preparation fee</t>
  </si>
  <si>
    <t>deposits in transit</t>
  </si>
  <si>
    <t>transferring PayPal monies received to General Fund in Mar 2017</t>
  </si>
  <si>
    <t>transferring PayPal monies received to General Fund in Apr 2017</t>
  </si>
  <si>
    <t>transferring PayPal monies received to General Fund in May 2017</t>
  </si>
  <si>
    <t>transferring PayPal monies received to General Fund in Jun 2017</t>
  </si>
  <si>
    <t>transferring PayPal monies received to General Fund in Aug 2017</t>
  </si>
  <si>
    <t>So Cal Edison - refund of erroneous/fraudulent bill payment</t>
  </si>
  <si>
    <t>check deposit - RG2018 - Ader, Bowles, Copperberg, Eichorn, J. Elliott, Herbertson, Hochman, Kenyon, Kind, Lancaster (2), Madsen, Savenye, Stillson, Walli, You</t>
  </si>
  <si>
    <t>Kime, Linda - ck #140 dated 8/25</t>
  </si>
  <si>
    <t>Smith, Sandra - ck #2570 dated 8/28</t>
  </si>
  <si>
    <t>Greengard, Gloria &amp; Nate - ck #6915 dated 8/30</t>
  </si>
  <si>
    <t>Caswell, Paulette &amp; Seamans, Patrick - Caswell ck #6853 dated 8/30</t>
  </si>
  <si>
    <t>Fenig, David - ck #136 dated 8/31</t>
  </si>
  <si>
    <t>Levine, Ken - PayPal</t>
  </si>
  <si>
    <t>paypal fees</t>
  </si>
  <si>
    <t>Rogers, Erica - PayPal - 3 for Muppets</t>
  </si>
  <si>
    <t>Friedlander, Jay - PayPal</t>
  </si>
  <si>
    <t>Heflin, Cathy - PayPal</t>
  </si>
  <si>
    <t>Elliott, Jonathan - ck #251</t>
  </si>
  <si>
    <t>discounts-committee</t>
  </si>
  <si>
    <t>Lewis, Cheri - PayPal</t>
  </si>
  <si>
    <t>full @ $119 9/17-11/16</t>
  </si>
  <si>
    <t>Doria, Bob &amp; Gunner, Lisa &amp; Gunner, Dan - Doria ck #4683</t>
  </si>
  <si>
    <t>discounts-minors</t>
  </si>
  <si>
    <t>Gunner, Dan - Doria ck #4683</t>
  </si>
  <si>
    <t>Mahoney, Charlie - PayPal</t>
  </si>
  <si>
    <t>Olsen, John - PayPal</t>
  </si>
  <si>
    <t>Wills-Olsen, Thea - PayPal</t>
  </si>
  <si>
    <t>Guenther, Geoffrey - PayPal</t>
  </si>
  <si>
    <t>Ilan, David - PayPal</t>
  </si>
  <si>
    <t>Walker, Madeline - PayPal</t>
  </si>
  <si>
    <t>Walker, Doug - PayPal</t>
  </si>
  <si>
    <t>Bickel, Jana - ck #5004</t>
  </si>
  <si>
    <t>hotel</t>
  </si>
  <si>
    <t>DoubleTree by Hilton San Pedro - opening installment - MPW credit card</t>
  </si>
  <si>
    <t>Williamson, Gregory - PayPal</t>
  </si>
  <si>
    <t>Morris, Jennifer - PayPal</t>
  </si>
  <si>
    <t>Bogorad, Barbara - ck #1252</t>
  </si>
  <si>
    <t>Jones, Stan - PayPal</t>
  </si>
  <si>
    <t>Bezanson, David - PayPal</t>
  </si>
  <si>
    <t>Kagel, Stephanie - PayPal</t>
  </si>
  <si>
    <t>Lawrence (aka Zimmerman), Gregg - PayPal</t>
  </si>
  <si>
    <t>Wallace, Jennifer (guest of Lawrence/Zimmerman) - PayPal</t>
  </si>
  <si>
    <t>Chilson, Cary - PayPal</t>
  </si>
  <si>
    <t>Greenlaw, Rosemary - PayPal</t>
  </si>
  <si>
    <t>Siegel, Margot - PayPal</t>
  </si>
  <si>
    <t>Munro, Alma (aka Mountain Breeze) - PayPal</t>
  </si>
  <si>
    <t>Gittleman, Kaye (aka Carole) - PayPal</t>
  </si>
  <si>
    <t>Smith, Bruce &amp; Scott, Miriam - ck #116</t>
  </si>
  <si>
    <t>Stephenson, Arnise - PayPal</t>
  </si>
  <si>
    <t>Hamilton, Joyce - PayPal</t>
  </si>
  <si>
    <t>half fri-sat @ $95</t>
  </si>
  <si>
    <t>Bentley, Timothy - PayPal</t>
  </si>
  <si>
    <t>Lewis, James - PayPal per Yahoo note</t>
  </si>
  <si>
    <t>transferring PayPal monies received to RG Fund from 9/1</t>
  </si>
  <si>
    <t>transferring PayPal monies received to RG Fund from 9/4-9/5</t>
  </si>
  <si>
    <t>transferring PayPal monies received to RG Fund from 9/5-9/8</t>
  </si>
  <si>
    <t>check deposit - Streeter</t>
  </si>
  <si>
    <t>NPE - inv 41453</t>
  </si>
  <si>
    <t>Accounting Management Service - 2016 Tax Return preparation fee</t>
  </si>
  <si>
    <t>Michael Wong - 9/17 ELAC party</t>
  </si>
  <si>
    <t>Michelle Freeman - Rolling Robots - Jul2017</t>
  </si>
  <si>
    <t>KFC</t>
  </si>
  <si>
    <t>n.p.e., inc. -- inv 41565</t>
  </si>
  <si>
    <t>difference between ledger and bank</t>
  </si>
  <si>
    <t>Reimbursement for Customer Check Claim</t>
  </si>
  <si>
    <t>check deposit - RG2018 - Bickel, Bogorad, Caswell, Doria, Fenig, Greengard, Kime, Smith, Smith</t>
  </si>
  <si>
    <t>Johnston, Diane - PayPal</t>
  </si>
  <si>
    <t>brunch @ $49 after 9/16</t>
  </si>
  <si>
    <t>Quayle, Carolyn - PayPal</t>
  </si>
  <si>
    <t>Lanaro, Perry - PayPal</t>
  </si>
  <si>
    <t>Quayle, Clifford - PayPal</t>
  </si>
  <si>
    <t>Lytle, Barbara - PayPal</t>
  </si>
  <si>
    <t>Lewis, James - PayPal</t>
  </si>
  <si>
    <t>Jonathan Cole - Hollywood Bowl</t>
  </si>
  <si>
    <t>Brian Madsen - recent mailings</t>
  </si>
  <si>
    <t>Madeline Walker - reimb. for hotel deposit</t>
  </si>
  <si>
    <t>Madeline Walker - food from Costco for 9/23 picnic</t>
  </si>
  <si>
    <t>NPE - inv 41565</t>
  </si>
  <si>
    <t>California Secretary of State - filing fee for Form SI-100 Statement of Information</t>
  </si>
  <si>
    <t>post-pack-ship - 12 months rental of mailbox #255</t>
  </si>
  <si>
    <t>picnics</t>
  </si>
  <si>
    <t>mailbox</t>
  </si>
  <si>
    <t>ck #1204 - Desiree Elliott - test mailings Jun-Aug</t>
  </si>
  <si>
    <t>n.p.e., inc. -- inv 41711</t>
  </si>
  <si>
    <t>board admin expenses</t>
  </si>
  <si>
    <t>to reimburse Carolyn Forbes for returning other historical materials (including some old national bulletins) belonging to mary kimball - receipt on box</t>
  </si>
  <si>
    <t>transferring PayPal monies received to RG Fund 9/10</t>
  </si>
  <si>
    <t>transferring PayPal monies received to RG Fund from 9/14-9/15</t>
  </si>
  <si>
    <t>transferring PayPal monies received to RG Fund 9/16</t>
  </si>
  <si>
    <t>transferring PayPal monies received to RG Fund from 10/7-10/20</t>
  </si>
  <si>
    <t>transferring PayPal monies received to RG Fund 11/1</t>
  </si>
  <si>
    <t>checking account x0637 - rg</t>
  </si>
  <si>
    <t>Chang, Daniel - PayPal</t>
  </si>
  <si>
    <t>GLAAM-general ck #1205 - Madeline Walker - reimb. for hotel deposit</t>
  </si>
  <si>
    <t>Dietz, Bryan - ck #5231</t>
  </si>
  <si>
    <t>Dietz, Jeannie - Bryan ck #5231</t>
  </si>
  <si>
    <t>full @ $149 after 1/16</t>
  </si>
  <si>
    <t>Streeter, Tom &amp; Calitri, Kristine - Streeter ck #1027</t>
  </si>
  <si>
    <t>full @ $139 11/17-1/16</t>
  </si>
  <si>
    <t>Voyce, Sandra - PayPal</t>
  </si>
  <si>
    <t>n.p.e., inc. -- inv 41829</t>
  </si>
  <si>
    <t>transfer to new rg account of balance from closed account</t>
  </si>
  <si>
    <t>check order for new account</t>
  </si>
  <si>
    <t>Gilmore, SueAnn - PayPal</t>
  </si>
  <si>
    <t>Gilmore, Dan - SueAnn PayPal</t>
  </si>
  <si>
    <t>Davidson, Stephen - PayPal</t>
  </si>
  <si>
    <t>Francis, Joan - regis. canceled by e-mail</t>
  </si>
  <si>
    <t>refund service charge</t>
  </si>
  <si>
    <t>transferring general-fund share of old rg a/c to new a/c</t>
  </si>
  <si>
    <t>Bezanson, David - PayPal - reversing entry for not appearing in PayPal record</t>
  </si>
  <si>
    <t>reversal of bank error which was in our favor by treating 27 transfer of Aug 2017 HB receipts as 29</t>
  </si>
  <si>
    <t>Desiree Elliott - test mailings Jun-Aug</t>
  </si>
  <si>
    <t>Lindsay Ross - to reimburse for 11/22 mailing from Carolyn Forbes</t>
  </si>
  <si>
    <t>Michael Wong - partial reimb for Dec ELAC event</t>
  </si>
  <si>
    <t>NPE - inv 41711 &amp; 41829</t>
  </si>
  <si>
    <t>n.p.e., inc. -- inv 41915</t>
  </si>
  <si>
    <t>check deposit - RG2018 - Dietz, Streeter</t>
  </si>
  <si>
    <t>Joan Francis - RG2018 refund minus service charge</t>
  </si>
  <si>
    <t>Boncato, Raymond - PayPal</t>
  </si>
  <si>
    <t>Lane, Carole - PayPal</t>
  </si>
  <si>
    <t>Antoniak, Peter - PayPal</t>
  </si>
  <si>
    <t>Whatley, Terry - PayPal</t>
  </si>
  <si>
    <t>Eveland, Dean - PayPal</t>
  </si>
  <si>
    <t>Siegfried, Lynn - Eveland PayPal</t>
  </si>
  <si>
    <t>Rhodes, Garrie - PayPal</t>
  </si>
  <si>
    <t>Vaughan, Robert - Rhodes PayPal</t>
  </si>
  <si>
    <t>Civalleri, Jason - PayPal</t>
  </si>
  <si>
    <t>Elliott, Desiree - ck #903</t>
  </si>
  <si>
    <t>Chilson, Cary - ck #1718 - turns out that he and his guest Kaye already registered via PayPal on 9/15</t>
  </si>
  <si>
    <t>Noonan, Lily - Art-O-Culture PayPal</t>
  </si>
  <si>
    <t>Noonan, Vance - Art-O-Culture PayPal</t>
  </si>
  <si>
    <t>Mann, Annette - PayPal</t>
  </si>
  <si>
    <t>half sun-mon @ $85</t>
  </si>
  <si>
    <t>Hu, Rachel - PayPal</t>
  </si>
  <si>
    <t>Hu, Rachel - reversing previous entry because payment never came through</t>
  </si>
  <si>
    <t>Jongejan, Nanine - Antoniak PayPal</t>
  </si>
  <si>
    <t>Plotkin, Rachel - PayPal</t>
  </si>
  <si>
    <t>kids track @ $35</t>
  </si>
  <si>
    <t>Olumese, Santos - Plotkin PayPal</t>
  </si>
  <si>
    <t>Wallace, Jennifer (guest of Lawrence/Zimmerman) - appearing in Candide</t>
  </si>
  <si>
    <t>Eustice, Paul - PayPal</t>
  </si>
  <si>
    <t>cash deposit from Hollywood Bowl 2017</t>
  </si>
  <si>
    <t>NPE - inv 41915</t>
  </si>
  <si>
    <t>Amazon - projector to be used for RG and other activities, plus 3-year protection plan</t>
  </si>
  <si>
    <t>Doubletree Hotels - 2nd payment on RG2018</t>
  </si>
  <si>
    <t>equipment non-capital</t>
  </si>
  <si>
    <t>transferring general-fund share of paypal account to new rg bank</t>
  </si>
  <si>
    <t>n.p.e., inc. -- inv 42022</t>
  </si>
  <si>
    <t>USPS - test mailing from 2/17</t>
  </si>
  <si>
    <t>Hollywood Bowl 2018 - Michael McDonald &amp; Kenny Loggins on Sat 7/14 - 70 tix @ $17 + $10 handling fee</t>
  </si>
  <si>
    <t>Hollywood Bowl 2018 - picnic on Sat 7/14</t>
  </si>
  <si>
    <t>Hollywood Bowl 2018 - Sibelius &amp; Ravel on Tue 7/24- 35 tix @ $1 + $10 handling fee</t>
  </si>
  <si>
    <t>Hollywood Bowl 2018 - Elgar's Enigma Variations on Tue 7/31- 35 tix @ $1 + $10 handling fee</t>
  </si>
  <si>
    <t>Hollywood Bowl 2018 - Carmina Burana on Thu 8/30- 35 tix @ $1 + $10 handling fee</t>
  </si>
  <si>
    <t>incl. 500 for winning the mvp code contest for class i</t>
  </si>
  <si>
    <t>to yvette joffe</t>
  </si>
  <si>
    <t>Ralphs - supplies fronted by Yvette Joffe for teen game night on 7/30/17</t>
  </si>
  <si>
    <t>Big Mama's &amp; Papa's - food fronted by Yvette Joffe for teen game night on 7/30/17</t>
  </si>
  <si>
    <t>check deposit - RG2018 - Chilson duplicate registration</t>
  </si>
  <si>
    <t>transferring PayPal monies received to RG Fund 11/28</t>
  </si>
  <si>
    <t>transferring PayPal monies received to RG Fund from 12/7-12/8</t>
  </si>
  <si>
    <t>bank deposit</t>
  </si>
  <si>
    <t>check deposit - RG2018 - D. Elliott, Keay, Mills</t>
  </si>
  <si>
    <t>check deposit - RG2018 - Lee, Michalak, Richards, Schneider x 2 (brunch, cheese)</t>
  </si>
  <si>
    <t>cash from food sale</t>
  </si>
  <si>
    <t>check deposit - RG2018 - Bickel, Bickel, Bixby, Bowles, Broude, Dale, Lisak, Ryan, B Smith, Te Fisher, Th Fisher</t>
  </si>
  <si>
    <t>recent cash receipts other than food sale</t>
  </si>
  <si>
    <t>rg treasurer</t>
  </si>
  <si>
    <t>Jennifer Wallace - RG refund minus service charge</t>
  </si>
  <si>
    <t>Battleship Iown Museum - tour of Battleship Iowa</t>
  </si>
  <si>
    <t>Think Cafe - RG load-out lunch</t>
  </si>
  <si>
    <t>battleship iowa</t>
  </si>
  <si>
    <t>meetings</t>
  </si>
  <si>
    <t>Post-RG lunch</t>
  </si>
  <si>
    <t>starter door cash (1x13)</t>
  </si>
  <si>
    <t>Noonan, Vance - pub crawl - cash</t>
  </si>
  <si>
    <t>Noonan, Lily - pub crawl - cash</t>
  </si>
  <si>
    <t>Calitri, Jobey - pub crawl - cash</t>
  </si>
  <si>
    <t>Lane, Carole - pub crawl - cash</t>
  </si>
  <si>
    <t>Bentley, Timothy - pub crawl - cash</t>
  </si>
  <si>
    <t>Mills, Randall - pub crawl - cash</t>
  </si>
  <si>
    <t>Savenye, Robert - cheese tasting - cash</t>
  </si>
  <si>
    <t>Newman, Debbie - cheese tasting - cash</t>
  </si>
  <si>
    <t>Hochman, Martin - cheese tasting - cash</t>
  </si>
  <si>
    <t>Hochman, Mary - cheese tasting - cash</t>
  </si>
  <si>
    <t>Stillman, Lee - cheese tasting - cash</t>
  </si>
  <si>
    <t>Lane, Carole - cheese tasting - cash</t>
  </si>
  <si>
    <t>Madsen, Brian - cheese tasting - cash</t>
  </si>
  <si>
    <t>Kenyon, Julie - Battleship Iowa - cash</t>
  </si>
  <si>
    <t>Powe, Joseph - cash</t>
  </si>
  <si>
    <t>Siegfried, Lynn - cash</t>
  </si>
  <si>
    <t>Eveland, Dean - cash</t>
  </si>
  <si>
    <t>Wong, Michael - cash</t>
  </si>
  <si>
    <t>Dietz, Brian - cash</t>
  </si>
  <si>
    <t>Dietz, Jeannie - cash</t>
  </si>
  <si>
    <t>Whatley, Terry - cash</t>
  </si>
  <si>
    <t>Chrystie, Maya (daughter of Teodora) - cash</t>
  </si>
  <si>
    <t>Vellore, Inika (parents are Rajeev Vellore and Lakshmi Santhanam) - cash</t>
  </si>
  <si>
    <t>Vellore, Inay (parents are Rajeev Vellore and Lakshmi Santhanam) - cash</t>
  </si>
  <si>
    <t>Ly-Huynh, Wyatt - cash</t>
  </si>
  <si>
    <t>Gatins, Rose - cash</t>
  </si>
  <si>
    <t>Williamson, Gregory - cash</t>
  </si>
  <si>
    <t>Loeffler, Jesse - cash</t>
  </si>
  <si>
    <t>Civalleri, Jason - cash</t>
  </si>
  <si>
    <t>Gunner, Lisa - cash</t>
  </si>
  <si>
    <t>Sadur, Bob - cash</t>
  </si>
  <si>
    <t>Walli, Betsy - cash</t>
  </si>
  <si>
    <t>Calitri, Jobey - cash</t>
  </si>
  <si>
    <t>Levy, Michael - cash</t>
  </si>
  <si>
    <t>Doria, Bob - cash</t>
  </si>
  <si>
    <t>Antoniak, Peter - cash</t>
  </si>
  <si>
    <t>Jongejan, Nanine - cash</t>
  </si>
  <si>
    <t>Lytle, Barbara - cash</t>
  </si>
  <si>
    <t>Lewis, James - cash</t>
  </si>
  <si>
    <t>Adler, Barry - cash</t>
  </si>
  <si>
    <t>Harvey, Ann - cash</t>
  </si>
  <si>
    <t>rounding off change collected for Battleship Iowa</t>
  </si>
  <si>
    <t>Stillson, Alan - comped for keyboard performing</t>
  </si>
  <si>
    <t>Doran, Timothy - comped for speaker</t>
  </si>
  <si>
    <t>Hansen, Toni - comped bc paid registration for husband not attending</t>
  </si>
  <si>
    <t>Shadovitz, Deb - test-taker from Saturday who was allowed to hang out in Hospitality on Sunday</t>
  </si>
  <si>
    <t>Shadovitz, Deb - purchased a few snack items before leaving on Sunday night</t>
  </si>
  <si>
    <t>Davidson, Stephen - 2 bags lettuce @ $1</t>
  </si>
  <si>
    <t>Walker, Doug - cheese</t>
  </si>
  <si>
    <t>Smith, Sandra - diet Coke</t>
  </si>
  <si>
    <t>Smith, Bruce - 6 diet Pepsi</t>
  </si>
  <si>
    <t>Lancaster, Craig - 36 Pirates Booty</t>
  </si>
  <si>
    <t>Elliott, Jonathan - 1 pk roast beef (cost $9)</t>
  </si>
  <si>
    <t>Elliott, Jonathan - 1 bottle apple juice</t>
  </si>
  <si>
    <t>Elliott, Jonathan - leftover corn from dinner</t>
  </si>
  <si>
    <t>Lewis, James - soda</t>
  </si>
  <si>
    <t>Ryan, Edward - chips, drinks</t>
  </si>
  <si>
    <t>Voyce, Sandra - soda</t>
  </si>
  <si>
    <t>Voyce, Sandra - dried cranberries</t>
  </si>
  <si>
    <t>Voyce, Sandra - 1 pk ham</t>
  </si>
  <si>
    <t>Lancaster, Craig - 12pk Mountain Dew</t>
  </si>
  <si>
    <t>Lewis, James - candy</t>
  </si>
  <si>
    <t>Lancaster, Craig - 1 box Planters, 1 bag candy</t>
  </si>
  <si>
    <t>Voyce, Sandra - 1 pk chicken breast</t>
  </si>
  <si>
    <t>Lytle, Barbara - soda</t>
  </si>
  <si>
    <t>Kalambakal, Vickey - chips, salad mix</t>
  </si>
  <si>
    <t>Voyce, Sandra - 36 Chex Mix</t>
  </si>
  <si>
    <t>Voyce, Sandra - 1 bag lettuce</t>
  </si>
  <si>
    <t>Wong, Michael - 12 cans soda</t>
  </si>
  <si>
    <t>Madsen, Brian - all remaining cans (app. 36) Pepsi</t>
  </si>
  <si>
    <t>Lytle, Barbara - half-dozen of other sodas</t>
  </si>
  <si>
    <t>Lewis, James - 2 cans kidney beans</t>
  </si>
  <si>
    <t>Kalambakal, Vickey - 12 bags of snacks</t>
  </si>
  <si>
    <t>Vukan, Christine - 12 bags of snacks</t>
  </si>
  <si>
    <t>Walker, Doug - opened bag of carrots, offered for free, but Doug insisted</t>
  </si>
  <si>
    <t>Lewis, James - open croutons, pickles</t>
  </si>
  <si>
    <t>Frey, Nikki - cereal</t>
  </si>
  <si>
    <t>Wong, Michael - sodas</t>
  </si>
  <si>
    <t>to jonathan elliott</t>
  </si>
  <si>
    <t>rg non-operating income</t>
  </si>
  <si>
    <t>donations</t>
  </si>
  <si>
    <t>food sale</t>
  </si>
  <si>
    <t>rg chair</t>
  </si>
  <si>
    <t>rg registrar</t>
  </si>
  <si>
    <t>refund of starter door cash, because Vickey ended up not needing it</t>
  </si>
  <si>
    <t>Vukan, Christine - PayPal</t>
  </si>
  <si>
    <t>Albert, Jordan - PayPal</t>
  </si>
  <si>
    <t>Burnett, Vesper - Byrne PayPal</t>
  </si>
  <si>
    <t>Albert, Jordan - Byrne PayPal</t>
  </si>
  <si>
    <t>Albert, Jordan - PayPal - reversing erroneous Half reg in favor of Fri-Sat</t>
  </si>
  <si>
    <t>Holcombe, Greg - PayPal</t>
  </si>
  <si>
    <t>Pelletier, Patrick - PayPal</t>
  </si>
  <si>
    <t>ck #5002 - Cary Chilson - refund of duplicate RG registration</t>
  </si>
  <si>
    <t>Doubletree Hotels - 3rd payment on RG2018 - applied on GLAAM-General account</t>
  </si>
  <si>
    <t>web services</t>
  </si>
  <si>
    <t>to alma munro</t>
  </si>
  <si>
    <t>Wufoo subscription - 5 monthly installments (Aug17, Sep17, Nov17, Dec17, Jan18) @ $29.95 per 2/11 e-mail</t>
  </si>
  <si>
    <t>Vellore, Inika (parents are Rajeev Vellore and Lakshmi Santhanam) - PayPal</t>
  </si>
  <si>
    <t>Vellore, Inay (parents are Rajeev Vellore and Lakshmi Santhanam) - PayPal</t>
  </si>
  <si>
    <t>Johnston, Diane - canceled for personal issues - declined refund</t>
  </si>
  <si>
    <t>Stillman, Lee - PayPal</t>
  </si>
  <si>
    <t>Mills, Randall - recruited to replace Lee V as A/V Coord</t>
  </si>
  <si>
    <t>discounts</t>
  </si>
  <si>
    <t>committee</t>
  </si>
  <si>
    <t>Savory Food from 2/8 - fronted by Michael Wong</t>
  </si>
  <si>
    <t>Nicole's Market - fronted by Michael Wong</t>
  </si>
  <si>
    <t>Mann, Annette - PayPal (cheese tasting)</t>
  </si>
  <si>
    <t>Davis, Ralph - PayPal</t>
  </si>
  <si>
    <t>programs</t>
  </si>
  <si>
    <t>to david ilan</t>
  </si>
  <si>
    <t>CopyHub - RG program books - fronted by David Ilan</t>
  </si>
  <si>
    <t>hospitality</t>
  </si>
  <si>
    <t>groceries</t>
  </si>
  <si>
    <t>to craig lancaster</t>
  </si>
  <si>
    <t>Costco from 12/6 - Hershey's Nuggets - fronted by Craig Lancaster</t>
  </si>
  <si>
    <t>Sam's Club from 12/15 - aluminum pans - fronted by Craig Lancaster</t>
  </si>
  <si>
    <t>Walmart from 12/16 - Grapette - fronted by Craig Lancaster</t>
  </si>
  <si>
    <t>Sam's Club from 1/4 - M&amp;M's - fronted by Craig Lancaster</t>
  </si>
  <si>
    <t>Vons from 1/7 - salad-bar items - fronted by Craig Lancaster</t>
  </si>
  <si>
    <t>Walmart from 1/8 - plastic cups - fronted by Craig Lancaster</t>
  </si>
  <si>
    <t>Sam's Club from 1/8 - candy - fronted by Craig Lancaster</t>
  </si>
  <si>
    <t>Sam's Club from 1/12 - pans, lids - fronted by Craig Lancaster</t>
  </si>
  <si>
    <t>Sam's Club from 1/20 - peanuts - fronted by Craig Lancaster</t>
  </si>
  <si>
    <t>Sam's Club from 1/20 - groceries - fronted by Craig Lancaster</t>
  </si>
  <si>
    <t>Sam's Club from 1/22 - Cracker Jacks - fronted by Craig Lancaster</t>
  </si>
  <si>
    <t>Sam's Club from 1/25 - cookies, Cheez-It's - fronted by Craig Lancaster</t>
  </si>
  <si>
    <t>Walmart from 1/25 - groceries - fronted by Craig Lancaster</t>
  </si>
  <si>
    <t>Vons from 1/26 - soda - fronted by Craig Lancaster</t>
  </si>
  <si>
    <t>Costco from 1/26 - snacks, salad, coffee - fronted by Craig Lancaster</t>
  </si>
  <si>
    <t>Vons from 1/27 - soda - fronted by Craig Lancaster</t>
  </si>
  <si>
    <t>Walmart from 1/27 - salad dressing, soda - fronted by Craig Lancaster</t>
  </si>
  <si>
    <t>Sam's Club from 1/27 - popcorn, diet Dr. Pepper - fronted by Craig Lancaster</t>
  </si>
  <si>
    <t>Sam's Club from 1/30 - snacks - fronted by Craig Lancaster</t>
  </si>
  <si>
    <t>Costco from 1/31 - cookies - fronted by Craig Lancaster</t>
  </si>
  <si>
    <t>Sam's Club from 2/12 - chips for Saturday lunch - fronted by Craig Lancaster</t>
  </si>
  <si>
    <t>Costco from 12/6 - fronted by Craig Lancaster</t>
  </si>
  <si>
    <t>Sam's Club from 2/15 - fronted by Craig Lancaster</t>
  </si>
  <si>
    <t>Doubletree Hotels - 2nd payment on RG2018 - fronted by Madeline Walker 10/16 per folio</t>
  </si>
  <si>
    <t>alcohol</t>
  </si>
  <si>
    <t>to lee stillman</t>
  </si>
  <si>
    <t>Ralphs, Trader Joe's, Vons - fronted by Lee Stillman</t>
  </si>
  <si>
    <t>meals - friday dinner</t>
  </si>
  <si>
    <t>Domino's Pizza - fronted by Lee Stillman</t>
  </si>
  <si>
    <t>DTLA Cheese - fronted by Michael Wong - portion of $24.36 gross remaining in budget</t>
  </si>
  <si>
    <t>Smith, Nikki (Linnea) - credit card</t>
  </si>
  <si>
    <t>Smith, Kevin - credit card</t>
  </si>
  <si>
    <t>Keay, Louise - ck #918 - granted lower rate because she apparently wrote a check earlier which was never negotiated</t>
  </si>
  <si>
    <t>Mills, Randall - ck #1237</t>
  </si>
  <si>
    <t>transfer of cash after Friday closing</t>
  </si>
  <si>
    <t>starter cash for Saturday - 11x1 + 5x2 + 1x5</t>
  </si>
  <si>
    <t>most of morning receipts</t>
  </si>
  <si>
    <t>Vons from 2/17 - fronted by Craig Lancaster</t>
  </si>
  <si>
    <t>meals - saturday dinner</t>
  </si>
  <si>
    <t>Boston Market - base charge - fronted by Madeline Walker</t>
  </si>
  <si>
    <t>Boston Market - cash tip - fronted by Madeline Walker</t>
  </si>
  <si>
    <t>Bagels Galore from 2/17 - 2dz bagels - fronted by Craig Lancaster</t>
  </si>
  <si>
    <t>Richards, Chester Jr. - ck #1818</t>
  </si>
  <si>
    <t>Michalak, Joel - ck #1122 - Madeline approved late Sat for additional $15</t>
  </si>
  <si>
    <t>Lee, Barbara &amp; Clark, Benjamin - ck #105 - Madeline approved late Sat for additional $15</t>
  </si>
  <si>
    <t>Schneider, Gene - ck #8582 - approved for lower rate because apparently there was some mixup with her previous payment</t>
  </si>
  <si>
    <t>Schneider, Gene - ck #8583</t>
  </si>
  <si>
    <t>remainder of 2/17 receipts</t>
  </si>
  <si>
    <t>Loeffler, Jesse - PayPal</t>
  </si>
  <si>
    <t>Byars, Erika - PayPal</t>
  </si>
  <si>
    <t>Byars, Ingrid - Erika PayPal</t>
  </si>
  <si>
    <t>starter cash for Saturday - 9x1 + 3x2 + 1x5</t>
  </si>
  <si>
    <t>Ralphs - fronted by Michael Wong</t>
  </si>
  <si>
    <t>Bristol Farms - fronted by Michael Wong</t>
  </si>
  <si>
    <t>meals - sunday dinner</t>
  </si>
  <si>
    <t>El Pollo Loco - fronted by Madeline Walker</t>
  </si>
  <si>
    <t>Smith, Bruce &amp; Scott, Miriam - ck #142 dtd 2/4</t>
  </si>
  <si>
    <t>Broude, Craig - ck #5529 dtd 2/3</t>
  </si>
  <si>
    <t>Bixby, Alison - ck #3687 dtd 2/6</t>
  </si>
  <si>
    <t>Fisher, Thomas - ck #8793 dtd 2/3</t>
  </si>
  <si>
    <t>Bowles, Marjory - ck #361 dtd 2/2 [Dave attended for free on his HNSA card]</t>
  </si>
  <si>
    <t>Ryan, Edward - ck #1644 dtd 2/17</t>
  </si>
  <si>
    <t>Dale, Keith - ck #1809 dtd 2/10</t>
  </si>
  <si>
    <t>Fisher, Dr. Teresa - ck #2581 dtd 2/3</t>
  </si>
  <si>
    <t>Bickel, Jana - ck #5075 dtd 2/17 made out to Madeline</t>
  </si>
  <si>
    <t>Bickel, Jana - ck #5077 dtd 2/17 made out to Madeline</t>
  </si>
  <si>
    <t>cash receipts for Battleship Iowa</t>
  </si>
  <si>
    <t>Lisak, Ilene - ck #1164</t>
  </si>
  <si>
    <t>Battleship Iowa cash collected and remitted to Madeline in afternoon</t>
  </si>
  <si>
    <t>Vellore, Inika - reversal of PayPal fee never processed</t>
  </si>
  <si>
    <t>Vellore, Inay - reversal of PayPal fee never processed</t>
  </si>
  <si>
    <t>Simpson, Casey - will mail</t>
  </si>
  <si>
    <t>Hughes, Mary - A/R</t>
  </si>
  <si>
    <t>remainder of weekend receipts, excl. battleship iowa</t>
  </si>
  <si>
    <t>Elliott, Jonathan - 1 bottle sauvignon blanc - A/R</t>
  </si>
  <si>
    <t>Elliott, Jonathan - 1 bottle chardonnay - A/R</t>
  </si>
  <si>
    <t>discounts - volunteer</t>
  </si>
  <si>
    <t>Stillman, Lee - volunteer discount drawn at raffle during ABM</t>
  </si>
  <si>
    <t>Francisco, Joyce - volunteer discount drawn at raffle during ABM</t>
  </si>
  <si>
    <t>Phippeny, Jerilyn - volunteer discount drawn at raffle during ABM</t>
  </si>
  <si>
    <t>suites - hospitality</t>
  </si>
  <si>
    <t>Stillman, Lee - half of 4 nights @ $159++</t>
  </si>
  <si>
    <t>suites - treasurer</t>
  </si>
  <si>
    <t>Elliott, Jonathan - half of 3 nights @ $159++</t>
  </si>
  <si>
    <t>Lee Stillman - volunteer raffle winner</t>
  </si>
  <si>
    <t>Lee Stillman - RG2018 expense reimb.</t>
  </si>
  <si>
    <t>Alma Munro - RG2018 expense reimb.</t>
  </si>
  <si>
    <t>Craig Lancaster - RG2018 expense reimb.</t>
  </si>
  <si>
    <t>David Ilan - RG2018 expense reimb.</t>
  </si>
  <si>
    <t>Jonathan Elliott - RG2018 expense reimb.</t>
  </si>
  <si>
    <t>Joyce Francisco - volunteer raffle winner</t>
  </si>
  <si>
    <t>Madeline Walker - RG2018 expense reimb.</t>
  </si>
  <si>
    <t>ck #5011 - Michael Wong - RG2018 expense reimb.</t>
  </si>
  <si>
    <t>ck #5014 - Jerilyn Phippeny - volunteer raffle winner</t>
  </si>
  <si>
    <t>Brian Madsen - domain name regis.</t>
  </si>
  <si>
    <t>NPE - inv 42022</t>
  </si>
  <si>
    <t>website</t>
  </si>
  <si>
    <t>Patrick Pelletier - 1/4-page ad x 3 - ck #1885</t>
  </si>
  <si>
    <t>ck #1215 - Michael Wong - recent a/p</t>
  </si>
  <si>
    <t>HB2018 - Jonathan Cole</t>
  </si>
  <si>
    <t>n.p.e., inc. -- inv 42151</t>
  </si>
  <si>
    <t>HB2018 - Yang Hee Kim - ck #127</t>
  </si>
  <si>
    <t>Costco - Spring Picnic 2018 - fronted by MPW</t>
  </si>
  <si>
    <t>Smart&amp;Final - Spring Picnic 2018 - fronted by MPW</t>
  </si>
  <si>
    <t>99c - Spring Picnic 2018 - fronted by MPW</t>
  </si>
  <si>
    <t>HB2018 - Erica Rogers</t>
  </si>
  <si>
    <t>ck #1217 - NPE - inv 42151</t>
  </si>
  <si>
    <t>d&amp;o insurance</t>
  </si>
  <si>
    <t>ck #1218 - AON Association Services - D&amp;O Insurance - inv100778161</t>
  </si>
  <si>
    <t>ck #1219 - Jonathan Cole - Hollywood Bowl 2018</t>
  </si>
  <si>
    <t>HB2018 - Roy Ball - ck #2369</t>
  </si>
  <si>
    <t>HB2018 - Mildred Phillips</t>
  </si>
  <si>
    <t>HB2018 - Charlie Mahoney</t>
  </si>
  <si>
    <t>culturequest</t>
  </si>
  <si>
    <t>registration for CQ team GLAAMarama</t>
  </si>
  <si>
    <t>KFC - bucket for Mar gaming party</t>
  </si>
  <si>
    <t>net of $30 discount for 2 MVP codes redeemed</t>
  </si>
  <si>
    <t>Jonathan Cole - Hollywood Bowl 2018</t>
  </si>
  <si>
    <t>NPE - inv 42151</t>
  </si>
  <si>
    <t>Jerilyn Phippeny - volunteer raffle winner</t>
  </si>
  <si>
    <t>AON Association Services - D&amp;O Insurance - inv100778161</t>
  </si>
  <si>
    <t>reversible test transaction to increase transfer limit</t>
  </si>
  <si>
    <t>volunteer luncheon</t>
  </si>
  <si>
    <t>Buca di Beppo - luncheon deposit as corrected - fronted by MPW</t>
  </si>
  <si>
    <t>Vickey Kalambakal - CQ2018 registration</t>
  </si>
  <si>
    <t>Buca di Beppo - luncheon balance after use of all gift cards</t>
  </si>
  <si>
    <t>Buca di Beppo - difference between bank record and receipt</t>
  </si>
  <si>
    <t>from Randall Mills for his guest Annette</t>
  </si>
  <si>
    <t>from Michael Wilson for his guest Beverly</t>
  </si>
  <si>
    <t>cash deposit - Mills-Wilson from volunteer luncheon</t>
  </si>
  <si>
    <t>check deposit - Ball-Kim-Pelletier</t>
  </si>
  <si>
    <t>transferring PayPal monies received to RG Fund from 12/31-1/11</t>
  </si>
  <si>
    <t>transferring PayPal monies received to RG Fund from 1/15-1/27</t>
  </si>
  <si>
    <t>transferring PayPal monies received to RG Fund from 1/28-2/8</t>
  </si>
  <si>
    <t>transferring PayPal monies received to RG Fund 2/13</t>
  </si>
  <si>
    <t>transferring PayPal monies received to RG Fund 2/15</t>
  </si>
  <si>
    <t>transferring PayPal monies received to RG Fund 2/16</t>
  </si>
  <si>
    <t>transferring PayPal monies received to RG Fund 2/17</t>
  </si>
  <si>
    <t>Michael Wong - RG2018 expense reimb.</t>
  </si>
  <si>
    <t>USPS - mailing newsletter issues from 11/2017, 12/2017, and 1/2018 to Clarice Fox in France on 1/6/18 - receipt submitted to outgoing Treasurer on 5/5/18</t>
  </si>
  <si>
    <t>reversing test transaction from 4/5</t>
  </si>
  <si>
    <t>El Pollo Inka, Torrance - Coastal event - budgeted portion</t>
  </si>
  <si>
    <t>n.p.e., inc. -- inv 42279</t>
  </si>
  <si>
    <t>USPS - test mailing from 4/23</t>
  </si>
  <si>
    <t>transfer from RG account - clearing interfund balance</t>
  </si>
  <si>
    <t>USPS - test mailing from 12/19/17</t>
  </si>
  <si>
    <t>ck #1221 - Yvette Joffe - teen game night 7/30/17</t>
  </si>
  <si>
    <t>ck #1222 - Madeline Walker - Spring Picnic 2018</t>
  </si>
  <si>
    <t>ck #1223 - Madeline Walker - Volunteer Luncheon deposit</t>
  </si>
  <si>
    <t>ck #1224 - Vickey Kalambakal - Coastal event 4/2018</t>
  </si>
  <si>
    <t>ck #1225 - NPE - inv 42279</t>
  </si>
  <si>
    <t>ck #1226 - Michael Wong - recent a/p</t>
  </si>
  <si>
    <t>ck #1227 - Pearl Le - donation to Pilgrim Towers</t>
  </si>
  <si>
    <t>transfer to GLAAM-General account - clearing interfund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</si>
</sst>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name val="Courier New"/>
      <family val="3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Fill="1"/>
    <xf numFmtId="0" fontId="0" fillId="0" borderId="0" xfId="0" quotePrefix="1" applyFill="1" applyAlignment="1">
      <alignment horizontal="left"/>
    </xf>
    <xf numFmtId="44" fontId="0" fillId="0" borderId="0" xfId="2" applyFont="1"/>
    <xf numFmtId="14" fontId="0" fillId="0" borderId="0" xfId="0" applyNumberFormat="1"/>
    <xf numFmtId="0" fontId="0" fillId="0" borderId="0" xfId="0" quotePrefix="1" applyAlignment="1">
      <alignment horizontal="center"/>
    </xf>
    <xf numFmtId="43" fontId="0" fillId="0" borderId="0" xfId="1" applyFont="1"/>
    <xf numFmtId="14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/>
    <xf numFmtId="0" fontId="0" fillId="0" borderId="0" xfId="0" quotePrefix="1" applyFill="1" applyBorder="1" applyAlignment="1">
      <alignment horizontal="left"/>
    </xf>
    <xf numFmtId="43" fontId="0" fillId="0" borderId="0" xfId="1" applyFont="1" applyBorder="1"/>
    <xf numFmtId="0" fontId="0" fillId="0" borderId="0" xfId="0" applyBorder="1"/>
    <xf numFmtId="43" fontId="3" fillId="0" borderId="0" xfId="0" applyNumberFormat="1" applyFont="1"/>
    <xf numFmtId="14" fontId="0" fillId="0" borderId="0" xfId="0" applyNumberFormat="1" applyFill="1" applyAlignment="1">
      <alignment horizontal="center"/>
    </xf>
    <xf numFmtId="44" fontId="2" fillId="0" borderId="0" xfId="4" applyFont="1" applyFill="1"/>
    <xf numFmtId="43" fontId="0" fillId="0" borderId="0" xfId="1" quotePrefix="1" applyFont="1" applyAlignment="1">
      <alignment horizontal="center"/>
    </xf>
    <xf numFmtId="44" fontId="4" fillId="0" borderId="0" xfId="4" applyFont="1" applyFill="1"/>
    <xf numFmtId="14" fontId="0" fillId="0" borderId="0" xfId="0" applyNumberFormat="1" applyFill="1" applyBorder="1" applyAlignment="1">
      <alignment horizontal="center" vertical="center"/>
    </xf>
    <xf numFmtId="43" fontId="3" fillId="0" borderId="0" xfId="0" quotePrefix="1" applyNumberFormat="1" applyFont="1" applyAlignment="1">
      <alignment horizontal="fill"/>
    </xf>
    <xf numFmtId="43" fontId="0" fillId="0" borderId="0" xfId="1" applyFont="1" applyFill="1"/>
    <xf numFmtId="43" fontId="0" fillId="0" borderId="0" xfId="0" applyNumberFormat="1"/>
    <xf numFmtId="0" fontId="2" fillId="0" borderId="0" xfId="5" applyFill="1"/>
    <xf numFmtId="164" fontId="0" fillId="0" borderId="0" xfId="0" applyNumberFormat="1"/>
    <xf numFmtId="14" fontId="2" fillId="0" borderId="0" xfId="5" applyNumberFormat="1" applyFill="1"/>
    <xf numFmtId="0" fontId="2" fillId="0" borderId="0" xfId="5" quotePrefix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5" quotePrefix="1" applyAlignment="1">
      <alignment horizontal="left"/>
    </xf>
    <xf numFmtId="0" fontId="2" fillId="0" borderId="0" xfId="5" applyFill="1" applyAlignment="1">
      <alignment horizontal="left"/>
    </xf>
    <xf numFmtId="44" fontId="2" fillId="0" borderId="0" xfId="4" applyFill="1"/>
    <xf numFmtId="165" fontId="5" fillId="0" borderId="0" xfId="0" applyNumberFormat="1" applyFont="1" applyFill="1" applyBorder="1"/>
    <xf numFmtId="0" fontId="0" fillId="0" borderId="0" xfId="0" applyFill="1" applyBorder="1" applyAlignment="1">
      <alignment horizontal="left"/>
    </xf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9"/>
  <sheetViews>
    <sheetView zoomScale="75" zoomScaleNormal="75" workbookViewId="0">
      <pane ySplit="1" topLeftCell="A846" activePane="bottomLeft" state="frozen"/>
      <selection pane="bottomLeft" activeCell="A878" sqref="A878"/>
    </sheetView>
  </sheetViews>
  <sheetFormatPr defaultRowHeight="15" x14ac:dyDescent="0.25"/>
  <cols>
    <col min="1" max="1" width="15.140625" bestFit="1" customWidth="1"/>
    <col min="2" max="2" width="13" style="5" bestFit="1" customWidth="1"/>
    <col min="3" max="3" width="4" style="5" customWidth="1"/>
    <col min="4" max="4" width="14.5703125" bestFit="1" customWidth="1"/>
    <col min="5" max="5" width="22.28515625" bestFit="1" customWidth="1"/>
    <col min="6" max="6" width="33.5703125" bestFit="1" customWidth="1"/>
    <col min="7" max="7" width="21.5703125" bestFit="1" customWidth="1"/>
    <col min="9" max="9" width="4" customWidth="1"/>
    <col min="10" max="10" width="15" bestFit="1" customWidth="1"/>
    <col min="11" max="11" width="20.85546875" bestFit="1" customWidth="1"/>
    <col min="12" max="12" width="33.5703125" bestFit="1" customWidth="1"/>
    <col min="13" max="13" width="22" bestFit="1" customWidth="1"/>
    <col min="15" max="15" width="4" customWidth="1"/>
    <col min="16" max="16" width="4.140625" customWidth="1"/>
  </cols>
  <sheetData>
    <row r="1" spans="1:16" x14ac:dyDescent="0.25">
      <c r="A1" t="s">
        <v>0</v>
      </c>
      <c r="B1" s="5" t="s">
        <v>1</v>
      </c>
      <c r="D1" s="1" t="s">
        <v>3</v>
      </c>
      <c r="J1" s="1" t="s">
        <v>4</v>
      </c>
      <c r="P1" t="s">
        <v>2</v>
      </c>
    </row>
    <row r="2" spans="1:16" x14ac:dyDescent="0.25">
      <c r="A2" s="18">
        <v>17.14</v>
      </c>
      <c r="B2" s="19">
        <v>42856</v>
      </c>
      <c r="D2" t="s">
        <v>5</v>
      </c>
      <c r="E2" t="s">
        <v>8</v>
      </c>
      <c r="F2" t="s">
        <v>16</v>
      </c>
      <c r="G2" t="s">
        <v>17</v>
      </c>
      <c r="J2" s="2" t="s">
        <v>9</v>
      </c>
      <c r="K2" s="2" t="s">
        <v>8</v>
      </c>
      <c r="L2" s="2" t="s">
        <v>10</v>
      </c>
      <c r="M2" s="2"/>
      <c r="P2" t="s">
        <v>15</v>
      </c>
    </row>
    <row r="3" spans="1:16" x14ac:dyDescent="0.25">
      <c r="A3" s="2">
        <v>1.47</v>
      </c>
      <c r="B3" s="8">
        <v>42856</v>
      </c>
      <c r="D3" s="2" t="s">
        <v>20</v>
      </c>
      <c r="E3" s="2" t="s">
        <v>8</v>
      </c>
      <c r="F3" s="2" t="s">
        <v>25</v>
      </c>
      <c r="G3" s="2" t="s">
        <v>59</v>
      </c>
      <c r="J3" t="s">
        <v>18</v>
      </c>
      <c r="K3" t="s">
        <v>8</v>
      </c>
      <c r="L3" t="s">
        <v>28</v>
      </c>
      <c r="M3" t="s">
        <v>58</v>
      </c>
      <c r="P3" t="s">
        <v>66</v>
      </c>
    </row>
    <row r="4" spans="1:16" x14ac:dyDescent="0.25">
      <c r="A4" s="2">
        <v>0.01</v>
      </c>
      <c r="B4" s="10">
        <v>42856</v>
      </c>
      <c r="D4" t="s">
        <v>5</v>
      </c>
      <c r="E4" t="s">
        <v>48</v>
      </c>
      <c r="F4" t="s">
        <v>16</v>
      </c>
      <c r="G4" s="1" t="s">
        <v>49</v>
      </c>
      <c r="H4" t="s">
        <v>50</v>
      </c>
      <c r="J4" s="16" t="s">
        <v>9</v>
      </c>
      <c r="K4" s="2" t="s">
        <v>24</v>
      </c>
      <c r="L4" s="2" t="s">
        <v>46</v>
      </c>
      <c r="M4" s="2" t="s">
        <v>47</v>
      </c>
      <c r="P4" t="s">
        <v>95</v>
      </c>
    </row>
    <row r="5" spans="1:16" x14ac:dyDescent="0.25">
      <c r="A5" s="2">
        <v>751</v>
      </c>
      <c r="B5" s="8">
        <v>42859</v>
      </c>
      <c r="D5" s="2" t="s">
        <v>18</v>
      </c>
      <c r="E5" s="2" t="s">
        <v>8</v>
      </c>
      <c r="F5" s="2" t="s">
        <v>16</v>
      </c>
      <c r="G5" s="2" t="s">
        <v>19</v>
      </c>
      <c r="J5" t="s">
        <v>5</v>
      </c>
      <c r="K5" t="s">
        <v>8</v>
      </c>
      <c r="L5" t="s">
        <v>16</v>
      </c>
      <c r="M5" t="s">
        <v>17</v>
      </c>
      <c r="P5" t="s">
        <v>63</v>
      </c>
    </row>
    <row r="6" spans="1:16" x14ac:dyDescent="0.25">
      <c r="A6" s="2">
        <v>30</v>
      </c>
      <c r="B6" s="10">
        <v>42859</v>
      </c>
      <c r="D6" s="2" t="s">
        <v>18</v>
      </c>
      <c r="E6" s="2" t="s">
        <v>29</v>
      </c>
      <c r="F6" s="2" t="s">
        <v>16</v>
      </c>
      <c r="G6" s="2" t="s">
        <v>19</v>
      </c>
      <c r="J6" t="s">
        <v>5</v>
      </c>
      <c r="K6" t="s">
        <v>29</v>
      </c>
      <c r="L6" t="s">
        <v>16</v>
      </c>
      <c r="M6" t="s">
        <v>27</v>
      </c>
      <c r="P6" t="s">
        <v>96</v>
      </c>
    </row>
    <row r="7" spans="1:16" x14ac:dyDescent="0.25">
      <c r="A7" s="2">
        <v>26</v>
      </c>
      <c r="B7" s="8">
        <v>42860</v>
      </c>
      <c r="D7" s="2" t="s">
        <v>5</v>
      </c>
      <c r="E7" s="2" t="s">
        <v>8</v>
      </c>
      <c r="F7" s="2" t="s">
        <v>16</v>
      </c>
      <c r="G7" s="2" t="s">
        <v>56</v>
      </c>
      <c r="J7" t="s">
        <v>18</v>
      </c>
      <c r="K7" t="s">
        <v>8</v>
      </c>
      <c r="L7" t="s">
        <v>61</v>
      </c>
      <c r="M7" t="s">
        <v>59</v>
      </c>
      <c r="P7" t="s">
        <v>67</v>
      </c>
    </row>
    <row r="8" spans="1:16" x14ac:dyDescent="0.25">
      <c r="A8" s="2">
        <v>18</v>
      </c>
      <c r="B8" s="8">
        <v>42860</v>
      </c>
      <c r="D8" s="2" t="s">
        <v>5</v>
      </c>
      <c r="E8" s="2" t="s">
        <v>8</v>
      </c>
      <c r="F8" s="2" t="s">
        <v>16</v>
      </c>
      <c r="G8" s="2" t="s">
        <v>56</v>
      </c>
      <c r="J8" t="s">
        <v>18</v>
      </c>
      <c r="K8" t="s">
        <v>8</v>
      </c>
      <c r="L8" t="s">
        <v>61</v>
      </c>
      <c r="M8" t="s">
        <v>59</v>
      </c>
      <c r="P8" t="s">
        <v>68</v>
      </c>
    </row>
    <row r="9" spans="1:16" x14ac:dyDescent="0.25">
      <c r="A9" s="2">
        <v>1674.59</v>
      </c>
      <c r="B9" s="8">
        <v>42861</v>
      </c>
      <c r="D9" s="2" t="s">
        <v>18</v>
      </c>
      <c r="E9" s="2" t="s">
        <v>8</v>
      </c>
      <c r="F9" s="2" t="s">
        <v>28</v>
      </c>
      <c r="G9" s="2" t="s">
        <v>45</v>
      </c>
      <c r="J9" t="s">
        <v>5</v>
      </c>
      <c r="K9" t="s">
        <v>8</v>
      </c>
      <c r="L9" t="s">
        <v>16</v>
      </c>
      <c r="M9" t="s">
        <v>17</v>
      </c>
      <c r="P9" t="s">
        <v>64</v>
      </c>
    </row>
    <row r="10" spans="1:16" x14ac:dyDescent="0.25">
      <c r="A10" s="2">
        <v>1.2</v>
      </c>
      <c r="B10" s="8">
        <v>42861</v>
      </c>
      <c r="D10" s="2" t="s">
        <v>20</v>
      </c>
      <c r="E10" s="2" t="s">
        <v>8</v>
      </c>
      <c r="F10" s="2" t="s">
        <v>21</v>
      </c>
      <c r="G10" s="2" t="s">
        <v>22</v>
      </c>
      <c r="J10" t="s">
        <v>18</v>
      </c>
      <c r="K10" t="s">
        <v>8</v>
      </c>
      <c r="L10" t="s">
        <v>28</v>
      </c>
      <c r="M10" t="s">
        <v>69</v>
      </c>
      <c r="P10" t="s">
        <v>70</v>
      </c>
    </row>
    <row r="11" spans="1:16" x14ac:dyDescent="0.25">
      <c r="A11" s="2">
        <v>1.36</v>
      </c>
      <c r="B11" s="8">
        <v>42861</v>
      </c>
      <c r="D11" s="2" t="s">
        <v>20</v>
      </c>
      <c r="E11" s="2" t="s">
        <v>8</v>
      </c>
      <c r="F11" s="2" t="s">
        <v>21</v>
      </c>
      <c r="G11" s="2" t="s">
        <v>22</v>
      </c>
      <c r="J11" t="s">
        <v>18</v>
      </c>
      <c r="K11" t="s">
        <v>8</v>
      </c>
      <c r="L11" t="s">
        <v>28</v>
      </c>
      <c r="M11" t="s">
        <v>69</v>
      </c>
      <c r="P11" t="s">
        <v>71</v>
      </c>
    </row>
    <row r="12" spans="1:16" x14ac:dyDescent="0.25">
      <c r="A12" s="2">
        <v>137.56</v>
      </c>
      <c r="B12" s="8">
        <v>42861</v>
      </c>
      <c r="D12" s="2" t="s">
        <v>18</v>
      </c>
      <c r="E12" s="2" t="s">
        <v>8</v>
      </c>
      <c r="F12" s="2" t="s">
        <v>28</v>
      </c>
      <c r="G12" s="2" t="s">
        <v>41</v>
      </c>
      <c r="J12" t="s">
        <v>18</v>
      </c>
      <c r="K12" t="s">
        <v>8</v>
      </c>
      <c r="L12" t="s">
        <v>16</v>
      </c>
      <c r="M12" t="s">
        <v>19</v>
      </c>
      <c r="P12" t="s">
        <v>72</v>
      </c>
    </row>
    <row r="13" spans="1:16" x14ac:dyDescent="0.25">
      <c r="A13" s="2">
        <v>88</v>
      </c>
      <c r="B13" s="8">
        <v>42863</v>
      </c>
      <c r="D13" s="2" t="s">
        <v>5</v>
      </c>
      <c r="E13" s="2" t="s">
        <v>8</v>
      </c>
      <c r="F13" s="2" t="s">
        <v>16</v>
      </c>
      <c r="G13" s="2" t="s">
        <v>56</v>
      </c>
      <c r="J13" t="s">
        <v>18</v>
      </c>
      <c r="K13" t="s">
        <v>8</v>
      </c>
      <c r="L13" t="s">
        <v>61</v>
      </c>
      <c r="M13" t="s">
        <v>59</v>
      </c>
      <c r="P13" t="s">
        <v>73</v>
      </c>
    </row>
    <row r="14" spans="1:16" x14ac:dyDescent="0.25">
      <c r="A14" s="2">
        <v>52</v>
      </c>
      <c r="B14" s="8">
        <v>42864</v>
      </c>
      <c r="D14" s="2" t="s">
        <v>5</v>
      </c>
      <c r="E14" s="2" t="s">
        <v>8</v>
      </c>
      <c r="F14" s="2" t="s">
        <v>16</v>
      </c>
      <c r="G14" s="2" t="s">
        <v>56</v>
      </c>
      <c r="J14" t="s">
        <v>18</v>
      </c>
      <c r="K14" t="s">
        <v>8</v>
      </c>
      <c r="L14" t="s">
        <v>61</v>
      </c>
      <c r="M14" t="s">
        <v>59</v>
      </c>
      <c r="P14" t="s">
        <v>74</v>
      </c>
    </row>
    <row r="15" spans="1:16" x14ac:dyDescent="0.25">
      <c r="A15" s="2">
        <v>13</v>
      </c>
      <c r="B15" s="8">
        <v>42864</v>
      </c>
      <c r="D15" s="2" t="s">
        <v>5</v>
      </c>
      <c r="E15" s="2" t="s">
        <v>8</v>
      </c>
      <c r="F15" s="2" t="s">
        <v>16</v>
      </c>
      <c r="G15" s="2" t="s">
        <v>56</v>
      </c>
      <c r="J15" t="s">
        <v>18</v>
      </c>
      <c r="K15" t="s">
        <v>8</v>
      </c>
      <c r="L15" t="s">
        <v>61</v>
      </c>
      <c r="M15" t="s">
        <v>59</v>
      </c>
      <c r="P15" t="s">
        <v>75</v>
      </c>
    </row>
    <row r="16" spans="1:16" x14ac:dyDescent="0.25">
      <c r="A16" s="2">
        <v>9</v>
      </c>
      <c r="B16" s="8">
        <v>42864</v>
      </c>
      <c r="D16" s="2" t="s">
        <v>5</v>
      </c>
      <c r="E16" s="2" t="s">
        <v>8</v>
      </c>
      <c r="F16" s="2" t="s">
        <v>16</v>
      </c>
      <c r="G16" s="2" t="s">
        <v>56</v>
      </c>
      <c r="J16" t="s">
        <v>18</v>
      </c>
      <c r="K16" t="s">
        <v>8</v>
      </c>
      <c r="L16" t="s">
        <v>61</v>
      </c>
      <c r="M16" t="s">
        <v>59</v>
      </c>
      <c r="P16" t="s">
        <v>76</v>
      </c>
    </row>
    <row r="17" spans="1:16" x14ac:dyDescent="0.25">
      <c r="A17" s="2">
        <v>144.38</v>
      </c>
      <c r="B17" s="10">
        <v>42864</v>
      </c>
      <c r="D17" s="2" t="s">
        <v>18</v>
      </c>
      <c r="E17" s="2" t="s">
        <v>29</v>
      </c>
      <c r="F17" s="2" t="s">
        <v>16</v>
      </c>
      <c r="G17" s="2" t="s">
        <v>19</v>
      </c>
      <c r="J17" t="s">
        <v>5</v>
      </c>
      <c r="K17" t="s">
        <v>29</v>
      </c>
      <c r="L17" t="s">
        <v>16</v>
      </c>
      <c r="M17" t="s">
        <v>27</v>
      </c>
      <c r="P17" t="s">
        <v>97</v>
      </c>
    </row>
    <row r="18" spans="1:16" x14ac:dyDescent="0.25">
      <c r="A18" s="2">
        <v>36</v>
      </c>
      <c r="B18" s="8">
        <v>42865</v>
      </c>
      <c r="D18" s="2" t="s">
        <v>5</v>
      </c>
      <c r="E18" s="2" t="s">
        <v>8</v>
      </c>
      <c r="F18" s="2" t="s">
        <v>16</v>
      </c>
      <c r="G18" s="2" t="s">
        <v>56</v>
      </c>
      <c r="J18" t="s">
        <v>18</v>
      </c>
      <c r="K18" t="s">
        <v>8</v>
      </c>
      <c r="L18" t="s">
        <v>61</v>
      </c>
      <c r="M18" t="s">
        <v>59</v>
      </c>
      <c r="P18" t="s">
        <v>77</v>
      </c>
    </row>
    <row r="19" spans="1:16" x14ac:dyDescent="0.25">
      <c r="A19" s="2">
        <v>26</v>
      </c>
      <c r="B19" s="10">
        <v>42865</v>
      </c>
      <c r="D19" s="2" t="s">
        <v>5</v>
      </c>
      <c r="E19" s="2" t="s">
        <v>8</v>
      </c>
      <c r="F19" s="2" t="s">
        <v>16</v>
      </c>
      <c r="G19" s="2" t="s">
        <v>51</v>
      </c>
      <c r="J19" t="s">
        <v>18</v>
      </c>
      <c r="K19" t="s">
        <v>8</v>
      </c>
      <c r="L19" t="s">
        <v>61</v>
      </c>
      <c r="M19" t="s">
        <v>59</v>
      </c>
      <c r="P19" t="s">
        <v>99</v>
      </c>
    </row>
    <row r="20" spans="1:16" x14ac:dyDescent="0.25">
      <c r="A20" s="2">
        <v>13</v>
      </c>
      <c r="B20" s="8">
        <v>42866</v>
      </c>
      <c r="D20" s="2" t="s">
        <v>5</v>
      </c>
      <c r="E20" s="2" t="s">
        <v>8</v>
      </c>
      <c r="F20" s="2" t="s">
        <v>16</v>
      </c>
      <c r="G20" s="2" t="s">
        <v>56</v>
      </c>
      <c r="J20" t="s">
        <v>18</v>
      </c>
      <c r="K20" t="s">
        <v>8</v>
      </c>
      <c r="L20" t="s">
        <v>61</v>
      </c>
      <c r="M20" t="s">
        <v>59</v>
      </c>
      <c r="P20" t="s">
        <v>78</v>
      </c>
    </row>
    <row r="21" spans="1:16" x14ac:dyDescent="0.25">
      <c r="A21" s="2">
        <v>9</v>
      </c>
      <c r="B21" s="8">
        <v>42866</v>
      </c>
      <c r="D21" s="2" t="s">
        <v>5</v>
      </c>
      <c r="E21" s="2" t="s">
        <v>8</v>
      </c>
      <c r="F21" s="2" t="s">
        <v>16</v>
      </c>
      <c r="G21" s="2" t="s">
        <v>56</v>
      </c>
      <c r="J21" t="s">
        <v>18</v>
      </c>
      <c r="K21" t="s">
        <v>8</v>
      </c>
      <c r="L21" t="s">
        <v>61</v>
      </c>
      <c r="M21" t="s">
        <v>59</v>
      </c>
      <c r="P21" t="s">
        <v>79</v>
      </c>
    </row>
    <row r="22" spans="1:16" x14ac:dyDescent="0.25">
      <c r="A22" s="2">
        <v>9</v>
      </c>
      <c r="B22" s="8">
        <v>42866</v>
      </c>
      <c r="D22" s="2" t="s">
        <v>18</v>
      </c>
      <c r="E22" s="2" t="s">
        <v>8</v>
      </c>
      <c r="F22" s="2" t="s">
        <v>61</v>
      </c>
      <c r="G22" s="2" t="s">
        <v>59</v>
      </c>
      <c r="J22" t="s">
        <v>18</v>
      </c>
      <c r="K22" t="s">
        <v>8</v>
      </c>
      <c r="L22" t="s">
        <v>28</v>
      </c>
      <c r="M22" t="s">
        <v>69</v>
      </c>
      <c r="P22" t="s">
        <v>80</v>
      </c>
    </row>
    <row r="23" spans="1:16" x14ac:dyDescent="0.25">
      <c r="A23" s="2">
        <v>26</v>
      </c>
      <c r="B23" s="8">
        <v>42866</v>
      </c>
      <c r="D23" s="2" t="s">
        <v>5</v>
      </c>
      <c r="E23" s="2" t="s">
        <v>8</v>
      </c>
      <c r="F23" s="2" t="s">
        <v>16</v>
      </c>
      <c r="G23" s="2" t="s">
        <v>56</v>
      </c>
      <c r="J23" t="s">
        <v>18</v>
      </c>
      <c r="K23" t="s">
        <v>8</v>
      </c>
      <c r="L23" t="s">
        <v>61</v>
      </c>
      <c r="M23" t="s">
        <v>59</v>
      </c>
      <c r="P23" t="s">
        <v>81</v>
      </c>
    </row>
    <row r="24" spans="1:16" x14ac:dyDescent="0.25">
      <c r="A24" s="2">
        <v>13</v>
      </c>
      <c r="B24" s="8">
        <v>42866</v>
      </c>
      <c r="D24" s="2" t="s">
        <v>5</v>
      </c>
      <c r="E24" s="2" t="s">
        <v>8</v>
      </c>
      <c r="F24" s="2" t="s">
        <v>16</v>
      </c>
      <c r="G24" s="2" t="s">
        <v>56</v>
      </c>
      <c r="J24" t="s">
        <v>18</v>
      </c>
      <c r="K24" t="s">
        <v>8</v>
      </c>
      <c r="L24" t="s">
        <v>61</v>
      </c>
      <c r="M24" t="s">
        <v>59</v>
      </c>
      <c r="P24" t="s">
        <v>82</v>
      </c>
    </row>
    <row r="25" spans="1:16" x14ac:dyDescent="0.25">
      <c r="A25" s="2">
        <v>36</v>
      </c>
      <c r="B25" s="10">
        <v>42866</v>
      </c>
      <c r="D25" s="2" t="s">
        <v>5</v>
      </c>
      <c r="E25" s="2" t="s">
        <v>8</v>
      </c>
      <c r="F25" s="2" t="s">
        <v>16</v>
      </c>
      <c r="G25" s="2" t="s">
        <v>51</v>
      </c>
      <c r="J25" t="s">
        <v>18</v>
      </c>
      <c r="K25" t="s">
        <v>8</v>
      </c>
      <c r="L25" t="s">
        <v>61</v>
      </c>
      <c r="M25" t="s">
        <v>59</v>
      </c>
      <c r="P25" t="s">
        <v>100</v>
      </c>
    </row>
    <row r="26" spans="1:16" x14ac:dyDescent="0.25">
      <c r="A26" s="2">
        <v>52</v>
      </c>
      <c r="B26" s="10">
        <v>42866</v>
      </c>
      <c r="D26" s="2" t="s">
        <v>5</v>
      </c>
      <c r="E26" s="2" t="s">
        <v>8</v>
      </c>
      <c r="F26" s="2" t="s">
        <v>16</v>
      </c>
      <c r="G26" s="2" t="s">
        <v>51</v>
      </c>
      <c r="J26" t="s">
        <v>18</v>
      </c>
      <c r="K26" t="s">
        <v>8</v>
      </c>
      <c r="L26" t="s">
        <v>61</v>
      </c>
      <c r="M26" t="s">
        <v>59</v>
      </c>
      <c r="P26" t="s">
        <v>101</v>
      </c>
    </row>
    <row r="27" spans="1:16" x14ac:dyDescent="0.25">
      <c r="A27" s="2">
        <v>36</v>
      </c>
      <c r="B27" s="10">
        <v>42866</v>
      </c>
      <c r="D27" s="2" t="s">
        <v>5</v>
      </c>
      <c r="E27" s="2" t="s">
        <v>8</v>
      </c>
      <c r="F27" s="2" t="s">
        <v>16</v>
      </c>
      <c r="G27" s="2" t="s">
        <v>51</v>
      </c>
      <c r="J27" t="s">
        <v>18</v>
      </c>
      <c r="K27" t="s">
        <v>8</v>
      </c>
      <c r="L27" t="s">
        <v>61</v>
      </c>
      <c r="M27" t="s">
        <v>59</v>
      </c>
      <c r="P27" t="s">
        <v>102</v>
      </c>
    </row>
    <row r="28" spans="1:16" x14ac:dyDescent="0.25">
      <c r="A28" s="2">
        <v>70</v>
      </c>
      <c r="B28" s="8">
        <v>42867</v>
      </c>
      <c r="D28" s="2" t="s">
        <v>18</v>
      </c>
      <c r="E28" s="2" t="s">
        <v>8</v>
      </c>
      <c r="F28" s="2" t="s">
        <v>16</v>
      </c>
      <c r="G28" s="2" t="s">
        <v>19</v>
      </c>
      <c r="J28" t="s">
        <v>5</v>
      </c>
      <c r="K28" t="s">
        <v>8</v>
      </c>
      <c r="L28" t="s">
        <v>16</v>
      </c>
      <c r="M28" t="s">
        <v>17</v>
      </c>
      <c r="P28" t="s">
        <v>65</v>
      </c>
    </row>
    <row r="29" spans="1:16" x14ac:dyDescent="0.25">
      <c r="A29" s="2">
        <v>36</v>
      </c>
      <c r="B29" s="8">
        <v>42867</v>
      </c>
      <c r="D29" s="2" t="s">
        <v>5</v>
      </c>
      <c r="E29" s="2" t="s">
        <v>8</v>
      </c>
      <c r="F29" s="2" t="s">
        <v>16</v>
      </c>
      <c r="G29" s="2" t="s">
        <v>56</v>
      </c>
      <c r="J29" t="s">
        <v>18</v>
      </c>
      <c r="K29" t="s">
        <v>8</v>
      </c>
      <c r="L29" t="s">
        <v>61</v>
      </c>
      <c r="M29" t="s">
        <v>59</v>
      </c>
      <c r="P29" t="s">
        <v>83</v>
      </c>
    </row>
    <row r="30" spans="1:16" x14ac:dyDescent="0.25">
      <c r="A30" s="2">
        <v>26</v>
      </c>
      <c r="B30" s="10">
        <v>42867</v>
      </c>
      <c r="D30" s="2" t="s">
        <v>5</v>
      </c>
      <c r="E30" s="2" t="s">
        <v>8</v>
      </c>
      <c r="F30" s="2" t="s">
        <v>16</v>
      </c>
      <c r="G30" s="2" t="s">
        <v>51</v>
      </c>
      <c r="J30" t="s">
        <v>18</v>
      </c>
      <c r="K30" t="s">
        <v>8</v>
      </c>
      <c r="L30" t="s">
        <v>61</v>
      </c>
      <c r="M30" t="s">
        <v>59</v>
      </c>
      <c r="P30" t="s">
        <v>103</v>
      </c>
    </row>
    <row r="31" spans="1:16" x14ac:dyDescent="0.25">
      <c r="A31" s="2">
        <v>122</v>
      </c>
      <c r="B31" s="8">
        <v>42868</v>
      </c>
      <c r="D31" s="2" t="s">
        <v>20</v>
      </c>
      <c r="E31" s="2" t="s">
        <v>8</v>
      </c>
      <c r="F31" s="2" t="s">
        <v>23</v>
      </c>
      <c r="G31" s="2"/>
      <c r="J31" t="s">
        <v>5</v>
      </c>
      <c r="K31" t="s">
        <v>8</v>
      </c>
      <c r="L31" t="s">
        <v>16</v>
      </c>
      <c r="M31" t="s">
        <v>17</v>
      </c>
      <c r="P31" t="s">
        <v>62</v>
      </c>
    </row>
    <row r="32" spans="1:16" x14ac:dyDescent="0.25">
      <c r="A32" s="2">
        <v>19.61</v>
      </c>
      <c r="B32" s="8">
        <v>42868</v>
      </c>
      <c r="D32" s="2" t="s">
        <v>20</v>
      </c>
      <c r="E32" s="2" t="s">
        <v>8</v>
      </c>
      <c r="F32" s="2" t="s">
        <v>40</v>
      </c>
      <c r="G32" s="2"/>
      <c r="J32" t="s">
        <v>18</v>
      </c>
      <c r="K32" t="s">
        <v>8</v>
      </c>
      <c r="L32" t="s">
        <v>28</v>
      </c>
      <c r="M32" t="s">
        <v>41</v>
      </c>
      <c r="P32" t="s">
        <v>42</v>
      </c>
    </row>
    <row r="33" spans="1:16" x14ac:dyDescent="0.25">
      <c r="A33" s="2">
        <v>45</v>
      </c>
      <c r="B33" s="8">
        <v>42869</v>
      </c>
      <c r="D33" s="2" t="s">
        <v>5</v>
      </c>
      <c r="E33" s="2" t="s">
        <v>8</v>
      </c>
      <c r="F33" s="2" t="s">
        <v>16</v>
      </c>
      <c r="G33" s="2" t="s">
        <v>56</v>
      </c>
      <c r="J33" t="s">
        <v>18</v>
      </c>
      <c r="K33" t="s">
        <v>8</v>
      </c>
      <c r="L33" t="s">
        <v>61</v>
      </c>
      <c r="M33" t="s">
        <v>59</v>
      </c>
      <c r="P33" t="s">
        <v>84</v>
      </c>
    </row>
    <row r="34" spans="1:16" x14ac:dyDescent="0.25">
      <c r="A34" s="2">
        <v>36</v>
      </c>
      <c r="B34" s="8">
        <v>42871</v>
      </c>
      <c r="D34" s="2" t="s">
        <v>5</v>
      </c>
      <c r="E34" s="2" t="s">
        <v>8</v>
      </c>
      <c r="F34" s="2" t="s">
        <v>16</v>
      </c>
      <c r="G34" s="2" t="s">
        <v>56</v>
      </c>
      <c r="J34" t="s">
        <v>18</v>
      </c>
      <c r="K34" t="s">
        <v>8</v>
      </c>
      <c r="L34" t="s">
        <v>61</v>
      </c>
      <c r="M34" t="s">
        <v>59</v>
      </c>
      <c r="P34" t="s">
        <v>85</v>
      </c>
    </row>
    <row r="35" spans="1:16" x14ac:dyDescent="0.25">
      <c r="A35" s="2">
        <v>18</v>
      </c>
      <c r="B35" s="10">
        <v>42872</v>
      </c>
      <c r="D35" s="2" t="s">
        <v>5</v>
      </c>
      <c r="E35" s="2" t="s">
        <v>8</v>
      </c>
      <c r="F35" s="2" t="s">
        <v>16</v>
      </c>
      <c r="G35" s="2" t="s">
        <v>51</v>
      </c>
      <c r="J35" t="s">
        <v>18</v>
      </c>
      <c r="K35" t="s">
        <v>8</v>
      </c>
      <c r="L35" t="s">
        <v>61</v>
      </c>
      <c r="M35" t="s">
        <v>59</v>
      </c>
      <c r="P35" t="s">
        <v>104</v>
      </c>
    </row>
    <row r="36" spans="1:16" x14ac:dyDescent="0.25">
      <c r="A36" s="18">
        <v>1665.25</v>
      </c>
      <c r="B36" s="15">
        <v>42874</v>
      </c>
      <c r="D36" t="s">
        <v>5</v>
      </c>
      <c r="E36" t="s">
        <v>8</v>
      </c>
      <c r="F36" t="s">
        <v>16</v>
      </c>
      <c r="G36" t="s">
        <v>17</v>
      </c>
      <c r="J36" s="2" t="s">
        <v>5</v>
      </c>
      <c r="K36" s="2" t="s">
        <v>8</v>
      </c>
      <c r="L36" s="2" t="s">
        <v>6</v>
      </c>
      <c r="M36" s="2" t="s">
        <v>7</v>
      </c>
      <c r="P36" t="s">
        <v>38</v>
      </c>
    </row>
    <row r="37" spans="1:16" x14ac:dyDescent="0.25">
      <c r="A37" s="2">
        <v>200</v>
      </c>
      <c r="B37" s="8">
        <v>42875</v>
      </c>
      <c r="D37" s="2" t="s">
        <v>20</v>
      </c>
      <c r="E37" s="2" t="s">
        <v>8</v>
      </c>
      <c r="F37" s="2" t="s">
        <v>44</v>
      </c>
      <c r="G37" s="2"/>
      <c r="J37" t="s">
        <v>5</v>
      </c>
      <c r="K37" t="s">
        <v>8</v>
      </c>
      <c r="L37" t="s">
        <v>57</v>
      </c>
      <c r="M37" t="s">
        <v>44</v>
      </c>
      <c r="P37" t="s">
        <v>86</v>
      </c>
    </row>
    <row r="38" spans="1:16" x14ac:dyDescent="0.25">
      <c r="A38" s="2">
        <v>-100</v>
      </c>
      <c r="B38" s="8">
        <v>42875</v>
      </c>
      <c r="D38" s="2" t="s">
        <v>9</v>
      </c>
      <c r="E38" s="2" t="s">
        <v>8</v>
      </c>
      <c r="F38" s="2" t="s">
        <v>44</v>
      </c>
      <c r="G38" s="2"/>
      <c r="J38" t="s">
        <v>5</v>
      </c>
      <c r="K38" t="s">
        <v>8</v>
      </c>
      <c r="L38" t="s">
        <v>57</v>
      </c>
      <c r="M38" t="s">
        <v>44</v>
      </c>
      <c r="P38" t="s">
        <v>87</v>
      </c>
    </row>
    <row r="39" spans="1:16" x14ac:dyDescent="0.25">
      <c r="A39" s="2">
        <v>0.49</v>
      </c>
      <c r="B39" s="8">
        <v>42875</v>
      </c>
      <c r="D39" s="2" t="s">
        <v>20</v>
      </c>
      <c r="E39" s="2" t="s">
        <v>8</v>
      </c>
      <c r="F39" s="2" t="s">
        <v>25</v>
      </c>
      <c r="G39" s="2" t="s">
        <v>59</v>
      </c>
      <c r="J39" t="s">
        <v>18</v>
      </c>
      <c r="K39" t="s">
        <v>8</v>
      </c>
      <c r="L39" t="s">
        <v>28</v>
      </c>
      <c r="M39" t="s">
        <v>58</v>
      </c>
      <c r="P39" t="s">
        <v>88</v>
      </c>
    </row>
    <row r="40" spans="1:16" x14ac:dyDescent="0.25">
      <c r="A40" s="2">
        <v>44.85</v>
      </c>
      <c r="B40" s="10">
        <v>42877</v>
      </c>
      <c r="D40" s="2" t="s">
        <v>18</v>
      </c>
      <c r="E40" s="2" t="s">
        <v>29</v>
      </c>
      <c r="F40" s="2" t="s">
        <v>16</v>
      </c>
      <c r="G40" s="2" t="s">
        <v>19</v>
      </c>
      <c r="J40" t="s">
        <v>5</v>
      </c>
      <c r="K40" t="s">
        <v>29</v>
      </c>
      <c r="L40" t="s">
        <v>16</v>
      </c>
      <c r="M40" t="s">
        <v>27</v>
      </c>
      <c r="P40" t="s">
        <v>98</v>
      </c>
    </row>
    <row r="41" spans="1:16" x14ac:dyDescent="0.25">
      <c r="A41" s="2">
        <v>751</v>
      </c>
      <c r="B41" s="8">
        <v>42879</v>
      </c>
      <c r="D41" s="2" t="s">
        <v>20</v>
      </c>
      <c r="E41" s="2" t="s">
        <v>8</v>
      </c>
      <c r="F41" s="2" t="s">
        <v>21</v>
      </c>
      <c r="G41" s="2" t="s">
        <v>26</v>
      </c>
      <c r="J41" t="s">
        <v>18</v>
      </c>
      <c r="K41" t="s">
        <v>8</v>
      </c>
      <c r="L41" t="s">
        <v>28</v>
      </c>
      <c r="M41" t="s">
        <v>39</v>
      </c>
      <c r="P41" t="s">
        <v>89</v>
      </c>
    </row>
    <row r="42" spans="1:16" x14ac:dyDescent="0.25">
      <c r="A42" s="2">
        <v>8.6999999999999993</v>
      </c>
      <c r="B42" s="10">
        <v>42879</v>
      </c>
      <c r="D42" s="2" t="s">
        <v>20</v>
      </c>
      <c r="E42" s="2" t="s">
        <v>29</v>
      </c>
      <c r="F42" s="2" t="s">
        <v>26</v>
      </c>
      <c r="G42" s="2" t="s">
        <v>105</v>
      </c>
      <c r="J42" t="s">
        <v>18</v>
      </c>
      <c r="K42" t="s">
        <v>29</v>
      </c>
      <c r="L42" t="s">
        <v>28</v>
      </c>
      <c r="M42" t="s">
        <v>45</v>
      </c>
      <c r="P42" t="s">
        <v>106</v>
      </c>
    </row>
    <row r="43" spans="1:16" x14ac:dyDescent="0.25">
      <c r="A43" s="2">
        <v>9</v>
      </c>
      <c r="B43" s="8">
        <v>42882</v>
      </c>
      <c r="D43" s="2" t="s">
        <v>5</v>
      </c>
      <c r="E43" s="2" t="s">
        <v>8</v>
      </c>
      <c r="F43" s="2" t="s">
        <v>16</v>
      </c>
      <c r="G43" s="2" t="s">
        <v>56</v>
      </c>
      <c r="J43" t="s">
        <v>18</v>
      </c>
      <c r="K43" t="s">
        <v>8</v>
      </c>
      <c r="L43" t="s">
        <v>61</v>
      </c>
      <c r="M43" t="s">
        <v>59</v>
      </c>
      <c r="P43" t="s">
        <v>90</v>
      </c>
    </row>
    <row r="44" spans="1:16" x14ac:dyDescent="0.25">
      <c r="A44" s="2">
        <v>48.37</v>
      </c>
      <c r="B44" s="8">
        <v>42882</v>
      </c>
      <c r="D44" s="2" t="s">
        <v>20</v>
      </c>
      <c r="E44" s="2" t="s">
        <v>24</v>
      </c>
      <c r="F44" s="2" t="s">
        <v>43</v>
      </c>
      <c r="G44" s="2"/>
      <c r="J44" t="s">
        <v>18</v>
      </c>
      <c r="K44" t="s">
        <v>8</v>
      </c>
      <c r="L44" t="s">
        <v>28</v>
      </c>
      <c r="M44" t="s">
        <v>41</v>
      </c>
      <c r="P44" t="s">
        <v>60</v>
      </c>
    </row>
    <row r="45" spans="1:16" x14ac:dyDescent="0.25">
      <c r="A45" s="2">
        <v>50</v>
      </c>
      <c r="B45" s="8">
        <v>42883</v>
      </c>
      <c r="D45" s="2" t="s">
        <v>20</v>
      </c>
      <c r="E45" s="2" t="s">
        <v>24</v>
      </c>
      <c r="F45" s="2" t="s">
        <v>54</v>
      </c>
      <c r="G45" s="2"/>
      <c r="J45" t="s">
        <v>18</v>
      </c>
      <c r="K45" t="s">
        <v>8</v>
      </c>
      <c r="L45" t="s">
        <v>28</v>
      </c>
      <c r="M45" t="s">
        <v>55</v>
      </c>
      <c r="P45" t="s">
        <v>91</v>
      </c>
    </row>
    <row r="46" spans="1:16" x14ac:dyDescent="0.25">
      <c r="A46" s="18">
        <v>18.96</v>
      </c>
      <c r="B46" s="19">
        <v>42885</v>
      </c>
      <c r="D46" t="s">
        <v>5</v>
      </c>
      <c r="E46" t="s">
        <v>8</v>
      </c>
      <c r="F46" t="s">
        <v>16</v>
      </c>
      <c r="G46" t="s">
        <v>17</v>
      </c>
      <c r="J46" s="2" t="s">
        <v>9</v>
      </c>
      <c r="K46" s="2" t="s">
        <v>8</v>
      </c>
      <c r="L46" s="2" t="s">
        <v>10</v>
      </c>
      <c r="P46" t="s">
        <v>15</v>
      </c>
    </row>
    <row r="47" spans="1:16" x14ac:dyDescent="0.25">
      <c r="A47" s="2">
        <v>1539.3500000000001</v>
      </c>
      <c r="B47" s="8">
        <v>42886</v>
      </c>
      <c r="D47" s="2" t="s">
        <v>5</v>
      </c>
      <c r="E47" s="2" t="s">
        <v>8</v>
      </c>
      <c r="F47" s="2" t="s">
        <v>6</v>
      </c>
      <c r="G47" s="2" t="s">
        <v>7</v>
      </c>
      <c r="J47" t="s">
        <v>9</v>
      </c>
      <c r="K47" t="s">
        <v>8</v>
      </c>
      <c r="L47" t="s">
        <v>7</v>
      </c>
      <c r="M47" t="s">
        <v>11</v>
      </c>
    </row>
    <row r="48" spans="1:16" x14ac:dyDescent="0.25">
      <c r="A48" s="2">
        <v>10</v>
      </c>
      <c r="B48" s="8">
        <v>42886</v>
      </c>
      <c r="D48" s="2" t="s">
        <v>5</v>
      </c>
      <c r="E48" s="2" t="s">
        <v>8</v>
      </c>
      <c r="F48" s="2" t="s">
        <v>6</v>
      </c>
      <c r="G48" s="2" t="s">
        <v>7</v>
      </c>
      <c r="J48" t="s">
        <v>9</v>
      </c>
      <c r="K48" t="s">
        <v>8</v>
      </c>
      <c r="L48" t="s">
        <v>7</v>
      </c>
      <c r="M48" t="s">
        <v>12</v>
      </c>
    </row>
    <row r="49" spans="1:16" x14ac:dyDescent="0.25">
      <c r="A49" s="2">
        <v>12</v>
      </c>
      <c r="B49" s="8">
        <v>42886</v>
      </c>
      <c r="D49" s="2" t="s">
        <v>5</v>
      </c>
      <c r="E49" s="2" t="s">
        <v>8</v>
      </c>
      <c r="F49" s="2" t="s">
        <v>6</v>
      </c>
      <c r="G49" s="2" t="s">
        <v>7</v>
      </c>
      <c r="J49" t="s">
        <v>9</v>
      </c>
      <c r="K49" t="s">
        <v>8</v>
      </c>
      <c r="L49" t="s">
        <v>7</v>
      </c>
      <c r="M49" t="s">
        <v>13</v>
      </c>
    </row>
    <row r="50" spans="1:16" x14ac:dyDescent="0.25">
      <c r="A50" s="2">
        <v>40</v>
      </c>
      <c r="B50" s="8">
        <v>42886</v>
      </c>
      <c r="D50" s="2" t="s">
        <v>5</v>
      </c>
      <c r="E50" s="2" t="s">
        <v>8</v>
      </c>
      <c r="F50" s="2" t="s">
        <v>6</v>
      </c>
      <c r="G50" s="2" t="s">
        <v>7</v>
      </c>
      <c r="J50" t="s">
        <v>9</v>
      </c>
      <c r="K50" t="s">
        <v>8</v>
      </c>
      <c r="L50" t="s">
        <v>14</v>
      </c>
    </row>
    <row r="51" spans="1:16" x14ac:dyDescent="0.25">
      <c r="A51" s="2">
        <v>751</v>
      </c>
      <c r="B51" s="8">
        <v>42886</v>
      </c>
      <c r="D51" s="2" t="s">
        <v>18</v>
      </c>
      <c r="E51" s="2" t="s">
        <v>8</v>
      </c>
      <c r="F51" s="2" t="s">
        <v>28</v>
      </c>
      <c r="G51" s="2" t="s">
        <v>39</v>
      </c>
      <c r="J51" t="s">
        <v>18</v>
      </c>
      <c r="K51" t="s">
        <v>8</v>
      </c>
      <c r="L51" t="s">
        <v>16</v>
      </c>
      <c r="M51" t="s">
        <v>19</v>
      </c>
      <c r="P51" t="s">
        <v>92</v>
      </c>
    </row>
    <row r="52" spans="1:16" x14ac:dyDescent="0.25">
      <c r="A52" s="2">
        <v>67.97999999999999</v>
      </c>
      <c r="B52" s="8">
        <v>42886</v>
      </c>
      <c r="D52" s="2" t="s">
        <v>18</v>
      </c>
      <c r="E52" s="2" t="s">
        <v>8</v>
      </c>
      <c r="F52" s="2" t="s">
        <v>28</v>
      </c>
      <c r="G52" s="2" t="s">
        <v>41</v>
      </c>
      <c r="J52" t="s">
        <v>18</v>
      </c>
      <c r="K52" t="s">
        <v>8</v>
      </c>
      <c r="L52" t="s">
        <v>16</v>
      </c>
      <c r="M52" t="s">
        <v>19</v>
      </c>
      <c r="P52" t="s">
        <v>93</v>
      </c>
    </row>
    <row r="53" spans="1:16" x14ac:dyDescent="0.25">
      <c r="A53" s="2">
        <v>18.190000000000001</v>
      </c>
      <c r="B53" s="8">
        <v>42886</v>
      </c>
      <c r="D53" s="2" t="s">
        <v>18</v>
      </c>
      <c r="E53" s="2" t="s">
        <v>8</v>
      </c>
      <c r="F53" s="2" t="s">
        <v>28</v>
      </c>
      <c r="G53" s="2" t="s">
        <v>53</v>
      </c>
      <c r="J53" t="s">
        <v>18</v>
      </c>
      <c r="K53" t="s">
        <v>8</v>
      </c>
      <c r="L53" t="s">
        <v>16</v>
      </c>
      <c r="M53" t="s">
        <v>19</v>
      </c>
      <c r="P53" t="s">
        <v>94</v>
      </c>
    </row>
    <row r="54" spans="1:16" x14ac:dyDescent="0.25">
      <c r="A54" s="2">
        <v>16.059999999999999</v>
      </c>
      <c r="B54" s="8">
        <v>42887</v>
      </c>
      <c r="D54" s="2" t="s">
        <v>20</v>
      </c>
      <c r="E54" s="2" t="s">
        <v>8</v>
      </c>
      <c r="F54" s="23" t="s">
        <v>119</v>
      </c>
      <c r="G54" s="2"/>
      <c r="J54" t="s">
        <v>18</v>
      </c>
      <c r="K54" t="s">
        <v>8</v>
      </c>
      <c r="L54" t="s">
        <v>28</v>
      </c>
      <c r="M54" t="s">
        <v>118</v>
      </c>
      <c r="P54" t="s">
        <v>120</v>
      </c>
    </row>
    <row r="55" spans="1:16" x14ac:dyDescent="0.25">
      <c r="A55" s="2">
        <v>2.99</v>
      </c>
      <c r="B55" s="8">
        <v>42887</v>
      </c>
      <c r="D55" s="2" t="s">
        <v>20</v>
      </c>
      <c r="E55" s="2" t="s">
        <v>8</v>
      </c>
      <c r="F55" s="23" t="s">
        <v>119</v>
      </c>
      <c r="G55" s="2"/>
      <c r="J55" t="s">
        <v>18</v>
      </c>
      <c r="K55" t="s">
        <v>8</v>
      </c>
      <c r="L55" t="s">
        <v>28</v>
      </c>
      <c r="M55" t="s">
        <v>118</v>
      </c>
      <c r="P55" t="s">
        <v>120</v>
      </c>
    </row>
    <row r="56" spans="1:16" x14ac:dyDescent="0.25">
      <c r="A56" s="2">
        <v>13.01</v>
      </c>
      <c r="B56" s="8">
        <v>42887</v>
      </c>
      <c r="D56" s="2" t="s">
        <v>20</v>
      </c>
      <c r="E56" s="2" t="s">
        <v>8</v>
      </c>
      <c r="F56" s="23" t="s">
        <v>119</v>
      </c>
      <c r="G56" s="2"/>
      <c r="J56" t="s">
        <v>18</v>
      </c>
      <c r="K56" t="s">
        <v>8</v>
      </c>
      <c r="L56" t="s">
        <v>28</v>
      </c>
      <c r="M56" t="s">
        <v>118</v>
      </c>
      <c r="P56" t="s">
        <v>120</v>
      </c>
    </row>
    <row r="57" spans="1:16" x14ac:dyDescent="0.25">
      <c r="A57" s="2">
        <v>45.36</v>
      </c>
      <c r="B57" s="8">
        <v>42887</v>
      </c>
      <c r="D57" s="2" t="s">
        <v>20</v>
      </c>
      <c r="E57" s="2" t="s">
        <v>8</v>
      </c>
      <c r="F57" s="23" t="s">
        <v>119</v>
      </c>
      <c r="G57" s="2"/>
      <c r="J57" t="s">
        <v>18</v>
      </c>
      <c r="K57" t="s">
        <v>8</v>
      </c>
      <c r="L57" t="s">
        <v>28</v>
      </c>
      <c r="M57" t="s">
        <v>118</v>
      </c>
      <c r="P57" t="s">
        <v>121</v>
      </c>
    </row>
    <row r="58" spans="1:16" x14ac:dyDescent="0.25">
      <c r="A58" s="2">
        <v>410</v>
      </c>
      <c r="B58" s="10">
        <v>42887</v>
      </c>
      <c r="D58" t="s">
        <v>5</v>
      </c>
      <c r="E58" t="s">
        <v>48</v>
      </c>
      <c r="F58" t="s">
        <v>16</v>
      </c>
      <c r="G58" t="s">
        <v>157</v>
      </c>
      <c r="H58" t="s">
        <v>158</v>
      </c>
      <c r="J58" t="s">
        <v>9</v>
      </c>
      <c r="K58" t="s">
        <v>24</v>
      </c>
      <c r="L58" t="s">
        <v>46</v>
      </c>
      <c r="M58" s="2" t="s">
        <v>156</v>
      </c>
      <c r="P58" t="s">
        <v>155</v>
      </c>
    </row>
    <row r="59" spans="1:16" x14ac:dyDescent="0.25">
      <c r="A59" s="2">
        <v>25.5</v>
      </c>
      <c r="B59" s="24">
        <v>42887</v>
      </c>
      <c r="D59" t="s">
        <v>20</v>
      </c>
      <c r="E59" t="s">
        <v>24</v>
      </c>
      <c r="F59" t="s">
        <v>46</v>
      </c>
      <c r="J59" t="s">
        <v>5</v>
      </c>
      <c r="K59" t="s">
        <v>48</v>
      </c>
      <c r="L59" t="s">
        <v>16</v>
      </c>
      <c r="M59" t="s">
        <v>157</v>
      </c>
      <c r="N59" t="s">
        <v>158</v>
      </c>
      <c r="P59" t="s">
        <v>173</v>
      </c>
    </row>
    <row r="60" spans="1:16" x14ac:dyDescent="0.25">
      <c r="A60" s="2">
        <v>17</v>
      </c>
      <c r="B60" s="24">
        <v>42887</v>
      </c>
      <c r="D60" t="s">
        <v>20</v>
      </c>
      <c r="E60" t="s">
        <v>24</v>
      </c>
      <c r="F60" t="s">
        <v>46</v>
      </c>
      <c r="J60" t="s">
        <v>5</v>
      </c>
      <c r="K60" t="s">
        <v>48</v>
      </c>
      <c r="L60" t="s">
        <v>16</v>
      </c>
      <c r="M60" t="s">
        <v>157</v>
      </c>
      <c r="N60" t="s">
        <v>158</v>
      </c>
      <c r="P60" t="s">
        <v>173</v>
      </c>
    </row>
    <row r="61" spans="1:16" x14ac:dyDescent="0.25">
      <c r="A61">
        <v>44</v>
      </c>
      <c r="B61" s="24">
        <v>42887</v>
      </c>
      <c r="D61" t="s">
        <v>20</v>
      </c>
      <c r="E61" t="s">
        <v>24</v>
      </c>
      <c r="F61" t="s">
        <v>46</v>
      </c>
      <c r="J61" t="s">
        <v>5</v>
      </c>
      <c r="K61" t="s">
        <v>48</v>
      </c>
      <c r="L61" t="s">
        <v>16</v>
      </c>
      <c r="M61" t="s">
        <v>157</v>
      </c>
      <c r="N61" t="s">
        <v>158</v>
      </c>
      <c r="P61" t="s">
        <v>159</v>
      </c>
    </row>
    <row r="62" spans="1:16" x14ac:dyDescent="0.25">
      <c r="A62" s="2">
        <v>22.95</v>
      </c>
      <c r="B62" s="24">
        <v>42887</v>
      </c>
      <c r="D62" t="s">
        <v>20</v>
      </c>
      <c r="E62" t="s">
        <v>24</v>
      </c>
      <c r="F62" t="s">
        <v>46</v>
      </c>
      <c r="J62" t="s">
        <v>5</v>
      </c>
      <c r="K62" t="s">
        <v>48</v>
      </c>
      <c r="L62" t="s">
        <v>16</v>
      </c>
      <c r="M62" t="s">
        <v>157</v>
      </c>
      <c r="N62" t="s">
        <v>158</v>
      </c>
      <c r="P62" t="s">
        <v>160</v>
      </c>
    </row>
    <row r="63" spans="1:16" x14ac:dyDescent="0.25">
      <c r="A63" s="2">
        <v>68.62</v>
      </c>
      <c r="B63" s="24">
        <v>42887</v>
      </c>
      <c r="D63" t="s">
        <v>20</v>
      </c>
      <c r="E63" t="s">
        <v>24</v>
      </c>
      <c r="F63" t="s">
        <v>46</v>
      </c>
      <c r="J63" t="s">
        <v>5</v>
      </c>
      <c r="K63" t="s">
        <v>48</v>
      </c>
      <c r="L63" t="s">
        <v>16</v>
      </c>
      <c r="M63" t="s">
        <v>157</v>
      </c>
      <c r="N63" t="s">
        <v>158</v>
      </c>
      <c r="P63" t="s">
        <v>155</v>
      </c>
    </row>
    <row r="64" spans="1:16" x14ac:dyDescent="0.25">
      <c r="A64" s="2">
        <v>29</v>
      </c>
      <c r="B64" s="24">
        <v>42887</v>
      </c>
      <c r="D64" t="s">
        <v>20</v>
      </c>
      <c r="E64" t="s">
        <v>24</v>
      </c>
      <c r="F64" t="s">
        <v>46</v>
      </c>
      <c r="J64" t="s">
        <v>5</v>
      </c>
      <c r="K64" t="s">
        <v>48</v>
      </c>
      <c r="L64" t="s">
        <v>16</v>
      </c>
      <c r="M64" t="s">
        <v>157</v>
      </c>
      <c r="N64" t="s">
        <v>158</v>
      </c>
      <c r="P64" t="s">
        <v>161</v>
      </c>
    </row>
    <row r="65" spans="1:16" x14ac:dyDescent="0.25">
      <c r="A65" s="2">
        <v>36</v>
      </c>
      <c r="B65" s="8">
        <v>42888</v>
      </c>
      <c r="D65" s="2" t="s">
        <v>5</v>
      </c>
      <c r="E65" s="2" t="s">
        <v>8</v>
      </c>
      <c r="F65" s="23" t="s">
        <v>16</v>
      </c>
      <c r="G65" s="2" t="s">
        <v>56</v>
      </c>
      <c r="J65" t="s">
        <v>18</v>
      </c>
      <c r="K65" t="s">
        <v>8</v>
      </c>
      <c r="L65" t="s">
        <v>61</v>
      </c>
      <c r="M65" t="s">
        <v>59</v>
      </c>
      <c r="P65" t="s">
        <v>122</v>
      </c>
    </row>
    <row r="66" spans="1:16" x14ac:dyDescent="0.25">
      <c r="A66" s="2">
        <v>0.49</v>
      </c>
      <c r="B66" s="8">
        <v>42888</v>
      </c>
      <c r="D66" s="2" t="s">
        <v>20</v>
      </c>
      <c r="E66" s="2" t="s">
        <v>8</v>
      </c>
      <c r="F66" s="23" t="s">
        <v>25</v>
      </c>
      <c r="G66" s="2" t="s">
        <v>59</v>
      </c>
      <c r="J66" t="s">
        <v>18</v>
      </c>
      <c r="K66" t="s">
        <v>8</v>
      </c>
      <c r="L66" t="s">
        <v>28</v>
      </c>
      <c r="M66" t="s">
        <v>58</v>
      </c>
      <c r="P66" t="s">
        <v>88</v>
      </c>
    </row>
    <row r="67" spans="1:16" x14ac:dyDescent="0.25">
      <c r="A67" s="2">
        <v>0.98</v>
      </c>
      <c r="B67" s="8">
        <v>42888</v>
      </c>
      <c r="D67" s="2" t="s">
        <v>20</v>
      </c>
      <c r="E67" s="2" t="s">
        <v>8</v>
      </c>
      <c r="F67" s="23" t="s">
        <v>25</v>
      </c>
      <c r="G67" s="2" t="s">
        <v>59</v>
      </c>
      <c r="J67" t="s">
        <v>18</v>
      </c>
      <c r="K67" t="s">
        <v>8</v>
      </c>
      <c r="L67" t="s">
        <v>28</v>
      </c>
      <c r="M67" t="s">
        <v>58</v>
      </c>
      <c r="P67" t="s">
        <v>88</v>
      </c>
    </row>
    <row r="68" spans="1:16" x14ac:dyDescent="0.25">
      <c r="A68" s="2">
        <v>77.42</v>
      </c>
      <c r="B68" s="8">
        <v>42889</v>
      </c>
      <c r="D68" s="2" t="s">
        <v>18</v>
      </c>
      <c r="E68" s="2" t="s">
        <v>8</v>
      </c>
      <c r="F68" s="23" t="s">
        <v>28</v>
      </c>
      <c r="G68" s="2" t="s">
        <v>118</v>
      </c>
      <c r="J68" t="s">
        <v>5</v>
      </c>
      <c r="K68" t="s">
        <v>8</v>
      </c>
      <c r="L68" t="s">
        <v>16</v>
      </c>
      <c r="M68" t="s">
        <v>17</v>
      </c>
      <c r="P68" t="s">
        <v>110</v>
      </c>
    </row>
    <row r="69" spans="1:16" x14ac:dyDescent="0.25">
      <c r="A69" s="2">
        <v>293.08</v>
      </c>
      <c r="B69" s="8">
        <v>42889</v>
      </c>
      <c r="D69" s="2" t="s">
        <v>18</v>
      </c>
      <c r="E69" s="2" t="s">
        <v>8</v>
      </c>
      <c r="F69" s="2" t="s">
        <v>28</v>
      </c>
      <c r="G69" s="2" t="s">
        <v>45</v>
      </c>
      <c r="J69" t="s">
        <v>5</v>
      </c>
      <c r="K69" t="s">
        <v>8</v>
      </c>
      <c r="L69" t="s">
        <v>16</v>
      </c>
      <c r="M69" t="s">
        <v>17</v>
      </c>
      <c r="P69" t="s">
        <v>112</v>
      </c>
    </row>
    <row r="70" spans="1:16" x14ac:dyDescent="0.25">
      <c r="A70" s="2">
        <v>50</v>
      </c>
      <c r="B70" s="8">
        <v>42889</v>
      </c>
      <c r="D70" s="2" t="s">
        <v>18</v>
      </c>
      <c r="E70" s="2" t="s">
        <v>8</v>
      </c>
      <c r="F70" s="2" t="s">
        <v>28</v>
      </c>
      <c r="G70" s="2" t="s">
        <v>55</v>
      </c>
      <c r="J70" t="s">
        <v>5</v>
      </c>
      <c r="K70" t="s">
        <v>8</v>
      </c>
      <c r="L70" t="s">
        <v>16</v>
      </c>
      <c r="M70" t="s">
        <v>17</v>
      </c>
      <c r="P70" t="s">
        <v>113</v>
      </c>
    </row>
    <row r="71" spans="1:16" x14ac:dyDescent="0.25">
      <c r="A71" s="2">
        <v>11.56</v>
      </c>
      <c r="B71" s="8">
        <v>42889</v>
      </c>
      <c r="D71" s="2" t="s">
        <v>18</v>
      </c>
      <c r="E71" s="2" t="s">
        <v>8</v>
      </c>
      <c r="F71" s="23" t="s">
        <v>28</v>
      </c>
      <c r="G71" s="2" t="s">
        <v>69</v>
      </c>
      <c r="J71" t="s">
        <v>18</v>
      </c>
      <c r="K71" t="s">
        <v>8</v>
      </c>
      <c r="L71" t="s">
        <v>16</v>
      </c>
      <c r="M71" t="s">
        <v>19</v>
      </c>
      <c r="P71" t="s">
        <v>123</v>
      </c>
    </row>
    <row r="72" spans="1:16" x14ac:dyDescent="0.25">
      <c r="A72" s="2">
        <v>1000</v>
      </c>
      <c r="B72" s="8">
        <v>42889</v>
      </c>
      <c r="D72" s="2" t="s">
        <v>20</v>
      </c>
      <c r="E72" s="2" t="s">
        <v>8</v>
      </c>
      <c r="F72" s="23" t="s">
        <v>21</v>
      </c>
      <c r="G72" s="2" t="s">
        <v>22</v>
      </c>
      <c r="J72" t="s">
        <v>18</v>
      </c>
      <c r="K72" t="s">
        <v>8</v>
      </c>
      <c r="L72" t="s">
        <v>16</v>
      </c>
      <c r="M72" t="s">
        <v>19</v>
      </c>
      <c r="P72" t="s">
        <v>124</v>
      </c>
    </row>
    <row r="73" spans="1:16" x14ac:dyDescent="0.25">
      <c r="A73" s="2">
        <v>39</v>
      </c>
      <c r="B73" s="8">
        <v>42889</v>
      </c>
      <c r="D73" s="2" t="s">
        <v>5</v>
      </c>
      <c r="E73" s="2" t="s">
        <v>8</v>
      </c>
      <c r="F73" s="23" t="s">
        <v>16</v>
      </c>
      <c r="G73" s="2" t="s">
        <v>51</v>
      </c>
      <c r="J73" t="s">
        <v>18</v>
      </c>
      <c r="K73" t="s">
        <v>8</v>
      </c>
      <c r="L73" t="s">
        <v>61</v>
      </c>
      <c r="M73" t="s">
        <v>59</v>
      </c>
      <c r="P73" t="s">
        <v>125</v>
      </c>
    </row>
    <row r="74" spans="1:16" x14ac:dyDescent="0.25">
      <c r="A74" s="2">
        <v>18</v>
      </c>
      <c r="B74" s="8">
        <v>42889</v>
      </c>
      <c r="D74" s="2" t="s">
        <v>5</v>
      </c>
      <c r="E74" s="2" t="s">
        <v>8</v>
      </c>
      <c r="F74" s="23" t="s">
        <v>16</v>
      </c>
      <c r="G74" s="2" t="s">
        <v>51</v>
      </c>
      <c r="J74" t="s">
        <v>18</v>
      </c>
      <c r="K74" t="s">
        <v>8</v>
      </c>
      <c r="L74" t="s">
        <v>61</v>
      </c>
      <c r="M74" t="s">
        <v>59</v>
      </c>
      <c r="P74" t="s">
        <v>126</v>
      </c>
    </row>
    <row r="75" spans="1:16" x14ac:dyDescent="0.25">
      <c r="A75" s="2">
        <v>8.6999999999999993</v>
      </c>
      <c r="B75" s="10">
        <v>42889</v>
      </c>
      <c r="D75" s="2" t="s">
        <v>18</v>
      </c>
      <c r="E75" s="2" t="s">
        <v>29</v>
      </c>
      <c r="F75" s="2" t="s">
        <v>28</v>
      </c>
      <c r="G75" s="2" t="s">
        <v>45</v>
      </c>
      <c r="J75" t="s">
        <v>5</v>
      </c>
      <c r="K75" t="s">
        <v>29</v>
      </c>
      <c r="L75" t="s">
        <v>16</v>
      </c>
      <c r="M75" t="s">
        <v>27</v>
      </c>
      <c r="P75" t="s">
        <v>163</v>
      </c>
    </row>
    <row r="76" spans="1:16" x14ac:dyDescent="0.25">
      <c r="A76" s="2">
        <v>52</v>
      </c>
      <c r="B76" s="10">
        <v>42889</v>
      </c>
      <c r="D76" s="2" t="s">
        <v>5</v>
      </c>
      <c r="E76" s="2" t="s">
        <v>8</v>
      </c>
      <c r="F76" s="2" t="s">
        <v>16</v>
      </c>
      <c r="G76" s="2" t="s">
        <v>51</v>
      </c>
      <c r="J76" t="s">
        <v>18</v>
      </c>
      <c r="K76" t="s">
        <v>8</v>
      </c>
      <c r="L76" t="s">
        <v>61</v>
      </c>
      <c r="M76" t="s">
        <v>59</v>
      </c>
      <c r="P76" t="s">
        <v>164</v>
      </c>
    </row>
    <row r="77" spans="1:16" x14ac:dyDescent="0.25">
      <c r="A77" s="2">
        <v>36</v>
      </c>
      <c r="B77" s="10">
        <v>42889</v>
      </c>
      <c r="D77" s="2" t="s">
        <v>5</v>
      </c>
      <c r="E77" s="2" t="s">
        <v>8</v>
      </c>
      <c r="F77" s="2" t="s">
        <v>16</v>
      </c>
      <c r="G77" s="2" t="s">
        <v>51</v>
      </c>
      <c r="J77" t="s">
        <v>18</v>
      </c>
      <c r="K77" t="s">
        <v>8</v>
      </c>
      <c r="L77" t="s">
        <v>61</v>
      </c>
      <c r="M77" t="s">
        <v>59</v>
      </c>
      <c r="P77" t="s">
        <v>165</v>
      </c>
    </row>
    <row r="78" spans="1:16" x14ac:dyDescent="0.25">
      <c r="A78" s="2">
        <v>52</v>
      </c>
      <c r="B78" s="10">
        <v>42889</v>
      </c>
      <c r="D78" s="2" t="s">
        <v>5</v>
      </c>
      <c r="E78" s="2" t="s">
        <v>8</v>
      </c>
      <c r="F78" s="2" t="s">
        <v>16</v>
      </c>
      <c r="G78" s="2" t="s">
        <v>51</v>
      </c>
      <c r="J78" t="s">
        <v>18</v>
      </c>
      <c r="K78" t="s">
        <v>8</v>
      </c>
      <c r="L78" t="s">
        <v>61</v>
      </c>
      <c r="M78" t="s">
        <v>59</v>
      </c>
      <c r="P78" t="s">
        <v>166</v>
      </c>
    </row>
    <row r="79" spans="1:16" x14ac:dyDescent="0.25">
      <c r="A79" s="2">
        <v>52</v>
      </c>
      <c r="B79" s="10">
        <v>42889</v>
      </c>
      <c r="D79" s="2" t="s">
        <v>5</v>
      </c>
      <c r="E79" s="2" t="s">
        <v>8</v>
      </c>
      <c r="F79" s="2" t="s">
        <v>16</v>
      </c>
      <c r="G79" s="2" t="s">
        <v>51</v>
      </c>
      <c r="J79" t="s">
        <v>18</v>
      </c>
      <c r="K79" t="s">
        <v>8</v>
      </c>
      <c r="L79" t="s">
        <v>61</v>
      </c>
      <c r="M79" t="s">
        <v>59</v>
      </c>
      <c r="P79" t="s">
        <v>167</v>
      </c>
    </row>
    <row r="80" spans="1:16" x14ac:dyDescent="0.25">
      <c r="A80" s="2">
        <v>13</v>
      </c>
      <c r="B80" s="10">
        <v>42889</v>
      </c>
      <c r="D80" s="2" t="s">
        <v>5</v>
      </c>
      <c r="E80" s="2" t="s">
        <v>8</v>
      </c>
      <c r="F80" s="2" t="s">
        <v>16</v>
      </c>
      <c r="G80" s="2" t="s">
        <v>51</v>
      </c>
      <c r="J80" t="s">
        <v>18</v>
      </c>
      <c r="K80" t="s">
        <v>8</v>
      </c>
      <c r="L80" t="s">
        <v>61</v>
      </c>
      <c r="M80" t="s">
        <v>59</v>
      </c>
      <c r="P80" t="s">
        <v>168</v>
      </c>
    </row>
    <row r="81" spans="1:16" x14ac:dyDescent="0.25">
      <c r="A81" s="2">
        <v>26</v>
      </c>
      <c r="B81" s="10">
        <v>42889</v>
      </c>
      <c r="D81" s="2" t="s">
        <v>5</v>
      </c>
      <c r="E81" s="2" t="s">
        <v>8</v>
      </c>
      <c r="F81" s="2" t="s">
        <v>16</v>
      </c>
      <c r="G81" s="2" t="s">
        <v>51</v>
      </c>
      <c r="J81" t="s">
        <v>18</v>
      </c>
      <c r="K81" t="s">
        <v>8</v>
      </c>
      <c r="L81" t="s">
        <v>61</v>
      </c>
      <c r="M81" t="s">
        <v>59</v>
      </c>
      <c r="P81" t="s">
        <v>169</v>
      </c>
    </row>
    <row r="82" spans="1:16" x14ac:dyDescent="0.25">
      <c r="A82" s="2">
        <v>26</v>
      </c>
      <c r="B82" s="10">
        <v>42889</v>
      </c>
      <c r="D82" s="2" t="s">
        <v>5</v>
      </c>
      <c r="E82" s="2" t="s">
        <v>8</v>
      </c>
      <c r="F82" s="2" t="s">
        <v>16</v>
      </c>
      <c r="G82" s="2" t="s">
        <v>51</v>
      </c>
      <c r="J82" t="s">
        <v>18</v>
      </c>
      <c r="K82" t="s">
        <v>8</v>
      </c>
      <c r="L82" t="s">
        <v>61</v>
      </c>
      <c r="M82" t="s">
        <v>59</v>
      </c>
      <c r="P82" t="s">
        <v>170</v>
      </c>
    </row>
    <row r="83" spans="1:16" x14ac:dyDescent="0.25">
      <c r="A83" s="2">
        <v>27</v>
      </c>
      <c r="B83" s="10">
        <v>42889</v>
      </c>
      <c r="D83" s="2" t="s">
        <v>5</v>
      </c>
      <c r="E83" s="2" t="s">
        <v>8</v>
      </c>
      <c r="F83" s="2" t="s">
        <v>16</v>
      </c>
      <c r="G83" s="2" t="s">
        <v>51</v>
      </c>
      <c r="J83" t="s">
        <v>18</v>
      </c>
      <c r="K83" t="s">
        <v>8</v>
      </c>
      <c r="L83" t="s">
        <v>61</v>
      </c>
      <c r="M83" t="s">
        <v>59</v>
      </c>
      <c r="P83" t="s">
        <v>171</v>
      </c>
    </row>
    <row r="84" spans="1:16" x14ac:dyDescent="0.25">
      <c r="A84" s="2">
        <v>79</v>
      </c>
      <c r="B84" s="10">
        <v>42890</v>
      </c>
      <c r="D84" t="s">
        <v>5</v>
      </c>
      <c r="E84" t="s">
        <v>8</v>
      </c>
      <c r="F84" t="s">
        <v>16</v>
      </c>
      <c r="G84" t="s">
        <v>17</v>
      </c>
      <c r="J84" s="2" t="s">
        <v>5</v>
      </c>
      <c r="K84" s="2" t="s">
        <v>8</v>
      </c>
      <c r="L84" s="2" t="s">
        <v>16</v>
      </c>
      <c r="M84" s="2" t="s">
        <v>51</v>
      </c>
      <c r="P84" t="s">
        <v>107</v>
      </c>
    </row>
    <row r="85" spans="1:16" x14ac:dyDescent="0.25">
      <c r="A85" s="2">
        <v>20</v>
      </c>
      <c r="B85" s="10">
        <v>42890</v>
      </c>
      <c r="D85" t="s">
        <v>5</v>
      </c>
      <c r="E85" t="s">
        <v>8</v>
      </c>
      <c r="F85" t="s">
        <v>16</v>
      </c>
      <c r="G85" t="s">
        <v>17</v>
      </c>
      <c r="J85" s="2" t="s">
        <v>5</v>
      </c>
      <c r="K85" s="2" t="s">
        <v>8</v>
      </c>
      <c r="L85" s="2" t="s">
        <v>16</v>
      </c>
      <c r="M85" s="2" t="s">
        <v>51</v>
      </c>
      <c r="P85" t="s">
        <v>108</v>
      </c>
    </row>
    <row r="86" spans="1:16" x14ac:dyDescent="0.25">
      <c r="A86" s="2">
        <v>13</v>
      </c>
      <c r="B86" s="8">
        <v>42890</v>
      </c>
      <c r="D86" s="2" t="s">
        <v>5</v>
      </c>
      <c r="E86" s="2" t="s">
        <v>8</v>
      </c>
      <c r="F86" s="23" t="s">
        <v>16</v>
      </c>
      <c r="G86" s="2" t="s">
        <v>51</v>
      </c>
      <c r="J86" t="s">
        <v>18</v>
      </c>
      <c r="K86" t="s">
        <v>8</v>
      </c>
      <c r="L86" t="s">
        <v>61</v>
      </c>
      <c r="M86" t="s">
        <v>59</v>
      </c>
      <c r="P86" t="s">
        <v>127</v>
      </c>
    </row>
    <row r="87" spans="1:16" x14ac:dyDescent="0.25">
      <c r="A87" s="2">
        <v>9</v>
      </c>
      <c r="B87" s="8">
        <v>42890</v>
      </c>
      <c r="D87" s="2" t="s">
        <v>5</v>
      </c>
      <c r="E87" s="2" t="s">
        <v>8</v>
      </c>
      <c r="F87" s="23" t="s">
        <v>16</v>
      </c>
      <c r="G87" s="2" t="s">
        <v>51</v>
      </c>
      <c r="J87" t="s">
        <v>18</v>
      </c>
      <c r="K87" t="s">
        <v>8</v>
      </c>
      <c r="L87" t="s">
        <v>61</v>
      </c>
      <c r="M87" t="s">
        <v>59</v>
      </c>
      <c r="P87" t="s">
        <v>128</v>
      </c>
    </row>
    <row r="88" spans="1:16" x14ac:dyDescent="0.25">
      <c r="A88" s="2">
        <v>257</v>
      </c>
      <c r="B88" s="10">
        <v>42890</v>
      </c>
      <c r="D88" t="s">
        <v>5</v>
      </c>
      <c r="E88" t="s">
        <v>8</v>
      </c>
      <c r="F88" t="s">
        <v>16</v>
      </c>
      <c r="G88" t="s">
        <v>27</v>
      </c>
      <c r="J88" s="2" t="s">
        <v>5</v>
      </c>
      <c r="K88" s="2" t="s">
        <v>8</v>
      </c>
      <c r="L88" s="2" t="s">
        <v>16</v>
      </c>
      <c r="M88" s="2" t="s">
        <v>51</v>
      </c>
      <c r="P88" t="s">
        <v>162</v>
      </c>
    </row>
    <row r="89" spans="1:16" x14ac:dyDescent="0.25">
      <c r="A89" s="2">
        <v>18.190000000000001</v>
      </c>
      <c r="B89" s="8">
        <v>42891</v>
      </c>
      <c r="D89" s="2" t="s">
        <v>18</v>
      </c>
      <c r="E89" s="2" t="s">
        <v>8</v>
      </c>
      <c r="F89" s="23" t="s">
        <v>16</v>
      </c>
      <c r="G89" s="2" t="s">
        <v>19</v>
      </c>
      <c r="J89" t="s">
        <v>5</v>
      </c>
      <c r="K89" t="s">
        <v>8</v>
      </c>
      <c r="L89" t="s">
        <v>16</v>
      </c>
      <c r="M89" t="s">
        <v>17</v>
      </c>
      <c r="P89" t="s">
        <v>109</v>
      </c>
    </row>
    <row r="90" spans="1:16" x14ac:dyDescent="0.25">
      <c r="A90" s="2">
        <v>88</v>
      </c>
      <c r="B90" s="8">
        <v>42891</v>
      </c>
      <c r="D90" s="2" t="s">
        <v>18</v>
      </c>
      <c r="E90" s="2" t="s">
        <v>8</v>
      </c>
      <c r="F90" s="23" t="s">
        <v>61</v>
      </c>
      <c r="G90" s="2" t="s">
        <v>59</v>
      </c>
      <c r="J90" t="s">
        <v>18</v>
      </c>
      <c r="K90" t="s">
        <v>8</v>
      </c>
      <c r="L90" t="s">
        <v>28</v>
      </c>
      <c r="M90" t="s">
        <v>129</v>
      </c>
      <c r="P90" t="s">
        <v>130</v>
      </c>
    </row>
    <row r="91" spans="1:16" x14ac:dyDescent="0.25">
      <c r="A91" s="2">
        <v>751</v>
      </c>
      <c r="B91" s="8">
        <v>42892</v>
      </c>
      <c r="D91" s="2" t="s">
        <v>18</v>
      </c>
      <c r="E91" s="2" t="s">
        <v>8</v>
      </c>
      <c r="F91" s="23" t="s">
        <v>16</v>
      </c>
      <c r="G91" s="2" t="s">
        <v>19</v>
      </c>
      <c r="J91" t="s">
        <v>5</v>
      </c>
      <c r="K91" t="s">
        <v>8</v>
      </c>
      <c r="L91" t="s">
        <v>16</v>
      </c>
      <c r="M91" t="s">
        <v>17</v>
      </c>
      <c r="P91" t="s">
        <v>111</v>
      </c>
    </row>
    <row r="92" spans="1:16" x14ac:dyDescent="0.25">
      <c r="A92" s="2">
        <v>13</v>
      </c>
      <c r="B92" s="8">
        <v>42892</v>
      </c>
      <c r="D92" s="2" t="s">
        <v>5</v>
      </c>
      <c r="E92" s="2" t="s">
        <v>8</v>
      </c>
      <c r="F92" s="23" t="s">
        <v>16</v>
      </c>
      <c r="G92" s="2" t="s">
        <v>56</v>
      </c>
      <c r="J92" t="s">
        <v>18</v>
      </c>
      <c r="K92" t="s">
        <v>8</v>
      </c>
      <c r="L92" t="s">
        <v>61</v>
      </c>
      <c r="M92" t="s">
        <v>59</v>
      </c>
      <c r="P92" t="s">
        <v>131</v>
      </c>
    </row>
    <row r="93" spans="1:16" x14ac:dyDescent="0.25">
      <c r="A93" s="2">
        <v>39</v>
      </c>
      <c r="B93" s="10">
        <v>42892</v>
      </c>
      <c r="D93" s="2" t="s">
        <v>5</v>
      </c>
      <c r="E93" s="2" t="s">
        <v>8</v>
      </c>
      <c r="F93" s="2" t="s">
        <v>16</v>
      </c>
      <c r="G93" s="2" t="s">
        <v>51</v>
      </c>
      <c r="J93" t="s">
        <v>18</v>
      </c>
      <c r="K93" t="s">
        <v>8</v>
      </c>
      <c r="L93" t="s">
        <v>61</v>
      </c>
      <c r="M93" t="s">
        <v>59</v>
      </c>
      <c r="P93" t="s">
        <v>172</v>
      </c>
    </row>
    <row r="94" spans="1:16" x14ac:dyDescent="0.25">
      <c r="A94" s="2">
        <v>650</v>
      </c>
      <c r="B94" s="8">
        <v>42896</v>
      </c>
      <c r="D94" s="2" t="s">
        <v>20</v>
      </c>
      <c r="E94" s="2" t="s">
        <v>8</v>
      </c>
      <c r="F94" s="23" t="s">
        <v>25</v>
      </c>
      <c r="G94" s="2" t="s">
        <v>132</v>
      </c>
      <c r="J94" t="s">
        <v>9</v>
      </c>
      <c r="K94" t="s">
        <v>8</v>
      </c>
      <c r="L94" t="s">
        <v>25</v>
      </c>
      <c r="M94" t="s">
        <v>132</v>
      </c>
      <c r="P94" t="s">
        <v>133</v>
      </c>
    </row>
    <row r="95" spans="1:16" x14ac:dyDescent="0.25">
      <c r="A95" s="2">
        <v>19.61</v>
      </c>
      <c r="B95" s="8">
        <v>42899</v>
      </c>
      <c r="D95" s="2" t="s">
        <v>20</v>
      </c>
      <c r="E95" s="2" t="s">
        <v>8</v>
      </c>
      <c r="F95" s="23" t="s">
        <v>40</v>
      </c>
      <c r="G95" s="2"/>
      <c r="J95" t="s">
        <v>18</v>
      </c>
      <c r="K95" t="s">
        <v>8</v>
      </c>
      <c r="L95" t="s">
        <v>28</v>
      </c>
      <c r="M95" t="s">
        <v>41</v>
      </c>
      <c r="P95" t="s">
        <v>42</v>
      </c>
    </row>
    <row r="96" spans="1:16" x14ac:dyDescent="0.25">
      <c r="A96" s="2">
        <v>122</v>
      </c>
      <c r="B96" s="8">
        <v>42901</v>
      </c>
      <c r="D96" s="2" t="s">
        <v>20</v>
      </c>
      <c r="E96" s="2" t="s">
        <v>8</v>
      </c>
      <c r="F96" s="23" t="s">
        <v>23</v>
      </c>
      <c r="G96" s="2"/>
      <c r="J96" t="s">
        <v>5</v>
      </c>
      <c r="K96" t="s">
        <v>8</v>
      </c>
      <c r="L96" t="s">
        <v>16</v>
      </c>
      <c r="M96" t="s">
        <v>17</v>
      </c>
      <c r="P96" t="s">
        <v>62</v>
      </c>
    </row>
    <row r="97" spans="1:16" x14ac:dyDescent="0.25">
      <c r="A97" s="18">
        <v>1601.35</v>
      </c>
      <c r="B97" s="15">
        <v>42902</v>
      </c>
      <c r="D97" t="s">
        <v>5</v>
      </c>
      <c r="E97" t="s">
        <v>8</v>
      </c>
      <c r="F97" t="s">
        <v>16</v>
      </c>
      <c r="G97" t="s">
        <v>17</v>
      </c>
      <c r="J97" s="2" t="s">
        <v>5</v>
      </c>
      <c r="K97" s="2" t="s">
        <v>8</v>
      </c>
      <c r="L97" s="2" t="s">
        <v>6</v>
      </c>
      <c r="M97" s="2" t="s">
        <v>7</v>
      </c>
      <c r="P97" t="s">
        <v>38</v>
      </c>
    </row>
    <row r="98" spans="1:16" x14ac:dyDescent="0.25">
      <c r="A98" s="2">
        <v>299</v>
      </c>
      <c r="B98" s="8">
        <v>42903</v>
      </c>
      <c r="D98" s="2" t="s">
        <v>18</v>
      </c>
      <c r="E98" s="2" t="s">
        <v>8</v>
      </c>
      <c r="F98" s="23" t="s">
        <v>61</v>
      </c>
      <c r="G98" s="2"/>
      <c r="J98" t="s">
        <v>9</v>
      </c>
      <c r="K98" t="s">
        <v>8</v>
      </c>
      <c r="L98" t="s">
        <v>25</v>
      </c>
      <c r="M98" t="s">
        <v>59</v>
      </c>
      <c r="P98" t="s">
        <v>134</v>
      </c>
    </row>
    <row r="99" spans="1:16" x14ac:dyDescent="0.25">
      <c r="A99" s="2">
        <v>26</v>
      </c>
      <c r="B99" s="8">
        <v>42903</v>
      </c>
      <c r="D99" s="2" t="s">
        <v>5</v>
      </c>
      <c r="E99" s="2" t="s">
        <v>8</v>
      </c>
      <c r="F99" s="23" t="s">
        <v>6</v>
      </c>
      <c r="G99" s="2" t="s">
        <v>135</v>
      </c>
      <c r="J99" t="s">
        <v>9</v>
      </c>
      <c r="K99" t="s">
        <v>8</v>
      </c>
      <c r="L99" t="s">
        <v>25</v>
      </c>
      <c r="M99" t="s">
        <v>59</v>
      </c>
      <c r="P99" t="s">
        <v>136</v>
      </c>
    </row>
    <row r="100" spans="1:16" x14ac:dyDescent="0.25">
      <c r="A100" s="2">
        <v>26</v>
      </c>
      <c r="B100" s="8">
        <v>42903</v>
      </c>
      <c r="D100" s="2" t="s">
        <v>5</v>
      </c>
      <c r="E100" s="2" t="s">
        <v>8</v>
      </c>
      <c r="F100" s="23" t="s">
        <v>16</v>
      </c>
      <c r="G100" s="2" t="s">
        <v>137</v>
      </c>
      <c r="J100" t="s">
        <v>9</v>
      </c>
      <c r="K100" t="s">
        <v>8</v>
      </c>
      <c r="L100" t="s">
        <v>25</v>
      </c>
      <c r="M100" t="s">
        <v>59</v>
      </c>
      <c r="P100" t="s">
        <v>138</v>
      </c>
    </row>
    <row r="101" spans="1:16" x14ac:dyDescent="0.25">
      <c r="A101" s="2">
        <v>39</v>
      </c>
      <c r="B101" s="8">
        <v>42903</v>
      </c>
      <c r="D101" s="2" t="s">
        <v>5</v>
      </c>
      <c r="E101" s="2" t="s">
        <v>8</v>
      </c>
      <c r="F101" s="23" t="s">
        <v>16</v>
      </c>
      <c r="G101" s="2" t="s">
        <v>51</v>
      </c>
      <c r="J101" t="s">
        <v>18</v>
      </c>
      <c r="K101" t="s">
        <v>8</v>
      </c>
      <c r="L101" t="s">
        <v>61</v>
      </c>
      <c r="M101" t="s">
        <v>59</v>
      </c>
      <c r="P101" t="s">
        <v>139</v>
      </c>
    </row>
    <row r="102" spans="1:16" x14ac:dyDescent="0.25">
      <c r="A102" s="2">
        <v>1889</v>
      </c>
      <c r="B102" s="8">
        <v>42903</v>
      </c>
      <c r="D102" s="2" t="s">
        <v>20</v>
      </c>
      <c r="E102" s="2" t="s">
        <v>8</v>
      </c>
      <c r="F102" s="23" t="s">
        <v>25</v>
      </c>
      <c r="G102" s="2" t="s">
        <v>59</v>
      </c>
      <c r="J102" t="s">
        <v>5</v>
      </c>
      <c r="K102" t="s">
        <v>8</v>
      </c>
      <c r="L102" t="s">
        <v>57</v>
      </c>
      <c r="M102" t="s">
        <v>140</v>
      </c>
      <c r="P102" t="s">
        <v>141</v>
      </c>
    </row>
    <row r="103" spans="1:16" x14ac:dyDescent="0.25">
      <c r="A103" s="2">
        <v>19.61</v>
      </c>
      <c r="B103" s="8">
        <v>42905</v>
      </c>
      <c r="D103" s="2" t="s">
        <v>18</v>
      </c>
      <c r="E103" s="2" t="s">
        <v>8</v>
      </c>
      <c r="F103" s="2" t="s">
        <v>16</v>
      </c>
      <c r="G103" s="2" t="s">
        <v>19</v>
      </c>
      <c r="J103" t="s">
        <v>5</v>
      </c>
      <c r="K103" t="s">
        <v>8</v>
      </c>
      <c r="L103" t="s">
        <v>16</v>
      </c>
      <c r="M103" t="s">
        <v>17</v>
      </c>
      <c r="P103" t="s">
        <v>114</v>
      </c>
    </row>
    <row r="104" spans="1:16" x14ac:dyDescent="0.25">
      <c r="A104" s="2">
        <v>67.98</v>
      </c>
      <c r="B104" s="8">
        <v>42905</v>
      </c>
      <c r="D104" s="2" t="s">
        <v>18</v>
      </c>
      <c r="E104" s="2" t="s">
        <v>8</v>
      </c>
      <c r="F104" s="23" t="s">
        <v>16</v>
      </c>
      <c r="G104" s="2" t="s">
        <v>19</v>
      </c>
      <c r="J104" t="s">
        <v>5</v>
      </c>
      <c r="K104" t="s">
        <v>8</v>
      </c>
      <c r="L104" t="s">
        <v>16</v>
      </c>
      <c r="M104" t="s">
        <v>17</v>
      </c>
      <c r="P104" t="s">
        <v>115</v>
      </c>
    </row>
    <row r="105" spans="1:16" x14ac:dyDescent="0.25">
      <c r="A105" s="2">
        <v>11.56</v>
      </c>
      <c r="B105" s="8">
        <v>42906</v>
      </c>
      <c r="D105" s="2" t="s">
        <v>18</v>
      </c>
      <c r="E105" s="2" t="s">
        <v>8</v>
      </c>
      <c r="F105" s="23" t="s">
        <v>16</v>
      </c>
      <c r="G105" s="2" t="s">
        <v>19</v>
      </c>
      <c r="J105" t="s">
        <v>5</v>
      </c>
      <c r="K105" t="s">
        <v>8</v>
      </c>
      <c r="L105" t="s">
        <v>16</v>
      </c>
      <c r="M105" t="s">
        <v>17</v>
      </c>
      <c r="P105" t="s">
        <v>116</v>
      </c>
    </row>
    <row r="106" spans="1:16" x14ac:dyDescent="0.25">
      <c r="A106" s="2">
        <v>-40</v>
      </c>
      <c r="B106" s="8">
        <v>42906</v>
      </c>
      <c r="D106" s="2" t="s">
        <v>9</v>
      </c>
      <c r="E106" s="2" t="s">
        <v>8</v>
      </c>
      <c r="F106" s="23" t="s">
        <v>44</v>
      </c>
      <c r="G106" s="2"/>
      <c r="J106" t="s">
        <v>5</v>
      </c>
      <c r="K106" t="s">
        <v>8</v>
      </c>
      <c r="L106" t="s">
        <v>57</v>
      </c>
      <c r="M106" t="s">
        <v>44</v>
      </c>
      <c r="P106" t="s">
        <v>142</v>
      </c>
    </row>
    <row r="107" spans="1:16" x14ac:dyDescent="0.25">
      <c r="A107" s="2">
        <v>-5.25</v>
      </c>
      <c r="B107" s="8">
        <v>42906</v>
      </c>
      <c r="D107" s="2" t="s">
        <v>20</v>
      </c>
      <c r="E107" s="2" t="s">
        <v>8</v>
      </c>
      <c r="F107" s="23" t="s">
        <v>44</v>
      </c>
      <c r="G107" s="2"/>
      <c r="J107" t="s">
        <v>5</v>
      </c>
      <c r="K107" t="s">
        <v>8</v>
      </c>
      <c r="L107" t="s">
        <v>57</v>
      </c>
      <c r="M107" t="s">
        <v>44</v>
      </c>
      <c r="P107" t="s">
        <v>143</v>
      </c>
    </row>
    <row r="108" spans="1:16" x14ac:dyDescent="0.25">
      <c r="A108" s="2">
        <v>-130</v>
      </c>
      <c r="B108" s="8">
        <v>42906</v>
      </c>
      <c r="D108" s="2" t="s">
        <v>9</v>
      </c>
      <c r="E108" s="2" t="s">
        <v>8</v>
      </c>
      <c r="F108" s="23" t="s">
        <v>44</v>
      </c>
      <c r="G108" s="2"/>
      <c r="J108" t="s">
        <v>5</v>
      </c>
      <c r="K108" t="s">
        <v>8</v>
      </c>
      <c r="L108" t="s">
        <v>57</v>
      </c>
      <c r="M108" t="s">
        <v>44</v>
      </c>
      <c r="P108" t="s">
        <v>144</v>
      </c>
    </row>
    <row r="109" spans="1:16" x14ac:dyDescent="0.25">
      <c r="A109" s="2">
        <v>51</v>
      </c>
      <c r="B109" s="8">
        <v>42906</v>
      </c>
      <c r="D109" s="2" t="s">
        <v>5</v>
      </c>
      <c r="E109" s="2" t="s">
        <v>8</v>
      </c>
      <c r="F109" s="23" t="s">
        <v>16</v>
      </c>
      <c r="G109" s="2" t="s">
        <v>51</v>
      </c>
      <c r="J109" t="s">
        <v>9</v>
      </c>
      <c r="K109" t="s">
        <v>8</v>
      </c>
      <c r="L109" t="s">
        <v>21</v>
      </c>
      <c r="M109" t="s">
        <v>145</v>
      </c>
      <c r="P109" t="s">
        <v>146</v>
      </c>
    </row>
    <row r="110" spans="1:16" x14ac:dyDescent="0.25">
      <c r="A110" s="2">
        <v>26</v>
      </c>
      <c r="B110" s="8">
        <v>42908</v>
      </c>
      <c r="D110" s="2" t="s">
        <v>5</v>
      </c>
      <c r="E110" s="2" t="s">
        <v>8</v>
      </c>
      <c r="F110" s="23" t="s">
        <v>16</v>
      </c>
      <c r="G110" s="2" t="s">
        <v>56</v>
      </c>
      <c r="J110" t="s">
        <v>5</v>
      </c>
      <c r="K110" t="s">
        <v>8</v>
      </c>
      <c r="L110" t="s">
        <v>6</v>
      </c>
      <c r="M110" t="s">
        <v>135</v>
      </c>
      <c r="P110" t="s">
        <v>147</v>
      </c>
    </row>
    <row r="111" spans="1:16" x14ac:dyDescent="0.25">
      <c r="A111" s="2">
        <v>758</v>
      </c>
      <c r="B111" s="8">
        <v>42908</v>
      </c>
      <c r="D111" s="2" t="s">
        <v>20</v>
      </c>
      <c r="E111" s="2" t="s">
        <v>8</v>
      </c>
      <c r="F111" s="23" t="s">
        <v>21</v>
      </c>
      <c r="G111" s="2" t="s">
        <v>26</v>
      </c>
      <c r="J111" t="s">
        <v>18</v>
      </c>
      <c r="K111" t="s">
        <v>8</v>
      </c>
      <c r="L111" t="s">
        <v>28</v>
      </c>
      <c r="M111" t="s">
        <v>39</v>
      </c>
      <c r="P111" t="s">
        <v>148</v>
      </c>
    </row>
    <row r="112" spans="1:16" x14ac:dyDescent="0.25">
      <c r="A112" s="2">
        <v>15.21</v>
      </c>
      <c r="B112" s="8">
        <v>42910</v>
      </c>
      <c r="D112" s="2" t="s">
        <v>20</v>
      </c>
      <c r="E112" s="2" t="s">
        <v>24</v>
      </c>
      <c r="F112" s="23" t="s">
        <v>43</v>
      </c>
      <c r="G112" s="2"/>
      <c r="J112" t="s">
        <v>18</v>
      </c>
      <c r="K112" t="s">
        <v>8</v>
      </c>
      <c r="L112" t="s">
        <v>28</v>
      </c>
      <c r="M112" t="s">
        <v>41</v>
      </c>
      <c r="P112" t="s">
        <v>149</v>
      </c>
    </row>
    <row r="113" spans="1:16" x14ac:dyDescent="0.25">
      <c r="A113" s="2">
        <v>41.87</v>
      </c>
      <c r="B113" s="8">
        <v>42910</v>
      </c>
      <c r="D113" s="2" t="s">
        <v>20</v>
      </c>
      <c r="E113" s="2" t="s">
        <v>24</v>
      </c>
      <c r="F113" s="23" t="s">
        <v>43</v>
      </c>
      <c r="G113" s="2"/>
      <c r="J113" t="s">
        <v>18</v>
      </c>
      <c r="K113" t="s">
        <v>8</v>
      </c>
      <c r="L113" t="s">
        <v>28</v>
      </c>
      <c r="M113" t="s">
        <v>41</v>
      </c>
      <c r="P113" t="s">
        <v>150</v>
      </c>
    </row>
    <row r="114" spans="1:16" x14ac:dyDescent="0.25">
      <c r="A114" s="2">
        <v>137.56</v>
      </c>
      <c r="B114" s="8">
        <v>42912</v>
      </c>
      <c r="D114" s="2" t="s">
        <v>18</v>
      </c>
      <c r="E114" s="2" t="s">
        <v>8</v>
      </c>
      <c r="F114" s="2" t="s">
        <v>16</v>
      </c>
      <c r="G114" s="2" t="s">
        <v>19</v>
      </c>
      <c r="J114" t="s">
        <v>5</v>
      </c>
      <c r="K114" t="s">
        <v>8</v>
      </c>
      <c r="L114" t="s">
        <v>16</v>
      </c>
      <c r="M114" t="s">
        <v>17</v>
      </c>
      <c r="P114" t="s">
        <v>115</v>
      </c>
    </row>
    <row r="115" spans="1:16" x14ac:dyDescent="0.25">
      <c r="A115" s="18">
        <v>13.17</v>
      </c>
      <c r="B115" s="19">
        <v>42915</v>
      </c>
      <c r="D115" t="s">
        <v>5</v>
      </c>
      <c r="E115" t="s">
        <v>8</v>
      </c>
      <c r="F115" t="s">
        <v>16</v>
      </c>
      <c r="G115" t="s">
        <v>17</v>
      </c>
      <c r="J115" s="2" t="s">
        <v>9</v>
      </c>
      <c r="K115" s="2" t="s">
        <v>8</v>
      </c>
      <c r="L115" s="2" t="s">
        <v>10</v>
      </c>
      <c r="M115" s="2"/>
      <c r="P115" t="s">
        <v>15</v>
      </c>
    </row>
    <row r="116" spans="1:16" x14ac:dyDescent="0.25">
      <c r="A116" s="2">
        <v>1000</v>
      </c>
      <c r="B116" s="8">
        <v>42916</v>
      </c>
      <c r="D116" s="2" t="s">
        <v>18</v>
      </c>
      <c r="E116" s="2" t="s">
        <v>8</v>
      </c>
      <c r="F116" s="23" t="s">
        <v>16</v>
      </c>
      <c r="G116" s="2" t="s">
        <v>19</v>
      </c>
      <c r="J116" t="s">
        <v>5</v>
      </c>
      <c r="K116" t="s">
        <v>8</v>
      </c>
      <c r="L116" t="s">
        <v>16</v>
      </c>
      <c r="M116" t="s">
        <v>17</v>
      </c>
      <c r="P116" t="s">
        <v>117</v>
      </c>
    </row>
    <row r="117" spans="1:16" x14ac:dyDescent="0.25">
      <c r="A117" s="2">
        <v>76.69</v>
      </c>
      <c r="B117" s="8">
        <v>42916</v>
      </c>
      <c r="D117" s="2" t="s">
        <v>18</v>
      </c>
      <c r="E117" s="2" t="s">
        <v>8</v>
      </c>
      <c r="F117" s="23" t="s">
        <v>28</v>
      </c>
      <c r="G117" s="2" t="s">
        <v>41</v>
      </c>
      <c r="J117" t="s">
        <v>18</v>
      </c>
      <c r="K117" t="s">
        <v>8</v>
      </c>
      <c r="L117" t="s">
        <v>16</v>
      </c>
      <c r="M117" t="s">
        <v>19</v>
      </c>
      <c r="P117" t="s">
        <v>151</v>
      </c>
    </row>
    <row r="118" spans="1:16" x14ac:dyDescent="0.25">
      <c r="A118" s="2">
        <v>88</v>
      </c>
      <c r="B118" s="8">
        <v>42916</v>
      </c>
      <c r="D118" s="2" t="s">
        <v>18</v>
      </c>
      <c r="E118" s="2" t="s">
        <v>8</v>
      </c>
      <c r="F118" s="23" t="s">
        <v>28</v>
      </c>
      <c r="G118" s="2" t="s">
        <v>129</v>
      </c>
      <c r="J118" t="s">
        <v>18</v>
      </c>
      <c r="K118" t="s">
        <v>8</v>
      </c>
      <c r="L118" t="s">
        <v>16</v>
      </c>
      <c r="M118" t="s">
        <v>19</v>
      </c>
      <c r="P118" t="s">
        <v>152</v>
      </c>
    </row>
    <row r="119" spans="1:16" x14ac:dyDescent="0.25">
      <c r="A119" s="2">
        <v>758</v>
      </c>
      <c r="B119" s="8">
        <v>42916</v>
      </c>
      <c r="D119" s="2" t="s">
        <v>18</v>
      </c>
      <c r="E119" s="2" t="s">
        <v>8</v>
      </c>
      <c r="F119" s="23" t="s">
        <v>28</v>
      </c>
      <c r="G119" s="2" t="s">
        <v>39</v>
      </c>
      <c r="J119" t="s">
        <v>18</v>
      </c>
      <c r="K119" t="s">
        <v>8</v>
      </c>
      <c r="L119" t="s">
        <v>16</v>
      </c>
      <c r="M119" t="s">
        <v>19</v>
      </c>
      <c r="P119" t="s">
        <v>153</v>
      </c>
    </row>
    <row r="120" spans="1:16" x14ac:dyDescent="0.25">
      <c r="A120" s="2">
        <v>1581.8500000000001</v>
      </c>
      <c r="B120" s="8">
        <v>42916</v>
      </c>
      <c r="D120" s="2" t="s">
        <v>5</v>
      </c>
      <c r="E120" s="2" t="s">
        <v>8</v>
      </c>
      <c r="F120" s="23" t="s">
        <v>6</v>
      </c>
      <c r="G120" s="2" t="s">
        <v>7</v>
      </c>
      <c r="J120" t="s">
        <v>9</v>
      </c>
      <c r="K120" t="s">
        <v>8</v>
      </c>
      <c r="L120" t="s">
        <v>7</v>
      </c>
      <c r="M120" t="s">
        <v>11</v>
      </c>
    </row>
    <row r="121" spans="1:16" x14ac:dyDescent="0.25">
      <c r="A121" s="2">
        <v>13</v>
      </c>
      <c r="B121" s="8">
        <v>42916</v>
      </c>
      <c r="D121" s="2" t="s">
        <v>5</v>
      </c>
      <c r="E121" s="2" t="s">
        <v>8</v>
      </c>
      <c r="F121" s="23" t="s">
        <v>6</v>
      </c>
      <c r="G121" s="2" t="s">
        <v>7</v>
      </c>
      <c r="J121" t="s">
        <v>9</v>
      </c>
      <c r="K121" t="s">
        <v>8</v>
      </c>
      <c r="L121" t="s">
        <v>7</v>
      </c>
      <c r="M121" t="s">
        <v>12</v>
      </c>
    </row>
    <row r="122" spans="1:16" x14ac:dyDescent="0.25">
      <c r="A122" s="2">
        <v>33</v>
      </c>
      <c r="B122" s="8">
        <v>42916</v>
      </c>
      <c r="D122" s="2" t="s">
        <v>5</v>
      </c>
      <c r="E122" s="2" t="s">
        <v>8</v>
      </c>
      <c r="F122" s="23" t="s">
        <v>6</v>
      </c>
      <c r="G122" s="2" t="s">
        <v>7</v>
      </c>
      <c r="J122" t="s">
        <v>9</v>
      </c>
      <c r="K122" t="s">
        <v>8</v>
      </c>
      <c r="L122" t="s">
        <v>7</v>
      </c>
      <c r="M122" t="s">
        <v>13</v>
      </c>
    </row>
    <row r="123" spans="1:16" x14ac:dyDescent="0.25">
      <c r="A123" s="2">
        <v>85</v>
      </c>
      <c r="B123" s="8">
        <v>42916</v>
      </c>
      <c r="D123" s="2" t="s">
        <v>5</v>
      </c>
      <c r="E123" s="2" t="s">
        <v>8</v>
      </c>
      <c r="F123" s="23" t="s">
        <v>6</v>
      </c>
      <c r="G123" s="2" t="s">
        <v>7</v>
      </c>
      <c r="J123" t="s">
        <v>9</v>
      </c>
      <c r="K123" t="s">
        <v>8</v>
      </c>
      <c r="L123" t="s">
        <v>14</v>
      </c>
    </row>
    <row r="124" spans="1:16" x14ac:dyDescent="0.25">
      <c r="A124" s="2">
        <v>0.01</v>
      </c>
      <c r="B124" s="8">
        <v>42916</v>
      </c>
      <c r="D124" t="s">
        <v>5</v>
      </c>
      <c r="E124" t="s">
        <v>48</v>
      </c>
      <c r="F124" t="s">
        <v>16</v>
      </c>
      <c r="G124" s="1" t="s">
        <v>49</v>
      </c>
      <c r="H124" t="s">
        <v>50</v>
      </c>
      <c r="J124" s="16" t="s">
        <v>9</v>
      </c>
      <c r="K124" s="2" t="s">
        <v>24</v>
      </c>
      <c r="L124" s="2" t="s">
        <v>46</v>
      </c>
      <c r="M124" s="2" t="s">
        <v>47</v>
      </c>
      <c r="P124" t="s">
        <v>154</v>
      </c>
    </row>
    <row r="125" spans="1:16" x14ac:dyDescent="0.25">
      <c r="A125" s="2">
        <v>26</v>
      </c>
      <c r="B125" s="10">
        <v>42918</v>
      </c>
      <c r="D125" t="s">
        <v>5</v>
      </c>
      <c r="E125" t="s">
        <v>8</v>
      </c>
      <c r="F125" t="s">
        <v>16</v>
      </c>
      <c r="G125" t="s">
        <v>17</v>
      </c>
      <c r="J125" s="2" t="s">
        <v>5</v>
      </c>
      <c r="K125" s="2" t="s">
        <v>8</v>
      </c>
      <c r="L125" s="2" t="s">
        <v>16</v>
      </c>
      <c r="M125" s="2" t="s">
        <v>137</v>
      </c>
      <c r="P125" t="s">
        <v>174</v>
      </c>
    </row>
    <row r="126" spans="1:16" x14ac:dyDescent="0.25">
      <c r="A126" s="2">
        <v>90</v>
      </c>
      <c r="B126" s="10">
        <v>42918</v>
      </c>
      <c r="D126" t="s">
        <v>5</v>
      </c>
      <c r="E126" t="s">
        <v>8</v>
      </c>
      <c r="F126" t="s">
        <v>16</v>
      </c>
      <c r="G126" t="s">
        <v>17</v>
      </c>
      <c r="J126" s="2" t="s">
        <v>5</v>
      </c>
      <c r="K126" s="2" t="s">
        <v>8</v>
      </c>
      <c r="L126" s="2" t="s">
        <v>16</v>
      </c>
      <c r="M126" s="2" t="s">
        <v>51</v>
      </c>
      <c r="P126" t="s">
        <v>175</v>
      </c>
    </row>
    <row r="127" spans="1:16" x14ac:dyDescent="0.25">
      <c r="A127" s="2">
        <v>224</v>
      </c>
      <c r="B127" s="10">
        <v>42918</v>
      </c>
      <c r="D127" t="s">
        <v>5</v>
      </c>
      <c r="E127" t="s">
        <v>8</v>
      </c>
      <c r="F127" t="s">
        <v>16</v>
      </c>
      <c r="G127" t="s">
        <v>27</v>
      </c>
      <c r="J127" s="2" t="s">
        <v>5</v>
      </c>
      <c r="K127" s="2" t="s">
        <v>8</v>
      </c>
      <c r="L127" s="2" t="s">
        <v>16</v>
      </c>
      <c r="M127" s="2" t="s">
        <v>51</v>
      </c>
      <c r="N127" s="2"/>
      <c r="P127" t="s">
        <v>191</v>
      </c>
    </row>
    <row r="128" spans="1:16" x14ac:dyDescent="0.25">
      <c r="A128" s="2">
        <v>36</v>
      </c>
      <c r="B128" s="10">
        <v>42918</v>
      </c>
      <c r="D128" t="s">
        <v>5</v>
      </c>
      <c r="E128" t="s">
        <v>8</v>
      </c>
      <c r="F128" t="s">
        <v>16</v>
      </c>
      <c r="G128" t="s">
        <v>27</v>
      </c>
      <c r="J128" s="2" t="s">
        <v>5</v>
      </c>
      <c r="K128" s="2" t="s">
        <v>8</v>
      </c>
      <c r="L128" s="2" t="s">
        <v>16</v>
      </c>
      <c r="M128" s="2" t="s">
        <v>51</v>
      </c>
      <c r="N128" s="2"/>
      <c r="P128" t="s">
        <v>192</v>
      </c>
    </row>
    <row r="129" spans="1:16" x14ac:dyDescent="0.25">
      <c r="A129" s="2">
        <v>99</v>
      </c>
      <c r="B129" s="10">
        <v>42918</v>
      </c>
      <c r="D129" t="s">
        <v>5</v>
      </c>
      <c r="E129" t="s">
        <v>29</v>
      </c>
      <c r="F129" t="s">
        <v>16</v>
      </c>
      <c r="G129" t="s">
        <v>51</v>
      </c>
      <c r="J129" s="2" t="s">
        <v>9</v>
      </c>
      <c r="K129" s="2" t="s">
        <v>29</v>
      </c>
      <c r="L129" s="2" t="s">
        <v>193</v>
      </c>
      <c r="M129" s="2" t="s">
        <v>194</v>
      </c>
      <c r="N129" s="2" t="s">
        <v>195</v>
      </c>
      <c r="P129" t="s">
        <v>196</v>
      </c>
    </row>
    <row r="130" spans="1:16" x14ac:dyDescent="0.25">
      <c r="A130" s="2">
        <v>758</v>
      </c>
      <c r="B130" s="8">
        <v>42922</v>
      </c>
      <c r="D130" s="2" t="s">
        <v>18</v>
      </c>
      <c r="E130" s="2" t="s">
        <v>8</v>
      </c>
      <c r="F130" s="2" t="s">
        <v>16</v>
      </c>
      <c r="G130" s="2" t="s">
        <v>19</v>
      </c>
      <c r="J130" t="s">
        <v>5</v>
      </c>
      <c r="K130" t="s">
        <v>8</v>
      </c>
      <c r="L130" t="s">
        <v>16</v>
      </c>
      <c r="M130" t="s">
        <v>17</v>
      </c>
      <c r="P130" t="s">
        <v>176</v>
      </c>
    </row>
    <row r="131" spans="1:16" x14ac:dyDescent="0.25">
      <c r="A131" s="2">
        <v>99</v>
      </c>
      <c r="B131" s="10">
        <v>42928</v>
      </c>
      <c r="D131" t="s">
        <v>5</v>
      </c>
      <c r="E131" t="s">
        <v>29</v>
      </c>
      <c r="F131" t="s">
        <v>16</v>
      </c>
      <c r="G131" t="s">
        <v>51</v>
      </c>
      <c r="J131" s="2" t="s">
        <v>9</v>
      </c>
      <c r="K131" s="2" t="s">
        <v>29</v>
      </c>
      <c r="L131" s="2" t="s">
        <v>193</v>
      </c>
      <c r="M131" s="2" t="s">
        <v>194</v>
      </c>
      <c r="N131" s="2" t="s">
        <v>195</v>
      </c>
      <c r="P131" t="s">
        <v>197</v>
      </c>
    </row>
    <row r="132" spans="1:16" x14ac:dyDescent="0.25">
      <c r="A132" s="2">
        <v>76.69</v>
      </c>
      <c r="B132" s="8">
        <v>42929</v>
      </c>
      <c r="D132" s="2" t="s">
        <v>18</v>
      </c>
      <c r="E132" s="2" t="s">
        <v>8</v>
      </c>
      <c r="F132" s="2" t="s">
        <v>16</v>
      </c>
      <c r="G132" s="2" t="s">
        <v>19</v>
      </c>
      <c r="J132" t="s">
        <v>5</v>
      </c>
      <c r="K132" t="s">
        <v>8</v>
      </c>
      <c r="L132" t="s">
        <v>16</v>
      </c>
      <c r="M132" t="s">
        <v>17</v>
      </c>
      <c r="P132" t="s">
        <v>115</v>
      </c>
    </row>
    <row r="133" spans="1:16" x14ac:dyDescent="0.25">
      <c r="A133" s="2">
        <v>88</v>
      </c>
      <c r="B133" s="8">
        <v>42929</v>
      </c>
      <c r="D133" s="2" t="s">
        <v>18</v>
      </c>
      <c r="E133" s="2" t="s">
        <v>8</v>
      </c>
      <c r="F133" s="2" t="s">
        <v>16</v>
      </c>
      <c r="G133" s="2" t="s">
        <v>19</v>
      </c>
      <c r="J133" t="s">
        <v>5</v>
      </c>
      <c r="K133" t="s">
        <v>8</v>
      </c>
      <c r="L133" t="s">
        <v>16</v>
      </c>
      <c r="M133" t="s">
        <v>17</v>
      </c>
      <c r="P133" t="s">
        <v>177</v>
      </c>
    </row>
    <row r="134" spans="1:16" x14ac:dyDescent="0.25">
      <c r="A134" s="2">
        <v>19.61</v>
      </c>
      <c r="B134" s="8">
        <v>42929</v>
      </c>
      <c r="D134" s="2" t="s">
        <v>20</v>
      </c>
      <c r="E134" s="2" t="s">
        <v>8</v>
      </c>
      <c r="F134" s="2" t="s">
        <v>40</v>
      </c>
      <c r="G134" s="2"/>
      <c r="J134" t="s">
        <v>18</v>
      </c>
      <c r="K134" t="s">
        <v>8</v>
      </c>
      <c r="L134" t="s">
        <v>28</v>
      </c>
      <c r="M134" t="s">
        <v>41</v>
      </c>
      <c r="P134" t="s">
        <v>42</v>
      </c>
    </row>
    <row r="135" spans="1:16" x14ac:dyDescent="0.25">
      <c r="A135" s="2">
        <v>99</v>
      </c>
      <c r="B135" s="10">
        <v>42929</v>
      </c>
      <c r="D135" t="s">
        <v>5</v>
      </c>
      <c r="E135" t="s">
        <v>29</v>
      </c>
      <c r="F135" t="s">
        <v>16</v>
      </c>
      <c r="G135" t="s">
        <v>51</v>
      </c>
      <c r="J135" s="2" t="s">
        <v>9</v>
      </c>
      <c r="K135" s="2" t="s">
        <v>29</v>
      </c>
      <c r="L135" s="2" t="s">
        <v>193</v>
      </c>
      <c r="M135" s="2" t="s">
        <v>194</v>
      </c>
      <c r="N135" s="2" t="s">
        <v>195</v>
      </c>
      <c r="P135" t="s">
        <v>198</v>
      </c>
    </row>
    <row r="136" spans="1:16" x14ac:dyDescent="0.25">
      <c r="A136" s="2">
        <v>198</v>
      </c>
      <c r="B136" s="10">
        <v>42930</v>
      </c>
      <c r="D136" t="s">
        <v>5</v>
      </c>
      <c r="E136" t="s">
        <v>29</v>
      </c>
      <c r="F136" t="s">
        <v>16</v>
      </c>
      <c r="G136" t="s">
        <v>51</v>
      </c>
      <c r="J136" s="2" t="s">
        <v>9</v>
      </c>
      <c r="K136" s="2" t="s">
        <v>29</v>
      </c>
      <c r="L136" s="2" t="s">
        <v>193</v>
      </c>
      <c r="M136" s="2" t="s">
        <v>194</v>
      </c>
      <c r="N136" s="2" t="s">
        <v>195</v>
      </c>
      <c r="P136" t="s">
        <v>199</v>
      </c>
    </row>
    <row r="137" spans="1:16" x14ac:dyDescent="0.25">
      <c r="A137" s="2">
        <v>500</v>
      </c>
      <c r="B137" s="8">
        <v>42932</v>
      </c>
      <c r="D137" s="2" t="s">
        <v>20</v>
      </c>
      <c r="E137" s="2" t="s">
        <v>8</v>
      </c>
      <c r="F137" s="2" t="s">
        <v>44</v>
      </c>
      <c r="G137" s="2"/>
      <c r="J137" t="s">
        <v>18</v>
      </c>
      <c r="K137" t="s">
        <v>8</v>
      </c>
      <c r="L137" t="s">
        <v>28</v>
      </c>
      <c r="M137" t="s">
        <v>178</v>
      </c>
      <c r="P137" t="s">
        <v>179</v>
      </c>
    </row>
    <row r="138" spans="1:16" x14ac:dyDescent="0.25">
      <c r="A138" s="2">
        <v>125</v>
      </c>
      <c r="B138" s="8">
        <v>42932</v>
      </c>
      <c r="D138" s="2" t="s">
        <v>18</v>
      </c>
      <c r="E138" s="2" t="s">
        <v>8</v>
      </c>
      <c r="F138" s="2" t="s">
        <v>28</v>
      </c>
      <c r="G138" s="2" t="s">
        <v>178</v>
      </c>
      <c r="J138" t="s">
        <v>20</v>
      </c>
      <c r="K138" t="s">
        <v>8</v>
      </c>
      <c r="L138" t="s">
        <v>44</v>
      </c>
      <c r="P138" t="s">
        <v>180</v>
      </c>
    </row>
    <row r="139" spans="1:16" x14ac:dyDescent="0.25">
      <c r="A139" s="2">
        <v>195</v>
      </c>
      <c r="B139" s="8">
        <v>42932</v>
      </c>
      <c r="D139" s="2" t="s">
        <v>18</v>
      </c>
      <c r="E139" s="2" t="s">
        <v>8</v>
      </c>
      <c r="F139" s="2" t="s">
        <v>28</v>
      </c>
      <c r="G139" s="2" t="s">
        <v>178</v>
      </c>
      <c r="J139" t="s">
        <v>9</v>
      </c>
      <c r="K139" t="s">
        <v>8</v>
      </c>
      <c r="L139" t="s">
        <v>44</v>
      </c>
      <c r="P139" t="s">
        <v>181</v>
      </c>
    </row>
    <row r="140" spans="1:16" x14ac:dyDescent="0.25">
      <c r="A140" s="2">
        <v>30</v>
      </c>
      <c r="B140" s="8">
        <v>42932</v>
      </c>
      <c r="D140" s="2" t="s">
        <v>18</v>
      </c>
      <c r="E140" s="2" t="s">
        <v>8</v>
      </c>
      <c r="F140" s="2" t="s">
        <v>28</v>
      </c>
      <c r="G140" s="2" t="s">
        <v>178</v>
      </c>
      <c r="J140" t="s">
        <v>9</v>
      </c>
      <c r="K140" t="s">
        <v>8</v>
      </c>
      <c r="L140" t="s">
        <v>44</v>
      </c>
      <c r="P140" t="s">
        <v>182</v>
      </c>
    </row>
    <row r="141" spans="1:16" x14ac:dyDescent="0.25">
      <c r="A141" s="2">
        <v>127</v>
      </c>
      <c r="B141" s="8">
        <v>42933</v>
      </c>
      <c r="D141" s="2" t="s">
        <v>20</v>
      </c>
      <c r="E141" s="2" t="s">
        <v>8</v>
      </c>
      <c r="F141" s="2" t="s">
        <v>23</v>
      </c>
      <c r="G141" s="2"/>
      <c r="J141" t="s">
        <v>5</v>
      </c>
      <c r="K141" t="s">
        <v>8</v>
      </c>
      <c r="L141" t="s">
        <v>16</v>
      </c>
      <c r="M141" t="s">
        <v>17</v>
      </c>
      <c r="P141" t="s">
        <v>62</v>
      </c>
    </row>
    <row r="142" spans="1:16" x14ac:dyDescent="0.25">
      <c r="A142" s="2">
        <v>822</v>
      </c>
      <c r="B142" s="8">
        <v>42936</v>
      </c>
      <c r="D142" s="2" t="s">
        <v>20</v>
      </c>
      <c r="E142" s="2" t="s">
        <v>8</v>
      </c>
      <c r="F142" s="2" t="s">
        <v>21</v>
      </c>
      <c r="G142" s="2" t="s">
        <v>26</v>
      </c>
      <c r="I142" t="s">
        <v>183</v>
      </c>
      <c r="J142" t="s">
        <v>18</v>
      </c>
      <c r="K142" t="s">
        <v>8</v>
      </c>
      <c r="L142" t="s">
        <v>28</v>
      </c>
      <c r="M142" t="s">
        <v>39</v>
      </c>
      <c r="P142" t="s">
        <v>184</v>
      </c>
    </row>
    <row r="143" spans="1:16" x14ac:dyDescent="0.25">
      <c r="A143" s="2">
        <v>1712.85</v>
      </c>
      <c r="B143" s="10">
        <v>42937</v>
      </c>
      <c r="D143" t="s">
        <v>5</v>
      </c>
      <c r="E143" t="s">
        <v>8</v>
      </c>
      <c r="F143" t="s">
        <v>16</v>
      </c>
      <c r="G143" t="s">
        <v>17</v>
      </c>
      <c r="J143" s="2" t="s">
        <v>5</v>
      </c>
      <c r="K143" s="2" t="s">
        <v>8</v>
      </c>
      <c r="L143" s="2" t="s">
        <v>6</v>
      </c>
      <c r="M143" s="2" t="s">
        <v>7</v>
      </c>
      <c r="P143" t="s">
        <v>38</v>
      </c>
    </row>
    <row r="144" spans="1:16" x14ac:dyDescent="0.25">
      <c r="A144" s="2">
        <v>99</v>
      </c>
      <c r="B144" s="10">
        <v>42941</v>
      </c>
      <c r="D144" t="s">
        <v>5</v>
      </c>
      <c r="E144" t="s">
        <v>29</v>
      </c>
      <c r="F144" t="s">
        <v>16</v>
      </c>
      <c r="G144" t="s">
        <v>51</v>
      </c>
      <c r="J144" s="2" t="s">
        <v>9</v>
      </c>
      <c r="K144" s="2" t="s">
        <v>29</v>
      </c>
      <c r="L144" s="2" t="s">
        <v>193</v>
      </c>
      <c r="M144" s="2" t="s">
        <v>194</v>
      </c>
      <c r="N144" s="2" t="s">
        <v>195</v>
      </c>
      <c r="P144" t="s">
        <v>200</v>
      </c>
    </row>
    <row r="145" spans="1:16" x14ac:dyDescent="0.25">
      <c r="A145" s="2">
        <v>99</v>
      </c>
      <c r="B145" s="10">
        <v>42941</v>
      </c>
      <c r="D145" t="s">
        <v>5</v>
      </c>
      <c r="E145" t="s">
        <v>29</v>
      </c>
      <c r="F145" t="s">
        <v>16</v>
      </c>
      <c r="G145" t="s">
        <v>51</v>
      </c>
      <c r="J145" s="2" t="s">
        <v>9</v>
      </c>
      <c r="K145" s="2" t="s">
        <v>29</v>
      </c>
      <c r="L145" s="2" t="s">
        <v>193</v>
      </c>
      <c r="M145" s="2" t="s">
        <v>194</v>
      </c>
      <c r="N145" s="2" t="s">
        <v>195</v>
      </c>
      <c r="P145" t="s">
        <v>201</v>
      </c>
    </row>
    <row r="146" spans="1:16" x14ac:dyDescent="0.25">
      <c r="A146" s="2">
        <v>198</v>
      </c>
      <c r="B146" s="10">
        <v>42941</v>
      </c>
      <c r="D146" t="s">
        <v>5</v>
      </c>
      <c r="E146" t="s">
        <v>29</v>
      </c>
      <c r="F146" t="s">
        <v>16</v>
      </c>
      <c r="G146" t="s">
        <v>51</v>
      </c>
      <c r="J146" s="2" t="s">
        <v>9</v>
      </c>
      <c r="K146" s="2" t="s">
        <v>29</v>
      </c>
      <c r="L146" s="2" t="s">
        <v>193</v>
      </c>
      <c r="M146" s="2" t="s">
        <v>194</v>
      </c>
      <c r="N146" s="2" t="s">
        <v>195</v>
      </c>
      <c r="P146" t="s">
        <v>202</v>
      </c>
    </row>
    <row r="147" spans="1:16" x14ac:dyDescent="0.25">
      <c r="A147" s="2">
        <v>822</v>
      </c>
      <c r="B147" s="8">
        <v>42942</v>
      </c>
      <c r="D147" s="2" t="s">
        <v>18</v>
      </c>
      <c r="E147" s="2" t="s">
        <v>8</v>
      </c>
      <c r="F147" s="2" t="s">
        <v>28</v>
      </c>
      <c r="G147" s="2" t="s">
        <v>39</v>
      </c>
      <c r="J147" t="s">
        <v>18</v>
      </c>
      <c r="K147" t="s">
        <v>8</v>
      </c>
      <c r="L147" t="s">
        <v>16</v>
      </c>
      <c r="M147" t="s">
        <v>19</v>
      </c>
      <c r="P147" t="s">
        <v>185</v>
      </c>
    </row>
    <row r="148" spans="1:16" x14ac:dyDescent="0.25">
      <c r="A148" s="2">
        <v>21</v>
      </c>
      <c r="B148" s="8">
        <v>42945</v>
      </c>
      <c r="D148" s="2" t="s">
        <v>20</v>
      </c>
      <c r="E148" s="2" t="s">
        <v>8</v>
      </c>
      <c r="F148" s="2" t="s">
        <v>119</v>
      </c>
      <c r="G148" s="2"/>
      <c r="J148" t="s">
        <v>18</v>
      </c>
      <c r="K148" t="s">
        <v>8</v>
      </c>
      <c r="L148" t="s">
        <v>28</v>
      </c>
      <c r="M148" t="s">
        <v>118</v>
      </c>
      <c r="P148" t="s">
        <v>186</v>
      </c>
    </row>
    <row r="149" spans="1:16" x14ac:dyDescent="0.25">
      <c r="A149" s="2">
        <v>30.11</v>
      </c>
      <c r="B149" s="8">
        <v>42945</v>
      </c>
      <c r="D149" s="2" t="s">
        <v>20</v>
      </c>
      <c r="E149" s="2" t="s">
        <v>8</v>
      </c>
      <c r="F149" s="2" t="s">
        <v>119</v>
      </c>
      <c r="G149" s="2"/>
      <c r="J149" t="s">
        <v>18</v>
      </c>
      <c r="K149" t="s">
        <v>8</v>
      </c>
      <c r="L149" t="s">
        <v>28</v>
      </c>
      <c r="M149" t="s">
        <v>118</v>
      </c>
      <c r="P149" t="s">
        <v>120</v>
      </c>
    </row>
    <row r="150" spans="1:16" x14ac:dyDescent="0.25">
      <c r="A150" s="2">
        <v>18</v>
      </c>
      <c r="B150" s="8">
        <v>42945</v>
      </c>
      <c r="D150" s="2" t="s">
        <v>5</v>
      </c>
      <c r="E150" s="2" t="s">
        <v>8</v>
      </c>
      <c r="F150" s="2" t="s">
        <v>16</v>
      </c>
      <c r="G150" s="2" t="s">
        <v>51</v>
      </c>
      <c r="J150" t="s">
        <v>18</v>
      </c>
      <c r="K150" t="s">
        <v>8</v>
      </c>
      <c r="L150" t="s">
        <v>61</v>
      </c>
      <c r="M150" t="s">
        <v>59</v>
      </c>
      <c r="P150" t="s">
        <v>187</v>
      </c>
    </row>
    <row r="151" spans="1:16" x14ac:dyDescent="0.25">
      <c r="A151" s="2">
        <v>28.36</v>
      </c>
      <c r="B151" s="8">
        <v>42945</v>
      </c>
      <c r="D151" s="2" t="s">
        <v>20</v>
      </c>
      <c r="E151" s="2" t="s">
        <v>24</v>
      </c>
      <c r="F151" s="2" t="s">
        <v>43</v>
      </c>
      <c r="G151" s="2"/>
      <c r="J151" t="s">
        <v>18</v>
      </c>
      <c r="K151" t="s">
        <v>8</v>
      </c>
      <c r="L151" t="s">
        <v>28</v>
      </c>
      <c r="M151" t="s">
        <v>41</v>
      </c>
      <c r="P151" t="s">
        <v>188</v>
      </c>
    </row>
    <row r="152" spans="1:16" x14ac:dyDescent="0.25">
      <c r="A152" s="2">
        <v>12.02</v>
      </c>
      <c r="B152" s="8">
        <v>42945</v>
      </c>
      <c r="D152" s="2" t="s">
        <v>20</v>
      </c>
      <c r="E152" s="2" t="s">
        <v>24</v>
      </c>
      <c r="F152" s="2" t="s">
        <v>43</v>
      </c>
      <c r="G152" s="2"/>
      <c r="J152" t="s">
        <v>18</v>
      </c>
      <c r="K152" t="s">
        <v>8</v>
      </c>
      <c r="L152" t="s">
        <v>28</v>
      </c>
      <c r="M152" t="s">
        <v>41</v>
      </c>
      <c r="P152" t="s">
        <v>189</v>
      </c>
    </row>
    <row r="153" spans="1:16" x14ac:dyDescent="0.25">
      <c r="A153" s="2">
        <v>14.15</v>
      </c>
      <c r="B153" s="8">
        <v>42945</v>
      </c>
      <c r="D153" s="2" t="s">
        <v>20</v>
      </c>
      <c r="E153" s="2" t="s">
        <v>24</v>
      </c>
      <c r="F153" s="2" t="s">
        <v>43</v>
      </c>
      <c r="G153" s="2"/>
      <c r="J153" t="s">
        <v>18</v>
      </c>
      <c r="K153" t="s">
        <v>8</v>
      </c>
      <c r="L153" t="s">
        <v>28</v>
      </c>
      <c r="M153" t="s">
        <v>41</v>
      </c>
      <c r="P153" t="s">
        <v>190</v>
      </c>
    </row>
    <row r="154" spans="1:16" x14ac:dyDescent="0.25">
      <c r="A154" s="2">
        <v>1607.35</v>
      </c>
      <c r="B154" s="8">
        <v>42947</v>
      </c>
      <c r="D154" s="2" t="s">
        <v>5</v>
      </c>
      <c r="E154" s="2" t="s">
        <v>8</v>
      </c>
      <c r="F154" s="2" t="s">
        <v>6</v>
      </c>
      <c r="G154" s="2" t="s">
        <v>7</v>
      </c>
      <c r="J154" t="s">
        <v>9</v>
      </c>
      <c r="K154" t="s">
        <v>8</v>
      </c>
      <c r="L154" t="s">
        <v>7</v>
      </c>
      <c r="M154" t="s">
        <v>11</v>
      </c>
    </row>
    <row r="155" spans="1:16" x14ac:dyDescent="0.25">
      <c r="A155" s="2">
        <v>10</v>
      </c>
      <c r="B155" s="8">
        <v>42947</v>
      </c>
      <c r="D155" s="2" t="s">
        <v>5</v>
      </c>
      <c r="E155" s="2" t="s">
        <v>8</v>
      </c>
      <c r="F155" s="2" t="s">
        <v>6</v>
      </c>
      <c r="G155" s="2" t="s">
        <v>7</v>
      </c>
      <c r="J155" t="s">
        <v>9</v>
      </c>
      <c r="K155" t="s">
        <v>8</v>
      </c>
      <c r="L155" t="s">
        <v>7</v>
      </c>
      <c r="M155" t="s">
        <v>12</v>
      </c>
    </row>
    <row r="156" spans="1:16" x14ac:dyDescent="0.25">
      <c r="A156" s="2">
        <v>19</v>
      </c>
      <c r="B156" s="8">
        <v>42947</v>
      </c>
      <c r="D156" s="2" t="s">
        <v>5</v>
      </c>
      <c r="E156" s="2" t="s">
        <v>8</v>
      </c>
      <c r="F156" s="2" t="s">
        <v>6</v>
      </c>
      <c r="G156" s="2" t="s">
        <v>7</v>
      </c>
      <c r="J156" t="s">
        <v>9</v>
      </c>
      <c r="K156" t="s">
        <v>8</v>
      </c>
      <c r="L156" t="s">
        <v>7</v>
      </c>
      <c r="M156" t="s">
        <v>13</v>
      </c>
    </row>
    <row r="157" spans="1:16" x14ac:dyDescent="0.25">
      <c r="A157" s="2">
        <v>115</v>
      </c>
      <c r="B157" s="8">
        <v>42947</v>
      </c>
      <c r="D157" s="2" t="s">
        <v>5</v>
      </c>
      <c r="E157" s="2" t="s">
        <v>8</v>
      </c>
      <c r="F157" s="2" t="s">
        <v>6</v>
      </c>
      <c r="G157" s="2" t="s">
        <v>7</v>
      </c>
      <c r="J157" t="s">
        <v>9</v>
      </c>
      <c r="K157" t="s">
        <v>8</v>
      </c>
      <c r="L157" t="s">
        <v>14</v>
      </c>
    </row>
    <row r="158" spans="1:16" x14ac:dyDescent="0.25">
      <c r="A158" s="2">
        <v>822</v>
      </c>
      <c r="B158" s="8">
        <v>42948</v>
      </c>
      <c r="D158" s="2" t="s">
        <v>18</v>
      </c>
      <c r="E158" s="2" t="s">
        <v>8</v>
      </c>
      <c r="F158" s="2" t="s">
        <v>16</v>
      </c>
      <c r="G158" s="2" t="s">
        <v>19</v>
      </c>
      <c r="J158" t="s">
        <v>5</v>
      </c>
      <c r="K158" t="s">
        <v>8</v>
      </c>
      <c r="L158" t="s">
        <v>16</v>
      </c>
      <c r="M158" t="s">
        <v>17</v>
      </c>
      <c r="P158" t="s">
        <v>203</v>
      </c>
    </row>
    <row r="159" spans="1:16" x14ac:dyDescent="0.25">
      <c r="A159" s="2">
        <v>44</v>
      </c>
      <c r="B159" s="5">
        <v>42948</v>
      </c>
      <c r="D159" s="2" t="s">
        <v>20</v>
      </c>
      <c r="E159" s="2" t="s">
        <v>8</v>
      </c>
      <c r="F159" s="2" t="s">
        <v>25</v>
      </c>
      <c r="G159" s="2" t="s">
        <v>59</v>
      </c>
      <c r="J159" t="s">
        <v>5</v>
      </c>
      <c r="K159" t="s">
        <v>8</v>
      </c>
      <c r="L159" t="s">
        <v>57</v>
      </c>
      <c r="M159" t="s">
        <v>140</v>
      </c>
      <c r="P159" t="s">
        <v>206</v>
      </c>
    </row>
    <row r="160" spans="1:16" x14ac:dyDescent="0.25">
      <c r="A160" s="2">
        <v>198</v>
      </c>
      <c r="B160" s="24">
        <v>42948</v>
      </c>
      <c r="D160" t="s">
        <v>5</v>
      </c>
      <c r="E160" t="s">
        <v>29</v>
      </c>
      <c r="F160" t="s">
        <v>16</v>
      </c>
      <c r="G160" t="s">
        <v>51</v>
      </c>
      <c r="J160" t="s">
        <v>9</v>
      </c>
      <c r="K160" t="s">
        <v>29</v>
      </c>
      <c r="L160" t="s">
        <v>193</v>
      </c>
      <c r="M160" t="s">
        <v>194</v>
      </c>
      <c r="N160" t="s">
        <v>195</v>
      </c>
      <c r="P160" t="s">
        <v>225</v>
      </c>
    </row>
    <row r="161" spans="1:16" x14ac:dyDescent="0.25">
      <c r="A161" s="2">
        <v>198</v>
      </c>
      <c r="B161" s="24">
        <v>42950</v>
      </c>
      <c r="D161" t="s">
        <v>5</v>
      </c>
      <c r="E161" t="s">
        <v>29</v>
      </c>
      <c r="F161" t="s">
        <v>16</v>
      </c>
      <c r="G161" t="s">
        <v>51</v>
      </c>
      <c r="J161" t="s">
        <v>9</v>
      </c>
      <c r="K161" t="s">
        <v>29</v>
      </c>
      <c r="L161" t="s">
        <v>193</v>
      </c>
      <c r="M161" t="s">
        <v>194</v>
      </c>
      <c r="N161" t="s">
        <v>195</v>
      </c>
      <c r="P161" t="s">
        <v>226</v>
      </c>
    </row>
    <row r="162" spans="1:16" x14ac:dyDescent="0.25">
      <c r="A162" s="2">
        <v>51.11</v>
      </c>
      <c r="B162" s="5">
        <v>42952</v>
      </c>
      <c r="D162" s="2" t="s">
        <v>18</v>
      </c>
      <c r="E162" s="2" t="s">
        <v>8</v>
      </c>
      <c r="F162" s="2" t="s">
        <v>28</v>
      </c>
      <c r="G162" s="2" t="s">
        <v>118</v>
      </c>
      <c r="J162" t="s">
        <v>18</v>
      </c>
      <c r="K162" t="s">
        <v>8</v>
      </c>
      <c r="L162" t="s">
        <v>16</v>
      </c>
      <c r="M162" t="s">
        <v>19</v>
      </c>
      <c r="P162" t="s">
        <v>207</v>
      </c>
    </row>
    <row r="163" spans="1:16" x14ac:dyDescent="0.25">
      <c r="A163" s="2">
        <v>74.14</v>
      </c>
      <c r="B163" s="5">
        <v>42952</v>
      </c>
      <c r="D163" s="2" t="s">
        <v>18</v>
      </c>
      <c r="E163" s="2" t="s">
        <v>8</v>
      </c>
      <c r="F163" s="2" t="s">
        <v>28</v>
      </c>
      <c r="G163" s="2" t="s">
        <v>41</v>
      </c>
      <c r="J163" t="s">
        <v>18</v>
      </c>
      <c r="K163" t="s">
        <v>8</v>
      </c>
      <c r="L163" t="s">
        <v>16</v>
      </c>
      <c r="M163" t="s">
        <v>19</v>
      </c>
      <c r="P163" t="s">
        <v>208</v>
      </c>
    </row>
    <row r="164" spans="1:16" x14ac:dyDescent="0.25">
      <c r="A164" s="2">
        <v>99</v>
      </c>
      <c r="B164" s="24">
        <v>42952</v>
      </c>
      <c r="D164" t="s">
        <v>5</v>
      </c>
      <c r="E164" t="s">
        <v>29</v>
      </c>
      <c r="F164" t="s">
        <v>16</v>
      </c>
      <c r="G164" t="s">
        <v>51</v>
      </c>
      <c r="J164" t="s">
        <v>9</v>
      </c>
      <c r="K164" t="s">
        <v>29</v>
      </c>
      <c r="L164" t="s">
        <v>193</v>
      </c>
      <c r="M164" t="s">
        <v>194</v>
      </c>
      <c r="N164" t="s">
        <v>195</v>
      </c>
      <c r="P164" t="s">
        <v>227</v>
      </c>
    </row>
    <row r="165" spans="1:16" x14ac:dyDescent="0.25">
      <c r="A165" s="2">
        <v>99</v>
      </c>
      <c r="B165" s="24">
        <v>42952</v>
      </c>
      <c r="D165" t="s">
        <v>5</v>
      </c>
      <c r="E165" t="s">
        <v>29</v>
      </c>
      <c r="F165" t="s">
        <v>16</v>
      </c>
      <c r="G165" t="s">
        <v>51</v>
      </c>
      <c r="J165" t="s">
        <v>9</v>
      </c>
      <c r="K165" t="s">
        <v>29</v>
      </c>
      <c r="L165" t="s">
        <v>193</v>
      </c>
      <c r="M165" t="s">
        <v>194</v>
      </c>
      <c r="N165" t="s">
        <v>195</v>
      </c>
      <c r="P165" t="s">
        <v>228</v>
      </c>
    </row>
    <row r="166" spans="1:16" x14ac:dyDescent="0.25">
      <c r="A166" s="2">
        <v>99</v>
      </c>
      <c r="B166" s="24">
        <v>42953</v>
      </c>
      <c r="D166" t="s">
        <v>5</v>
      </c>
      <c r="E166" t="s">
        <v>29</v>
      </c>
      <c r="F166" t="s">
        <v>16</v>
      </c>
      <c r="G166" t="s">
        <v>51</v>
      </c>
      <c r="J166" t="s">
        <v>9</v>
      </c>
      <c r="K166" t="s">
        <v>29</v>
      </c>
      <c r="L166" t="s">
        <v>193</v>
      </c>
      <c r="M166" t="s">
        <v>194</v>
      </c>
      <c r="N166" t="s">
        <v>195</v>
      </c>
      <c r="P166" t="s">
        <v>229</v>
      </c>
    </row>
    <row r="167" spans="1:16" x14ac:dyDescent="0.25">
      <c r="A167" s="2">
        <v>99</v>
      </c>
      <c r="B167" s="24">
        <v>42953</v>
      </c>
      <c r="D167" t="s">
        <v>5</v>
      </c>
      <c r="E167" t="s">
        <v>29</v>
      </c>
      <c r="F167" t="s">
        <v>16</v>
      </c>
      <c r="G167" t="s">
        <v>51</v>
      </c>
      <c r="J167" t="s">
        <v>9</v>
      </c>
      <c r="K167" t="s">
        <v>29</v>
      </c>
      <c r="L167" t="s">
        <v>193</v>
      </c>
      <c r="M167" t="s">
        <v>194</v>
      </c>
      <c r="N167" t="s">
        <v>195</v>
      </c>
      <c r="P167" t="s">
        <v>230</v>
      </c>
    </row>
    <row r="168" spans="1:16" x14ac:dyDescent="0.25">
      <c r="A168" s="2">
        <v>51.11</v>
      </c>
      <c r="B168" s="8">
        <v>42954</v>
      </c>
      <c r="D168" s="2" t="s">
        <v>18</v>
      </c>
      <c r="E168" s="2" t="s">
        <v>8</v>
      </c>
      <c r="F168" s="2" t="s">
        <v>16</v>
      </c>
      <c r="G168" s="2" t="s">
        <v>19</v>
      </c>
      <c r="J168" t="s">
        <v>5</v>
      </c>
      <c r="K168" t="s">
        <v>8</v>
      </c>
      <c r="L168" t="s">
        <v>16</v>
      </c>
      <c r="M168" t="s">
        <v>17</v>
      </c>
      <c r="P168" t="s">
        <v>204</v>
      </c>
    </row>
    <row r="169" spans="1:16" x14ac:dyDescent="0.25">
      <c r="A169" s="2">
        <v>74.14</v>
      </c>
      <c r="B169" s="8">
        <v>42954</v>
      </c>
      <c r="D169" s="2" t="s">
        <v>18</v>
      </c>
      <c r="E169" s="2" t="s">
        <v>8</v>
      </c>
      <c r="F169" s="2" t="s">
        <v>16</v>
      </c>
      <c r="G169" s="2" t="s">
        <v>19</v>
      </c>
      <c r="J169" t="s">
        <v>5</v>
      </c>
      <c r="K169" t="s">
        <v>8</v>
      </c>
      <c r="L169" t="s">
        <v>16</v>
      </c>
      <c r="M169" t="s">
        <v>17</v>
      </c>
      <c r="P169" t="s">
        <v>115</v>
      </c>
    </row>
    <row r="170" spans="1:16" x14ac:dyDescent="0.25">
      <c r="A170" s="2">
        <v>198</v>
      </c>
      <c r="B170" s="24">
        <v>42954</v>
      </c>
      <c r="D170" t="s">
        <v>5</v>
      </c>
      <c r="E170" t="s">
        <v>29</v>
      </c>
      <c r="F170" t="s">
        <v>16</v>
      </c>
      <c r="G170" t="s">
        <v>51</v>
      </c>
      <c r="J170" t="s">
        <v>9</v>
      </c>
      <c r="K170" t="s">
        <v>29</v>
      </c>
      <c r="L170" t="s">
        <v>193</v>
      </c>
      <c r="M170" t="s">
        <v>194</v>
      </c>
      <c r="N170" t="s">
        <v>195</v>
      </c>
      <c r="P170" t="s">
        <v>231</v>
      </c>
    </row>
    <row r="171" spans="1:16" x14ac:dyDescent="0.25">
      <c r="A171" s="2">
        <v>198</v>
      </c>
      <c r="B171" s="24">
        <v>42954</v>
      </c>
      <c r="D171" t="s">
        <v>5</v>
      </c>
      <c r="E171" t="s">
        <v>29</v>
      </c>
      <c r="F171" t="s">
        <v>16</v>
      </c>
      <c r="G171" t="s">
        <v>51</v>
      </c>
      <c r="J171" t="s">
        <v>9</v>
      </c>
      <c r="K171" t="s">
        <v>29</v>
      </c>
      <c r="L171" t="s">
        <v>193</v>
      </c>
      <c r="M171" t="s">
        <v>194</v>
      </c>
      <c r="N171" t="s">
        <v>195</v>
      </c>
      <c r="P171" t="s">
        <v>232</v>
      </c>
    </row>
    <row r="172" spans="1:16" x14ac:dyDescent="0.25">
      <c r="A172" s="2">
        <v>44</v>
      </c>
      <c r="B172" s="5">
        <v>42955</v>
      </c>
      <c r="D172" s="2" t="s">
        <v>20</v>
      </c>
      <c r="E172" s="2" t="s">
        <v>8</v>
      </c>
      <c r="F172" s="2" t="s">
        <v>25</v>
      </c>
      <c r="G172" s="2" t="s">
        <v>59</v>
      </c>
      <c r="J172" t="s">
        <v>5</v>
      </c>
      <c r="K172" t="s">
        <v>8</v>
      </c>
      <c r="L172" t="s">
        <v>57</v>
      </c>
      <c r="M172" t="s">
        <v>140</v>
      </c>
      <c r="P172" t="s">
        <v>209</v>
      </c>
    </row>
    <row r="173" spans="1:16" x14ac:dyDescent="0.25">
      <c r="A173" s="2">
        <v>0.49</v>
      </c>
      <c r="B173" s="5">
        <v>42955</v>
      </c>
      <c r="D173" s="2" t="s">
        <v>20</v>
      </c>
      <c r="E173" s="2" t="s">
        <v>8</v>
      </c>
      <c r="F173" s="2" t="s">
        <v>25</v>
      </c>
      <c r="G173" s="2" t="s">
        <v>59</v>
      </c>
      <c r="I173" t="s">
        <v>210</v>
      </c>
      <c r="J173" t="s">
        <v>18</v>
      </c>
      <c r="K173" t="s">
        <v>8</v>
      </c>
      <c r="L173" t="s">
        <v>28</v>
      </c>
      <c r="M173" t="s">
        <v>58</v>
      </c>
      <c r="P173" t="s">
        <v>211</v>
      </c>
    </row>
    <row r="174" spans="1:16" x14ac:dyDescent="0.25">
      <c r="A174" s="2">
        <v>990</v>
      </c>
      <c r="B174" s="10">
        <v>42955</v>
      </c>
      <c r="D174" t="s">
        <v>5</v>
      </c>
      <c r="E174" t="s">
        <v>29</v>
      </c>
      <c r="F174" t="s">
        <v>16</v>
      </c>
      <c r="G174" t="s">
        <v>27</v>
      </c>
      <c r="J174" s="2" t="s">
        <v>5</v>
      </c>
      <c r="K174" s="2" t="s">
        <v>29</v>
      </c>
      <c r="L174" s="2" t="s">
        <v>16</v>
      </c>
      <c r="M174" s="2" t="s">
        <v>51</v>
      </c>
      <c r="P174" t="s">
        <v>221</v>
      </c>
    </row>
    <row r="175" spans="1:16" x14ac:dyDescent="0.25">
      <c r="A175" s="2">
        <v>19.61</v>
      </c>
      <c r="B175" s="5">
        <v>42960</v>
      </c>
      <c r="D175" s="2" t="s">
        <v>20</v>
      </c>
      <c r="E175" s="2" t="s">
        <v>8</v>
      </c>
      <c r="F175" s="2" t="s">
        <v>40</v>
      </c>
      <c r="G175" s="2"/>
      <c r="J175" t="s">
        <v>18</v>
      </c>
      <c r="K175" t="s">
        <v>8</v>
      </c>
      <c r="L175" t="s">
        <v>28</v>
      </c>
      <c r="M175" t="s">
        <v>41</v>
      </c>
      <c r="P175" t="s">
        <v>42</v>
      </c>
    </row>
    <row r="176" spans="1:16" x14ac:dyDescent="0.25">
      <c r="A176" s="2">
        <v>198</v>
      </c>
      <c r="B176" s="24">
        <v>42960</v>
      </c>
      <c r="D176" t="s">
        <v>5</v>
      </c>
      <c r="E176" t="s">
        <v>29</v>
      </c>
      <c r="F176" t="s">
        <v>16</v>
      </c>
      <c r="G176" t="s">
        <v>51</v>
      </c>
      <c r="J176" t="s">
        <v>9</v>
      </c>
      <c r="K176" t="s">
        <v>29</v>
      </c>
      <c r="L176" t="s">
        <v>193</v>
      </c>
      <c r="M176" t="s">
        <v>194</v>
      </c>
      <c r="N176" t="s">
        <v>195</v>
      </c>
      <c r="P176" t="s">
        <v>233</v>
      </c>
    </row>
    <row r="177" spans="1:16" x14ac:dyDescent="0.25">
      <c r="A177" s="2">
        <v>198</v>
      </c>
      <c r="B177" s="24">
        <v>42961</v>
      </c>
      <c r="D177" t="s">
        <v>5</v>
      </c>
      <c r="E177" t="s">
        <v>29</v>
      </c>
      <c r="F177" t="s">
        <v>16</v>
      </c>
      <c r="G177" t="s">
        <v>51</v>
      </c>
      <c r="J177" t="s">
        <v>9</v>
      </c>
      <c r="K177" t="s">
        <v>29</v>
      </c>
      <c r="L177" t="s">
        <v>193</v>
      </c>
      <c r="M177" t="s">
        <v>194</v>
      </c>
      <c r="N177" t="s">
        <v>195</v>
      </c>
      <c r="P177" t="s">
        <v>234</v>
      </c>
    </row>
    <row r="178" spans="1:16" x14ac:dyDescent="0.25">
      <c r="A178" s="2">
        <v>127</v>
      </c>
      <c r="B178" s="8">
        <v>42962</v>
      </c>
      <c r="D178" s="2" t="s">
        <v>20</v>
      </c>
      <c r="E178" s="2" t="s">
        <v>8</v>
      </c>
      <c r="F178" s="2" t="s">
        <v>23</v>
      </c>
      <c r="G178" s="2"/>
      <c r="J178" t="s">
        <v>5</v>
      </c>
      <c r="K178" t="s">
        <v>8</v>
      </c>
      <c r="L178" t="s">
        <v>16</v>
      </c>
      <c r="M178" t="s">
        <v>17</v>
      </c>
      <c r="P178" t="s">
        <v>62</v>
      </c>
    </row>
    <row r="179" spans="1:16" x14ac:dyDescent="0.25">
      <c r="A179" s="2">
        <v>300</v>
      </c>
      <c r="B179" s="10">
        <v>42964</v>
      </c>
      <c r="D179" t="s">
        <v>5</v>
      </c>
      <c r="E179" t="s">
        <v>29</v>
      </c>
      <c r="F179" t="s">
        <v>6</v>
      </c>
      <c r="G179" t="s">
        <v>224</v>
      </c>
      <c r="J179" t="s">
        <v>5</v>
      </c>
      <c r="K179" t="s">
        <v>29</v>
      </c>
      <c r="L179" t="s">
        <v>16</v>
      </c>
      <c r="M179" t="s">
        <v>27</v>
      </c>
      <c r="P179" t="s">
        <v>222</v>
      </c>
    </row>
    <row r="180" spans="1:16" x14ac:dyDescent="0.25">
      <c r="A180" s="2">
        <v>1751.35</v>
      </c>
      <c r="B180" s="10">
        <v>42965</v>
      </c>
      <c r="D180" t="s">
        <v>5</v>
      </c>
      <c r="E180" t="s">
        <v>8</v>
      </c>
      <c r="F180" t="s">
        <v>16</v>
      </c>
      <c r="G180" t="s">
        <v>17</v>
      </c>
      <c r="J180" s="2" t="s">
        <v>5</v>
      </c>
      <c r="K180" s="2" t="s">
        <v>8</v>
      </c>
      <c r="L180" s="2" t="s">
        <v>6</v>
      </c>
      <c r="M180" s="2" t="s">
        <v>7</v>
      </c>
      <c r="P180" t="s">
        <v>38</v>
      </c>
    </row>
    <row r="181" spans="1:16" x14ac:dyDescent="0.25">
      <c r="A181" s="2">
        <v>143.94999999999999</v>
      </c>
      <c r="B181" s="24">
        <v>42965</v>
      </c>
      <c r="D181" t="s">
        <v>5</v>
      </c>
      <c r="E181" t="s">
        <v>29</v>
      </c>
      <c r="F181" t="s">
        <v>6</v>
      </c>
      <c r="G181" t="s">
        <v>224</v>
      </c>
      <c r="J181" t="s">
        <v>5</v>
      </c>
      <c r="K181" t="s">
        <v>29</v>
      </c>
      <c r="L181" t="s">
        <v>16</v>
      </c>
      <c r="M181" t="s">
        <v>27</v>
      </c>
      <c r="P181" t="s">
        <v>223</v>
      </c>
    </row>
    <row r="182" spans="1:16" x14ac:dyDescent="0.25">
      <c r="A182" s="2">
        <v>99</v>
      </c>
      <c r="B182" s="24">
        <v>42965</v>
      </c>
      <c r="D182" t="s">
        <v>5</v>
      </c>
      <c r="E182" t="s">
        <v>29</v>
      </c>
      <c r="F182" t="s">
        <v>16</v>
      </c>
      <c r="G182" t="s">
        <v>51</v>
      </c>
      <c r="J182" t="s">
        <v>9</v>
      </c>
      <c r="K182" t="s">
        <v>29</v>
      </c>
      <c r="L182" t="s">
        <v>193</v>
      </c>
      <c r="M182" t="s">
        <v>194</v>
      </c>
      <c r="N182" t="s">
        <v>195</v>
      </c>
      <c r="P182" t="s">
        <v>235</v>
      </c>
    </row>
    <row r="183" spans="1:16" x14ac:dyDescent="0.25">
      <c r="A183" s="2">
        <v>765</v>
      </c>
      <c r="B183" s="5">
        <v>42971</v>
      </c>
      <c r="D183" s="2" t="s">
        <v>20</v>
      </c>
      <c r="E183" s="2" t="s">
        <v>8</v>
      </c>
      <c r="F183" s="2" t="s">
        <v>21</v>
      </c>
      <c r="G183" s="2" t="s">
        <v>26</v>
      </c>
      <c r="I183" t="s">
        <v>183</v>
      </c>
      <c r="J183" t="s">
        <v>18</v>
      </c>
      <c r="K183" t="s">
        <v>8</v>
      </c>
      <c r="L183" t="s">
        <v>28</v>
      </c>
      <c r="M183" t="s">
        <v>39</v>
      </c>
      <c r="P183" t="s">
        <v>212</v>
      </c>
    </row>
    <row r="184" spans="1:16" x14ac:dyDescent="0.25">
      <c r="A184" s="2">
        <v>99</v>
      </c>
      <c r="B184" s="24">
        <v>42972</v>
      </c>
      <c r="D184" t="s">
        <v>5</v>
      </c>
      <c r="E184" t="s">
        <v>29</v>
      </c>
      <c r="F184" t="s">
        <v>16</v>
      </c>
      <c r="G184" t="s">
        <v>51</v>
      </c>
      <c r="J184" t="s">
        <v>9</v>
      </c>
      <c r="K184" t="s">
        <v>29</v>
      </c>
      <c r="L184" t="s">
        <v>193</v>
      </c>
      <c r="M184" t="s">
        <v>194</v>
      </c>
      <c r="N184" t="s">
        <v>195</v>
      </c>
      <c r="P184" t="s">
        <v>236</v>
      </c>
    </row>
    <row r="185" spans="1:16" x14ac:dyDescent="0.25">
      <c r="A185" s="2">
        <v>39</v>
      </c>
      <c r="B185" s="24">
        <v>42972</v>
      </c>
      <c r="D185" t="s">
        <v>5</v>
      </c>
      <c r="E185" t="s">
        <v>29</v>
      </c>
      <c r="F185" t="s">
        <v>16</v>
      </c>
      <c r="G185" t="s">
        <v>51</v>
      </c>
      <c r="J185" t="s">
        <v>9</v>
      </c>
      <c r="K185" t="s">
        <v>29</v>
      </c>
      <c r="L185" t="s">
        <v>193</v>
      </c>
      <c r="M185" t="s">
        <v>237</v>
      </c>
      <c r="N185" t="s">
        <v>238</v>
      </c>
      <c r="P185" t="s">
        <v>236</v>
      </c>
    </row>
    <row r="186" spans="1:16" x14ac:dyDescent="0.25">
      <c r="A186" s="2">
        <v>8</v>
      </c>
      <c r="B186" s="24">
        <v>42972</v>
      </c>
      <c r="D186" t="s">
        <v>5</v>
      </c>
      <c r="E186" t="s">
        <v>29</v>
      </c>
      <c r="F186" t="s">
        <v>16</v>
      </c>
      <c r="G186" t="s">
        <v>51</v>
      </c>
      <c r="J186" t="s">
        <v>9</v>
      </c>
      <c r="K186" t="s">
        <v>29</v>
      </c>
      <c r="L186" t="s">
        <v>193</v>
      </c>
      <c r="M186" t="s">
        <v>239</v>
      </c>
      <c r="N186" t="s">
        <v>240</v>
      </c>
      <c r="P186" t="s">
        <v>236</v>
      </c>
    </row>
    <row r="187" spans="1:16" x14ac:dyDescent="0.25">
      <c r="A187" s="2">
        <v>99</v>
      </c>
      <c r="B187" s="24">
        <v>42972</v>
      </c>
      <c r="D187" t="s">
        <v>5</v>
      </c>
      <c r="E187" t="s">
        <v>29</v>
      </c>
      <c r="F187" t="s">
        <v>16</v>
      </c>
      <c r="G187" t="s">
        <v>51</v>
      </c>
      <c r="J187" t="s">
        <v>9</v>
      </c>
      <c r="K187" t="s">
        <v>29</v>
      </c>
      <c r="L187" t="s">
        <v>193</v>
      </c>
      <c r="M187" t="s">
        <v>194</v>
      </c>
      <c r="N187" t="s">
        <v>195</v>
      </c>
      <c r="P187" t="s">
        <v>241</v>
      </c>
    </row>
    <row r="188" spans="1:16" x14ac:dyDescent="0.25">
      <c r="A188" s="2">
        <v>39</v>
      </c>
      <c r="B188" s="24">
        <v>42972</v>
      </c>
      <c r="D188" t="s">
        <v>5</v>
      </c>
      <c r="E188" t="s">
        <v>29</v>
      </c>
      <c r="F188" t="s">
        <v>16</v>
      </c>
      <c r="G188" t="s">
        <v>51</v>
      </c>
      <c r="J188" t="s">
        <v>9</v>
      </c>
      <c r="K188" t="s">
        <v>29</v>
      </c>
      <c r="L188" t="s">
        <v>193</v>
      </c>
      <c r="M188" t="s">
        <v>237</v>
      </c>
      <c r="N188" t="s">
        <v>238</v>
      </c>
      <c r="P188" t="s">
        <v>241</v>
      </c>
    </row>
    <row r="189" spans="1:16" x14ac:dyDescent="0.25">
      <c r="A189" s="2">
        <v>765</v>
      </c>
      <c r="B189" s="5">
        <v>42973</v>
      </c>
      <c r="D189" s="2" t="s">
        <v>18</v>
      </c>
      <c r="E189" s="2" t="s">
        <v>8</v>
      </c>
      <c r="F189" s="2" t="s">
        <v>28</v>
      </c>
      <c r="G189" s="2" t="s">
        <v>39</v>
      </c>
      <c r="J189" t="s">
        <v>18</v>
      </c>
      <c r="K189" t="s">
        <v>8</v>
      </c>
      <c r="L189" t="s">
        <v>16</v>
      </c>
      <c r="M189" t="s">
        <v>19</v>
      </c>
      <c r="P189" t="s">
        <v>213</v>
      </c>
    </row>
    <row r="190" spans="1:16" x14ac:dyDescent="0.25">
      <c r="A190" s="2">
        <v>62.24</v>
      </c>
      <c r="B190" s="5">
        <v>42973</v>
      </c>
      <c r="D190" s="2" t="s">
        <v>20</v>
      </c>
      <c r="E190" s="2" t="s">
        <v>24</v>
      </c>
      <c r="F190" s="2" t="s">
        <v>43</v>
      </c>
      <c r="G190" s="2"/>
      <c r="J190" t="s">
        <v>18</v>
      </c>
      <c r="K190" t="s">
        <v>8</v>
      </c>
      <c r="L190" t="s">
        <v>28</v>
      </c>
      <c r="M190" t="s">
        <v>41</v>
      </c>
      <c r="P190" t="s">
        <v>60</v>
      </c>
    </row>
    <row r="191" spans="1:16" x14ac:dyDescent="0.25">
      <c r="A191" s="2">
        <v>1500</v>
      </c>
      <c r="B191" s="5">
        <v>42973</v>
      </c>
      <c r="D191" s="2" t="s">
        <v>20</v>
      </c>
      <c r="E191" s="2" t="s">
        <v>214</v>
      </c>
      <c r="F191" s="2" t="s">
        <v>215</v>
      </c>
      <c r="G191" s="2"/>
      <c r="J191" t="s">
        <v>18</v>
      </c>
      <c r="K191" t="s">
        <v>8</v>
      </c>
      <c r="L191" t="s">
        <v>16</v>
      </c>
      <c r="M191" t="s">
        <v>19</v>
      </c>
      <c r="P191" t="s">
        <v>216</v>
      </c>
    </row>
    <row r="192" spans="1:16" x14ac:dyDescent="0.25">
      <c r="A192" s="2">
        <v>1000</v>
      </c>
      <c r="B192" s="5">
        <v>42973</v>
      </c>
      <c r="D192" s="2" t="s">
        <v>20</v>
      </c>
      <c r="E192" s="2" t="s">
        <v>214</v>
      </c>
      <c r="F192" s="2" t="s">
        <v>217</v>
      </c>
      <c r="G192" s="2"/>
      <c r="J192" t="s">
        <v>18</v>
      </c>
      <c r="K192" t="s">
        <v>8</v>
      </c>
      <c r="L192" t="s">
        <v>16</v>
      </c>
      <c r="M192" t="s">
        <v>19</v>
      </c>
      <c r="P192" t="s">
        <v>216</v>
      </c>
    </row>
    <row r="193" spans="1:16" x14ac:dyDescent="0.25">
      <c r="A193" s="2">
        <v>99</v>
      </c>
      <c r="B193" s="24">
        <v>42974</v>
      </c>
      <c r="D193" t="s">
        <v>5</v>
      </c>
      <c r="E193" t="s">
        <v>29</v>
      </c>
      <c r="F193" t="s">
        <v>16</v>
      </c>
      <c r="G193" t="s">
        <v>51</v>
      </c>
      <c r="J193" t="s">
        <v>9</v>
      </c>
      <c r="K193" t="s">
        <v>29</v>
      </c>
      <c r="L193" t="s">
        <v>193</v>
      </c>
      <c r="M193" t="s">
        <v>194</v>
      </c>
      <c r="N193" t="s">
        <v>195</v>
      </c>
      <c r="P193" t="s">
        <v>242</v>
      </c>
    </row>
    <row r="194" spans="1:16" x14ac:dyDescent="0.25">
      <c r="A194" s="2">
        <v>5</v>
      </c>
      <c r="B194" s="24">
        <v>42974</v>
      </c>
      <c r="D194" t="s">
        <v>5</v>
      </c>
      <c r="E194" t="s">
        <v>29</v>
      </c>
      <c r="F194" t="s">
        <v>16</v>
      </c>
      <c r="G194" t="s">
        <v>51</v>
      </c>
      <c r="J194" t="s">
        <v>9</v>
      </c>
      <c r="K194" t="s">
        <v>29</v>
      </c>
      <c r="L194" t="s">
        <v>193</v>
      </c>
      <c r="M194" t="s">
        <v>243</v>
      </c>
      <c r="N194" t="s">
        <v>244</v>
      </c>
      <c r="P194" t="s">
        <v>242</v>
      </c>
    </row>
    <row r="195" spans="1:16" x14ac:dyDescent="0.25">
      <c r="A195" s="2">
        <v>198</v>
      </c>
      <c r="B195" s="24">
        <v>42974</v>
      </c>
      <c r="D195" t="s">
        <v>5</v>
      </c>
      <c r="E195" t="s">
        <v>29</v>
      </c>
      <c r="F195" t="s">
        <v>16</v>
      </c>
      <c r="G195" t="s">
        <v>51</v>
      </c>
      <c r="J195" t="s">
        <v>9</v>
      </c>
      <c r="K195" t="s">
        <v>29</v>
      </c>
      <c r="L195" t="s">
        <v>193</v>
      </c>
      <c r="M195" t="s">
        <v>194</v>
      </c>
      <c r="N195" t="s">
        <v>195</v>
      </c>
      <c r="P195" t="s">
        <v>245</v>
      </c>
    </row>
    <row r="196" spans="1:16" x14ac:dyDescent="0.25">
      <c r="A196" s="2">
        <v>27</v>
      </c>
      <c r="B196" s="5">
        <v>42975</v>
      </c>
      <c r="D196" s="2" t="s">
        <v>5</v>
      </c>
      <c r="E196" s="2" t="s">
        <v>8</v>
      </c>
      <c r="F196" s="2" t="s">
        <v>16</v>
      </c>
      <c r="G196" s="2" t="s">
        <v>56</v>
      </c>
      <c r="J196" t="s">
        <v>18</v>
      </c>
      <c r="K196" t="s">
        <v>8</v>
      </c>
      <c r="L196" t="s">
        <v>61</v>
      </c>
      <c r="M196" t="s">
        <v>59</v>
      </c>
      <c r="P196" t="s">
        <v>218</v>
      </c>
    </row>
    <row r="197" spans="1:16" x14ac:dyDescent="0.25">
      <c r="A197" s="2">
        <v>99</v>
      </c>
      <c r="B197" s="24">
        <v>42975</v>
      </c>
      <c r="D197" t="s">
        <v>5</v>
      </c>
      <c r="E197" t="s">
        <v>29</v>
      </c>
      <c r="F197" t="s">
        <v>16</v>
      </c>
      <c r="G197" t="s">
        <v>51</v>
      </c>
      <c r="J197" t="s">
        <v>9</v>
      </c>
      <c r="K197" t="s">
        <v>29</v>
      </c>
      <c r="L197" t="s">
        <v>193</v>
      </c>
      <c r="M197" t="s">
        <v>194</v>
      </c>
      <c r="N197" t="s">
        <v>195</v>
      </c>
      <c r="P197" t="s">
        <v>246</v>
      </c>
    </row>
    <row r="198" spans="1:16" x14ac:dyDescent="0.25">
      <c r="A198" s="2">
        <v>39</v>
      </c>
      <c r="B198" s="24">
        <v>42975</v>
      </c>
      <c r="D198" t="s">
        <v>5</v>
      </c>
      <c r="E198" t="s">
        <v>29</v>
      </c>
      <c r="F198" t="s">
        <v>16</v>
      </c>
      <c r="G198" t="s">
        <v>51</v>
      </c>
      <c r="J198" t="s">
        <v>9</v>
      </c>
      <c r="K198" t="s">
        <v>29</v>
      </c>
      <c r="L198" t="s">
        <v>193</v>
      </c>
      <c r="M198" t="s">
        <v>237</v>
      </c>
      <c r="N198" t="s">
        <v>238</v>
      </c>
      <c r="P198" t="s">
        <v>246</v>
      </c>
    </row>
    <row r="199" spans="1:16" x14ac:dyDescent="0.25">
      <c r="A199" s="2">
        <v>14.7</v>
      </c>
      <c r="B199" s="10">
        <v>42976</v>
      </c>
      <c r="D199" t="s">
        <v>5</v>
      </c>
      <c r="E199" t="s">
        <v>8</v>
      </c>
      <c r="F199" t="s">
        <v>16</v>
      </c>
      <c r="G199" t="s">
        <v>17</v>
      </c>
      <c r="J199" s="2" t="s">
        <v>9</v>
      </c>
      <c r="K199" s="2" t="s">
        <v>8</v>
      </c>
      <c r="L199" s="2" t="s">
        <v>10</v>
      </c>
      <c r="M199" s="2"/>
      <c r="P199" t="s">
        <v>15</v>
      </c>
    </row>
    <row r="200" spans="1:16" x14ac:dyDescent="0.25">
      <c r="A200" s="2">
        <v>765</v>
      </c>
      <c r="B200" s="5">
        <v>42978</v>
      </c>
      <c r="D200" s="2" t="s">
        <v>18</v>
      </c>
      <c r="E200" s="2" t="s">
        <v>8</v>
      </c>
      <c r="F200" s="2" t="s">
        <v>16</v>
      </c>
      <c r="G200" s="2" t="s">
        <v>19</v>
      </c>
      <c r="J200" t="s">
        <v>5</v>
      </c>
      <c r="K200" t="s">
        <v>8</v>
      </c>
      <c r="L200" t="s">
        <v>16</v>
      </c>
      <c r="M200" t="s">
        <v>17</v>
      </c>
      <c r="P200" t="s">
        <v>205</v>
      </c>
    </row>
    <row r="201" spans="1:16" x14ac:dyDescent="0.25">
      <c r="A201" s="2">
        <v>1618.4</v>
      </c>
      <c r="B201" s="5">
        <v>42978</v>
      </c>
      <c r="D201" s="2" t="s">
        <v>5</v>
      </c>
      <c r="E201" s="2" t="s">
        <v>8</v>
      </c>
      <c r="F201" s="2" t="s">
        <v>6</v>
      </c>
      <c r="G201" s="2" t="s">
        <v>7</v>
      </c>
      <c r="J201" t="s">
        <v>9</v>
      </c>
      <c r="K201" t="s">
        <v>8</v>
      </c>
      <c r="L201" t="s">
        <v>7</v>
      </c>
      <c r="M201" t="s">
        <v>11</v>
      </c>
    </row>
    <row r="202" spans="1:16" x14ac:dyDescent="0.25">
      <c r="A202" s="2">
        <v>7</v>
      </c>
      <c r="B202" s="5">
        <v>42978</v>
      </c>
      <c r="D202" s="2" t="s">
        <v>5</v>
      </c>
      <c r="E202" s="2" t="s">
        <v>8</v>
      </c>
      <c r="F202" s="2" t="s">
        <v>6</v>
      </c>
      <c r="G202" s="2" t="s">
        <v>7</v>
      </c>
      <c r="J202" t="s">
        <v>9</v>
      </c>
      <c r="K202" t="s">
        <v>8</v>
      </c>
      <c r="L202" t="s">
        <v>7</v>
      </c>
      <c r="M202" t="s">
        <v>12</v>
      </c>
    </row>
    <row r="203" spans="1:16" x14ac:dyDescent="0.25">
      <c r="A203" s="2">
        <v>5</v>
      </c>
      <c r="B203" s="5">
        <v>42978</v>
      </c>
      <c r="D203" s="2" t="s">
        <v>5</v>
      </c>
      <c r="E203" s="2" t="s">
        <v>8</v>
      </c>
      <c r="F203" s="2" t="s">
        <v>6</v>
      </c>
      <c r="G203" s="2" t="s">
        <v>7</v>
      </c>
      <c r="J203" t="s">
        <v>9</v>
      </c>
      <c r="K203" t="s">
        <v>8</v>
      </c>
      <c r="L203" t="s">
        <v>7</v>
      </c>
      <c r="M203" t="s">
        <v>13</v>
      </c>
    </row>
    <row r="204" spans="1:16" x14ac:dyDescent="0.25">
      <c r="A204" s="2">
        <v>194.5</v>
      </c>
      <c r="B204" s="5">
        <v>42978</v>
      </c>
      <c r="D204" s="2" t="s">
        <v>5</v>
      </c>
      <c r="E204" s="2" t="s">
        <v>8</v>
      </c>
      <c r="F204" s="2" t="s">
        <v>6</v>
      </c>
      <c r="G204" s="2" t="s">
        <v>7</v>
      </c>
      <c r="J204" t="s">
        <v>9</v>
      </c>
      <c r="K204" t="s">
        <v>8</v>
      </c>
      <c r="L204" t="s">
        <v>7</v>
      </c>
      <c r="M204" t="s">
        <v>219</v>
      </c>
      <c r="P204" t="s">
        <v>220</v>
      </c>
    </row>
    <row r="205" spans="1:16" x14ac:dyDescent="0.25">
      <c r="A205" s="2">
        <v>85</v>
      </c>
      <c r="B205" s="5">
        <v>42978</v>
      </c>
      <c r="D205" s="2" t="s">
        <v>5</v>
      </c>
      <c r="E205" s="2" t="s">
        <v>8</v>
      </c>
      <c r="F205" s="2" t="s">
        <v>6</v>
      </c>
      <c r="G205" s="2" t="s">
        <v>7</v>
      </c>
      <c r="J205" t="s">
        <v>9</v>
      </c>
      <c r="K205" t="s">
        <v>8</v>
      </c>
      <c r="L205" t="s">
        <v>14</v>
      </c>
    </row>
    <row r="206" spans="1:16" x14ac:dyDescent="0.25">
      <c r="A206" s="2">
        <v>4.16</v>
      </c>
      <c r="B206" s="8">
        <v>42979</v>
      </c>
      <c r="D206" s="2" t="s">
        <v>20</v>
      </c>
      <c r="E206" s="2" t="s">
        <v>8</v>
      </c>
      <c r="F206" s="2" t="s">
        <v>21</v>
      </c>
      <c r="G206" s="2" t="s">
        <v>22</v>
      </c>
      <c r="J206" t="s">
        <v>18</v>
      </c>
      <c r="K206" t="s">
        <v>8</v>
      </c>
      <c r="L206" t="s">
        <v>28</v>
      </c>
      <c r="M206" t="s">
        <v>69</v>
      </c>
      <c r="P206" t="s">
        <v>251</v>
      </c>
    </row>
    <row r="207" spans="1:16" x14ac:dyDescent="0.25">
      <c r="A207" s="2">
        <v>4.16</v>
      </c>
      <c r="B207" s="8">
        <v>42979</v>
      </c>
      <c r="D207" s="2" t="s">
        <v>20</v>
      </c>
      <c r="E207" s="2" t="s">
        <v>8</v>
      </c>
      <c r="F207" s="2" t="s">
        <v>21</v>
      </c>
      <c r="G207" s="2" t="s">
        <v>22</v>
      </c>
      <c r="J207" t="s">
        <v>18</v>
      </c>
      <c r="K207" t="s">
        <v>8</v>
      </c>
      <c r="L207" t="s">
        <v>28</v>
      </c>
      <c r="M207" t="s">
        <v>69</v>
      </c>
      <c r="P207" t="s">
        <v>252</v>
      </c>
    </row>
    <row r="208" spans="1:16" x14ac:dyDescent="0.25">
      <c r="A208" s="2">
        <v>39</v>
      </c>
      <c r="B208" s="8">
        <v>42979</v>
      </c>
      <c r="D208" s="2" t="s">
        <v>18</v>
      </c>
      <c r="E208" s="2" t="s">
        <v>8</v>
      </c>
      <c r="F208" s="2" t="s">
        <v>61</v>
      </c>
      <c r="G208" s="2" t="s">
        <v>59</v>
      </c>
      <c r="J208" t="s">
        <v>9</v>
      </c>
      <c r="K208" t="s">
        <v>8</v>
      </c>
      <c r="L208" t="s">
        <v>25</v>
      </c>
      <c r="M208" t="s">
        <v>59</v>
      </c>
    </row>
    <row r="209" spans="1:16" x14ac:dyDescent="0.25">
      <c r="A209" s="2">
        <v>364</v>
      </c>
      <c r="B209" s="8">
        <v>42979</v>
      </c>
      <c r="D209" s="2" t="s">
        <v>5</v>
      </c>
      <c r="E209" s="2" t="s">
        <v>253</v>
      </c>
      <c r="F209" s="2"/>
      <c r="G209" s="2"/>
      <c r="J209" t="s">
        <v>9</v>
      </c>
      <c r="K209" t="s">
        <v>8</v>
      </c>
      <c r="L209" t="s">
        <v>25</v>
      </c>
      <c r="M209" t="s">
        <v>59</v>
      </c>
      <c r="P209" t="s">
        <v>254</v>
      </c>
    </row>
    <row r="210" spans="1:16" x14ac:dyDescent="0.25">
      <c r="A210" s="2">
        <v>9.18</v>
      </c>
      <c r="B210" s="8">
        <v>42979</v>
      </c>
      <c r="D210" s="2" t="s">
        <v>20</v>
      </c>
      <c r="E210" s="2" t="s">
        <v>8</v>
      </c>
      <c r="F210" s="2" t="s">
        <v>255</v>
      </c>
      <c r="G210" s="2"/>
      <c r="J210" t="s">
        <v>18</v>
      </c>
      <c r="K210" t="s">
        <v>8</v>
      </c>
      <c r="L210" t="s">
        <v>28</v>
      </c>
      <c r="M210" t="s">
        <v>53</v>
      </c>
      <c r="P210" t="s">
        <v>256</v>
      </c>
    </row>
    <row r="211" spans="1:16" x14ac:dyDescent="0.25">
      <c r="A211" s="2">
        <v>9.39</v>
      </c>
      <c r="B211" s="8">
        <v>42979</v>
      </c>
      <c r="D211" s="2" t="s">
        <v>20</v>
      </c>
      <c r="E211" s="2" t="s">
        <v>8</v>
      </c>
      <c r="F211" s="2" t="s">
        <v>255</v>
      </c>
      <c r="G211" s="2"/>
      <c r="J211" t="s">
        <v>18</v>
      </c>
      <c r="K211" t="s">
        <v>8</v>
      </c>
      <c r="L211" t="s">
        <v>28</v>
      </c>
      <c r="M211" t="s">
        <v>53</v>
      </c>
      <c r="P211" t="s">
        <v>257</v>
      </c>
    </row>
    <row r="212" spans="1:16" x14ac:dyDescent="0.25">
      <c r="A212" s="2">
        <v>7.71</v>
      </c>
      <c r="B212" s="8">
        <v>42979</v>
      </c>
      <c r="D212" s="2" t="s">
        <v>20</v>
      </c>
      <c r="E212" s="2" t="s">
        <v>8</v>
      </c>
      <c r="F212" s="2" t="s">
        <v>255</v>
      </c>
      <c r="G212" s="2"/>
      <c r="J212" t="s">
        <v>18</v>
      </c>
      <c r="K212" t="s">
        <v>8</v>
      </c>
      <c r="L212" t="s">
        <v>28</v>
      </c>
      <c r="M212" t="s">
        <v>53</v>
      </c>
      <c r="P212" t="s">
        <v>258</v>
      </c>
    </row>
    <row r="213" spans="1:16" x14ac:dyDescent="0.25">
      <c r="A213" s="2">
        <v>99</v>
      </c>
      <c r="B213" s="10">
        <v>42979</v>
      </c>
      <c r="D213" t="s">
        <v>5</v>
      </c>
      <c r="E213" t="s">
        <v>29</v>
      </c>
      <c r="F213" t="s">
        <v>16</v>
      </c>
      <c r="G213" t="s">
        <v>51</v>
      </c>
      <c r="I213">
        <v>1</v>
      </c>
      <c r="J213" s="2" t="s">
        <v>9</v>
      </c>
      <c r="K213" s="2" t="s">
        <v>29</v>
      </c>
      <c r="L213" s="2" t="s">
        <v>193</v>
      </c>
      <c r="M213" s="2" t="s">
        <v>194</v>
      </c>
      <c r="N213" s="2" t="s">
        <v>195</v>
      </c>
      <c r="P213" t="s">
        <v>283</v>
      </c>
    </row>
    <row r="214" spans="1:16" x14ac:dyDescent="0.25">
      <c r="A214" s="2">
        <v>99</v>
      </c>
      <c r="B214" s="10">
        <v>42979</v>
      </c>
      <c r="D214" t="s">
        <v>5</v>
      </c>
      <c r="E214" t="s">
        <v>29</v>
      </c>
      <c r="F214" t="s">
        <v>16</v>
      </c>
      <c r="G214" t="s">
        <v>51</v>
      </c>
      <c r="I214">
        <v>1</v>
      </c>
      <c r="J214" s="2" t="s">
        <v>9</v>
      </c>
      <c r="K214" s="2" t="s">
        <v>29</v>
      </c>
      <c r="L214" s="2" t="s">
        <v>193</v>
      </c>
      <c r="M214" s="2" t="s">
        <v>194</v>
      </c>
      <c r="N214" s="2" t="s">
        <v>195</v>
      </c>
      <c r="P214" t="s">
        <v>284</v>
      </c>
    </row>
    <row r="215" spans="1:16" x14ac:dyDescent="0.25">
      <c r="A215" s="2">
        <v>8</v>
      </c>
      <c r="B215" s="10">
        <v>42979</v>
      </c>
      <c r="D215" t="s">
        <v>5</v>
      </c>
      <c r="E215" t="s">
        <v>29</v>
      </c>
      <c r="F215" t="s">
        <v>16</v>
      </c>
      <c r="G215" t="s">
        <v>51</v>
      </c>
      <c r="I215">
        <v>0</v>
      </c>
      <c r="J215" s="2" t="s">
        <v>9</v>
      </c>
      <c r="K215" s="2" t="s">
        <v>29</v>
      </c>
      <c r="L215" s="2" t="s">
        <v>193</v>
      </c>
      <c r="M215" s="2" t="s">
        <v>239</v>
      </c>
      <c r="N215" s="2" t="s">
        <v>240</v>
      </c>
      <c r="P215" t="s">
        <v>284</v>
      </c>
    </row>
    <row r="216" spans="1:16" x14ac:dyDescent="0.25">
      <c r="A216" s="2">
        <v>198</v>
      </c>
      <c r="B216" s="10">
        <v>42979</v>
      </c>
      <c r="D216" t="s">
        <v>5</v>
      </c>
      <c r="E216" t="s">
        <v>29</v>
      </c>
      <c r="F216" t="s">
        <v>16</v>
      </c>
      <c r="G216" t="s">
        <v>51</v>
      </c>
      <c r="I216">
        <v>2</v>
      </c>
      <c r="J216" s="2" t="s">
        <v>9</v>
      </c>
      <c r="K216" s="2" t="s">
        <v>29</v>
      </c>
      <c r="L216" s="2" t="s">
        <v>193</v>
      </c>
      <c r="M216" s="2" t="s">
        <v>194</v>
      </c>
      <c r="N216" s="2" t="s">
        <v>195</v>
      </c>
      <c r="P216" t="s">
        <v>285</v>
      </c>
    </row>
    <row r="217" spans="1:16" x14ac:dyDescent="0.25">
      <c r="A217" s="2">
        <v>198</v>
      </c>
      <c r="B217" s="10">
        <v>42979</v>
      </c>
      <c r="D217" t="s">
        <v>5</v>
      </c>
      <c r="E217" t="s">
        <v>29</v>
      </c>
      <c r="F217" t="s">
        <v>16</v>
      </c>
      <c r="G217" t="s">
        <v>51</v>
      </c>
      <c r="I217">
        <v>2</v>
      </c>
      <c r="J217" s="2" t="s">
        <v>9</v>
      </c>
      <c r="K217" s="2" t="s">
        <v>29</v>
      </c>
      <c r="L217" s="2" t="s">
        <v>193</v>
      </c>
      <c r="M217" s="2" t="s">
        <v>194</v>
      </c>
      <c r="N217" s="2" t="s">
        <v>195</v>
      </c>
      <c r="P217" t="s">
        <v>286</v>
      </c>
    </row>
    <row r="218" spans="1:16" x14ac:dyDescent="0.25">
      <c r="A218" s="2">
        <v>10</v>
      </c>
      <c r="B218" s="10">
        <v>42979</v>
      </c>
      <c r="D218" t="s">
        <v>5</v>
      </c>
      <c r="E218" t="s">
        <v>29</v>
      </c>
      <c r="F218" t="s">
        <v>16</v>
      </c>
      <c r="G218" t="s">
        <v>51</v>
      </c>
      <c r="I218">
        <v>0</v>
      </c>
      <c r="J218" s="2" t="s">
        <v>9</v>
      </c>
      <c r="K218" s="2" t="s">
        <v>29</v>
      </c>
      <c r="L218" s="2" t="s">
        <v>193</v>
      </c>
      <c r="M218" s="2" t="s">
        <v>243</v>
      </c>
      <c r="N218" s="2" t="s">
        <v>244</v>
      </c>
      <c r="P218" t="s">
        <v>286</v>
      </c>
    </row>
    <row r="219" spans="1:16" x14ac:dyDescent="0.25">
      <c r="A219" s="2">
        <v>78</v>
      </c>
      <c r="B219" s="10">
        <v>42979</v>
      </c>
      <c r="D219" t="s">
        <v>5</v>
      </c>
      <c r="E219" t="s">
        <v>29</v>
      </c>
      <c r="F219" t="s">
        <v>16</v>
      </c>
      <c r="G219" t="s">
        <v>51</v>
      </c>
      <c r="I219">
        <v>0</v>
      </c>
      <c r="J219" s="2" t="s">
        <v>9</v>
      </c>
      <c r="K219" s="2" t="s">
        <v>29</v>
      </c>
      <c r="L219" s="2" t="s">
        <v>193</v>
      </c>
      <c r="M219" s="2" t="s">
        <v>237</v>
      </c>
      <c r="N219" s="2" t="s">
        <v>238</v>
      </c>
      <c r="P219" t="s">
        <v>286</v>
      </c>
    </row>
    <row r="220" spans="1:16" x14ac:dyDescent="0.25">
      <c r="A220" s="2">
        <v>16</v>
      </c>
      <c r="B220" s="10">
        <v>42979</v>
      </c>
      <c r="D220" t="s">
        <v>5</v>
      </c>
      <c r="E220" t="s">
        <v>29</v>
      </c>
      <c r="F220" t="s">
        <v>16</v>
      </c>
      <c r="G220" t="s">
        <v>51</v>
      </c>
      <c r="I220">
        <v>0</v>
      </c>
      <c r="J220" s="2" t="s">
        <v>9</v>
      </c>
      <c r="K220" s="2" t="s">
        <v>29</v>
      </c>
      <c r="L220" s="2" t="s">
        <v>193</v>
      </c>
      <c r="M220" s="2" t="s">
        <v>239</v>
      </c>
      <c r="N220" s="2" t="s">
        <v>240</v>
      </c>
      <c r="P220" t="s">
        <v>286</v>
      </c>
    </row>
    <row r="221" spans="1:16" x14ac:dyDescent="0.25">
      <c r="A221" s="2">
        <v>99</v>
      </c>
      <c r="B221" s="10">
        <v>42979</v>
      </c>
      <c r="D221" t="s">
        <v>5</v>
      </c>
      <c r="E221" t="s">
        <v>29</v>
      </c>
      <c r="F221" t="s">
        <v>16</v>
      </c>
      <c r="G221" t="s">
        <v>51</v>
      </c>
      <c r="I221">
        <v>1</v>
      </c>
      <c r="J221" s="2" t="s">
        <v>9</v>
      </c>
      <c r="K221" s="2" t="s">
        <v>29</v>
      </c>
      <c r="L221" s="2" t="s">
        <v>193</v>
      </c>
      <c r="M221" s="2" t="s">
        <v>194</v>
      </c>
      <c r="N221" s="2" t="s">
        <v>195</v>
      </c>
      <c r="P221" t="s">
        <v>287</v>
      </c>
    </row>
    <row r="222" spans="1:16" x14ac:dyDescent="0.25">
      <c r="A222" s="2">
        <v>364</v>
      </c>
      <c r="B222" s="10">
        <v>42979</v>
      </c>
      <c r="D222" t="s">
        <v>18</v>
      </c>
      <c r="E222" t="s">
        <v>8</v>
      </c>
      <c r="F222" t="s">
        <v>61</v>
      </c>
      <c r="G222" t="s">
        <v>59</v>
      </c>
      <c r="I222">
        <v>0</v>
      </c>
      <c r="J222" s="2" t="s">
        <v>5</v>
      </c>
      <c r="K222" s="2" t="s">
        <v>253</v>
      </c>
      <c r="L222" s="2"/>
      <c r="M222" s="2"/>
      <c r="N222" s="2"/>
      <c r="P222" t="s">
        <v>254</v>
      </c>
    </row>
    <row r="223" spans="1:16" x14ac:dyDescent="0.25">
      <c r="A223" s="2">
        <v>99</v>
      </c>
      <c r="B223" s="10">
        <v>42979</v>
      </c>
      <c r="D223" t="s">
        <v>5</v>
      </c>
      <c r="E223" t="s">
        <v>29</v>
      </c>
      <c r="F223" t="s">
        <v>16</v>
      </c>
      <c r="G223" t="s">
        <v>56</v>
      </c>
      <c r="I223">
        <v>1</v>
      </c>
      <c r="J223" s="2" t="s">
        <v>9</v>
      </c>
      <c r="K223" s="2" t="s">
        <v>29</v>
      </c>
      <c r="L223" s="2" t="s">
        <v>193</v>
      </c>
      <c r="M223" s="2" t="s">
        <v>194</v>
      </c>
      <c r="N223" s="2" t="s">
        <v>195</v>
      </c>
      <c r="P223" t="s">
        <v>288</v>
      </c>
    </row>
    <row r="224" spans="1:16" x14ac:dyDescent="0.25">
      <c r="A224" s="2">
        <v>-3.17</v>
      </c>
      <c r="B224" s="10">
        <v>42979</v>
      </c>
      <c r="D224" t="s">
        <v>5</v>
      </c>
      <c r="E224" t="s">
        <v>29</v>
      </c>
      <c r="F224" t="s">
        <v>16</v>
      </c>
      <c r="G224" t="s">
        <v>56</v>
      </c>
      <c r="I224">
        <v>0</v>
      </c>
      <c r="J224" s="2" t="s">
        <v>9</v>
      </c>
      <c r="K224" s="2" t="s">
        <v>29</v>
      </c>
      <c r="L224" s="2" t="s">
        <v>193</v>
      </c>
      <c r="M224" s="2" t="s">
        <v>194</v>
      </c>
      <c r="N224" s="2" t="s">
        <v>289</v>
      </c>
      <c r="P224" t="s">
        <v>288</v>
      </c>
    </row>
    <row r="225" spans="1:16" x14ac:dyDescent="0.25">
      <c r="A225" s="2">
        <v>27</v>
      </c>
      <c r="B225" s="10">
        <v>42981</v>
      </c>
      <c r="D225" t="s">
        <v>5</v>
      </c>
      <c r="E225" t="s">
        <v>8</v>
      </c>
      <c r="F225" t="s">
        <v>16</v>
      </c>
      <c r="G225" t="s">
        <v>56</v>
      </c>
      <c r="I225">
        <v>0</v>
      </c>
      <c r="J225" s="2" t="s">
        <v>5</v>
      </c>
      <c r="K225" s="2" t="s">
        <v>253</v>
      </c>
      <c r="L225" s="2"/>
      <c r="M225" s="2"/>
      <c r="N225" s="2"/>
      <c r="P225" t="s">
        <v>290</v>
      </c>
    </row>
    <row r="226" spans="1:16" x14ac:dyDescent="0.25">
      <c r="A226" s="2">
        <v>27</v>
      </c>
      <c r="B226" s="10">
        <v>42981</v>
      </c>
      <c r="D226" s="2" t="s">
        <v>5</v>
      </c>
      <c r="E226" s="2" t="s">
        <v>253</v>
      </c>
      <c r="F226" s="2"/>
      <c r="G226" s="2"/>
      <c r="H226" s="2"/>
      <c r="I226">
        <v>0</v>
      </c>
      <c r="J226" s="2" t="s">
        <v>18</v>
      </c>
      <c r="K226" s="2" t="s">
        <v>8</v>
      </c>
      <c r="L226" s="2" t="s">
        <v>61</v>
      </c>
      <c r="M226" s="2" t="s">
        <v>59</v>
      </c>
      <c r="N226" s="2"/>
      <c r="P226" t="s">
        <v>290</v>
      </c>
    </row>
    <row r="227" spans="1:16" x14ac:dyDescent="0.25">
      <c r="A227" s="2">
        <v>99</v>
      </c>
      <c r="B227" s="10">
        <v>42982</v>
      </c>
      <c r="D227" t="s">
        <v>5</v>
      </c>
      <c r="E227" t="s">
        <v>29</v>
      </c>
      <c r="F227" t="s">
        <v>16</v>
      </c>
      <c r="G227" t="s">
        <v>56</v>
      </c>
      <c r="I227">
        <v>1</v>
      </c>
      <c r="J227" s="2" t="s">
        <v>9</v>
      </c>
      <c r="K227" s="2" t="s">
        <v>29</v>
      </c>
      <c r="L227" s="2" t="s">
        <v>193</v>
      </c>
      <c r="M227" s="2" t="s">
        <v>194</v>
      </c>
      <c r="N227" s="2" t="s">
        <v>195</v>
      </c>
      <c r="P227" t="s">
        <v>291</v>
      </c>
    </row>
    <row r="228" spans="1:16" x14ac:dyDescent="0.25">
      <c r="A228" s="2">
        <v>-3.17</v>
      </c>
      <c r="B228" s="10">
        <v>42982</v>
      </c>
      <c r="D228" t="s">
        <v>5</v>
      </c>
      <c r="E228" t="s">
        <v>29</v>
      </c>
      <c r="F228" t="s">
        <v>16</v>
      </c>
      <c r="G228" t="s">
        <v>56</v>
      </c>
      <c r="I228">
        <v>0</v>
      </c>
      <c r="J228" s="2" t="s">
        <v>9</v>
      </c>
      <c r="K228" s="2" t="s">
        <v>29</v>
      </c>
      <c r="L228" s="2" t="s">
        <v>193</v>
      </c>
      <c r="M228" s="2" t="s">
        <v>194</v>
      </c>
      <c r="N228" s="2" t="s">
        <v>289</v>
      </c>
      <c r="P228" t="s">
        <v>291</v>
      </c>
    </row>
    <row r="229" spans="1:16" x14ac:dyDescent="0.25">
      <c r="A229" s="2">
        <v>9</v>
      </c>
      <c r="B229" s="8">
        <v>42983</v>
      </c>
      <c r="D229" s="2" t="s">
        <v>5</v>
      </c>
      <c r="E229" s="2" t="s">
        <v>8</v>
      </c>
      <c r="F229" s="2" t="s">
        <v>16</v>
      </c>
      <c r="G229" s="2" t="s">
        <v>137</v>
      </c>
      <c r="J229" t="s">
        <v>9</v>
      </c>
      <c r="K229" t="s">
        <v>8</v>
      </c>
      <c r="L229" t="s">
        <v>25</v>
      </c>
      <c r="M229" t="s">
        <v>59</v>
      </c>
      <c r="P229" t="s">
        <v>259</v>
      </c>
    </row>
    <row r="230" spans="1:16" x14ac:dyDescent="0.25">
      <c r="A230" s="2">
        <v>54</v>
      </c>
      <c r="B230" s="8">
        <v>42983</v>
      </c>
      <c r="D230" s="2" t="s">
        <v>5</v>
      </c>
      <c r="E230" s="2" t="s">
        <v>8</v>
      </c>
      <c r="F230" s="2" t="s">
        <v>16</v>
      </c>
      <c r="G230" s="2" t="s">
        <v>137</v>
      </c>
      <c r="J230" t="s">
        <v>9</v>
      </c>
      <c r="K230" t="s">
        <v>8</v>
      </c>
      <c r="L230" t="s">
        <v>25</v>
      </c>
      <c r="M230" t="s">
        <v>59</v>
      </c>
      <c r="P230" t="s">
        <v>260</v>
      </c>
    </row>
    <row r="231" spans="1:16" x14ac:dyDescent="0.25">
      <c r="A231" s="2">
        <v>35</v>
      </c>
      <c r="B231" s="8">
        <v>42983</v>
      </c>
      <c r="D231" s="2" t="s">
        <v>20</v>
      </c>
      <c r="E231" s="2" t="s">
        <v>8</v>
      </c>
      <c r="F231" s="2" t="s">
        <v>25</v>
      </c>
      <c r="G231" s="2" t="s">
        <v>59</v>
      </c>
      <c r="J231" t="s">
        <v>5</v>
      </c>
      <c r="K231" t="s">
        <v>8</v>
      </c>
      <c r="L231" t="s">
        <v>57</v>
      </c>
      <c r="M231" t="s">
        <v>140</v>
      </c>
      <c r="P231" t="s">
        <v>261</v>
      </c>
    </row>
    <row r="232" spans="1:16" x14ac:dyDescent="0.25">
      <c r="A232" s="2">
        <v>99</v>
      </c>
      <c r="B232" s="10">
        <v>42983</v>
      </c>
      <c r="D232" t="s">
        <v>5</v>
      </c>
      <c r="E232" t="s">
        <v>29</v>
      </c>
      <c r="F232" t="s">
        <v>16</v>
      </c>
      <c r="G232" t="s">
        <v>56</v>
      </c>
      <c r="I232">
        <v>1</v>
      </c>
      <c r="J232" s="2" t="s">
        <v>9</v>
      </c>
      <c r="K232" s="2" t="s">
        <v>29</v>
      </c>
      <c r="L232" s="2" t="s">
        <v>193</v>
      </c>
      <c r="M232" s="2" t="s">
        <v>194</v>
      </c>
      <c r="N232" s="2" t="s">
        <v>195</v>
      </c>
      <c r="P232" t="s">
        <v>292</v>
      </c>
    </row>
    <row r="233" spans="1:16" x14ac:dyDescent="0.25">
      <c r="A233" s="2">
        <v>-3.17</v>
      </c>
      <c r="B233" s="10">
        <v>42983</v>
      </c>
      <c r="D233" t="s">
        <v>5</v>
      </c>
      <c r="E233" t="s">
        <v>29</v>
      </c>
      <c r="F233" t="s">
        <v>16</v>
      </c>
      <c r="G233" t="s">
        <v>56</v>
      </c>
      <c r="I233">
        <v>0</v>
      </c>
      <c r="J233" s="2" t="s">
        <v>9</v>
      </c>
      <c r="K233" s="2" t="s">
        <v>29</v>
      </c>
      <c r="L233" s="2" t="s">
        <v>193</v>
      </c>
      <c r="M233" s="2" t="s">
        <v>194</v>
      </c>
      <c r="N233" s="2" t="s">
        <v>289</v>
      </c>
      <c r="P233" t="s">
        <v>292</v>
      </c>
    </row>
    <row r="234" spans="1:16" x14ac:dyDescent="0.25">
      <c r="A234" s="2">
        <v>99</v>
      </c>
      <c r="B234" s="10">
        <v>42983</v>
      </c>
      <c r="D234" t="s">
        <v>5</v>
      </c>
      <c r="E234" t="s">
        <v>29</v>
      </c>
      <c r="F234" t="s">
        <v>16</v>
      </c>
      <c r="G234" t="s">
        <v>51</v>
      </c>
      <c r="I234">
        <v>1</v>
      </c>
      <c r="J234" s="2" t="s">
        <v>9</v>
      </c>
      <c r="K234" s="2" t="s">
        <v>29</v>
      </c>
      <c r="L234" s="2" t="s">
        <v>193</v>
      </c>
      <c r="M234" s="2" t="s">
        <v>194</v>
      </c>
      <c r="N234" s="2" t="s">
        <v>195</v>
      </c>
      <c r="P234" t="s">
        <v>293</v>
      </c>
    </row>
    <row r="235" spans="1:16" x14ac:dyDescent="0.25">
      <c r="A235" s="2">
        <v>-50</v>
      </c>
      <c r="B235" s="10">
        <v>42983</v>
      </c>
      <c r="D235" t="s">
        <v>5</v>
      </c>
      <c r="E235" t="s">
        <v>29</v>
      </c>
      <c r="F235" t="s">
        <v>16</v>
      </c>
      <c r="G235" t="s">
        <v>51</v>
      </c>
      <c r="I235">
        <v>0</v>
      </c>
      <c r="J235" s="2" t="s">
        <v>9</v>
      </c>
      <c r="K235" s="2" t="s">
        <v>29</v>
      </c>
      <c r="L235" s="2" t="s">
        <v>193</v>
      </c>
      <c r="M235" s="2" t="s">
        <v>194</v>
      </c>
      <c r="N235" s="2" t="s">
        <v>294</v>
      </c>
      <c r="P235" t="s">
        <v>293</v>
      </c>
    </row>
    <row r="236" spans="1:16" x14ac:dyDescent="0.25">
      <c r="A236" s="2">
        <v>5</v>
      </c>
      <c r="B236" s="10">
        <v>42983</v>
      </c>
      <c r="D236" t="s">
        <v>5</v>
      </c>
      <c r="E236" t="s">
        <v>29</v>
      </c>
      <c r="F236" t="s">
        <v>16</v>
      </c>
      <c r="G236" t="s">
        <v>51</v>
      </c>
      <c r="I236">
        <v>0</v>
      </c>
      <c r="J236" s="2" t="s">
        <v>9</v>
      </c>
      <c r="K236" s="2" t="s">
        <v>29</v>
      </c>
      <c r="L236" s="2" t="s">
        <v>193</v>
      </c>
      <c r="M236" s="2" t="s">
        <v>243</v>
      </c>
      <c r="N236" s="2" t="s">
        <v>244</v>
      </c>
      <c r="P236" t="s">
        <v>293</v>
      </c>
    </row>
    <row r="237" spans="1:16" x14ac:dyDescent="0.25">
      <c r="A237" s="2">
        <v>39</v>
      </c>
      <c r="B237" s="10">
        <v>42983</v>
      </c>
      <c r="D237" t="s">
        <v>5</v>
      </c>
      <c r="E237" t="s">
        <v>29</v>
      </c>
      <c r="F237" t="s">
        <v>16</v>
      </c>
      <c r="G237" t="s">
        <v>51</v>
      </c>
      <c r="I237">
        <v>0</v>
      </c>
      <c r="J237" s="2" t="s">
        <v>9</v>
      </c>
      <c r="K237" s="2" t="s">
        <v>29</v>
      </c>
      <c r="L237" s="2" t="s">
        <v>193</v>
      </c>
      <c r="M237" s="2" t="s">
        <v>237</v>
      </c>
      <c r="N237" s="2" t="s">
        <v>238</v>
      </c>
      <c r="P237" t="s">
        <v>293</v>
      </c>
    </row>
    <row r="238" spans="1:16" x14ac:dyDescent="0.25">
      <c r="A238" s="2">
        <v>99</v>
      </c>
      <c r="B238" s="10">
        <v>42983</v>
      </c>
      <c r="D238" t="s">
        <v>5</v>
      </c>
      <c r="E238" t="s">
        <v>29</v>
      </c>
      <c r="F238" t="s">
        <v>16</v>
      </c>
      <c r="G238" t="s">
        <v>56</v>
      </c>
      <c r="I238">
        <v>1</v>
      </c>
      <c r="J238" s="2" t="s">
        <v>9</v>
      </c>
      <c r="K238" s="2" t="s">
        <v>29</v>
      </c>
      <c r="L238" s="2" t="s">
        <v>193</v>
      </c>
      <c r="M238" s="2" t="s">
        <v>194</v>
      </c>
      <c r="N238" s="2" t="s">
        <v>195</v>
      </c>
      <c r="P238" t="s">
        <v>295</v>
      </c>
    </row>
    <row r="239" spans="1:16" x14ac:dyDescent="0.25">
      <c r="A239" s="2">
        <v>8</v>
      </c>
      <c r="B239" s="10">
        <v>42983</v>
      </c>
      <c r="D239" t="s">
        <v>5</v>
      </c>
      <c r="E239" t="s">
        <v>29</v>
      </c>
      <c r="F239" t="s">
        <v>16</v>
      </c>
      <c r="G239" t="s">
        <v>56</v>
      </c>
      <c r="I239">
        <v>0</v>
      </c>
      <c r="J239" s="2" t="s">
        <v>9</v>
      </c>
      <c r="K239" s="2" t="s">
        <v>29</v>
      </c>
      <c r="L239" s="2" t="s">
        <v>193</v>
      </c>
      <c r="M239" s="2" t="s">
        <v>239</v>
      </c>
      <c r="N239" s="2" t="s">
        <v>240</v>
      </c>
      <c r="P239" t="s">
        <v>295</v>
      </c>
    </row>
    <row r="240" spans="1:16" x14ac:dyDescent="0.25">
      <c r="A240" s="2">
        <v>-3.4</v>
      </c>
      <c r="B240" s="10">
        <v>42983</v>
      </c>
      <c r="D240" t="s">
        <v>5</v>
      </c>
      <c r="E240" t="s">
        <v>29</v>
      </c>
      <c r="F240" t="s">
        <v>16</v>
      </c>
      <c r="G240" t="s">
        <v>56</v>
      </c>
      <c r="I240">
        <v>0</v>
      </c>
      <c r="J240" s="2" t="s">
        <v>9</v>
      </c>
      <c r="K240" s="2" t="s">
        <v>29</v>
      </c>
      <c r="L240" s="2" t="s">
        <v>193</v>
      </c>
      <c r="M240" s="2" t="s">
        <v>194</v>
      </c>
      <c r="N240" s="2" t="s">
        <v>289</v>
      </c>
      <c r="P240" t="s">
        <v>295</v>
      </c>
    </row>
    <row r="241" spans="1:16" x14ac:dyDescent="0.25">
      <c r="A241" s="2">
        <v>357</v>
      </c>
      <c r="B241" s="10">
        <v>42983</v>
      </c>
      <c r="D241" t="s">
        <v>5</v>
      </c>
      <c r="E241" t="s">
        <v>29</v>
      </c>
      <c r="F241" t="s">
        <v>16</v>
      </c>
      <c r="G241" t="s">
        <v>51</v>
      </c>
      <c r="I241">
        <v>3</v>
      </c>
      <c r="J241" s="2" t="s">
        <v>9</v>
      </c>
      <c r="K241" s="2" t="s">
        <v>29</v>
      </c>
      <c r="L241" s="2" t="s">
        <v>193</v>
      </c>
      <c r="M241" s="2" t="s">
        <v>194</v>
      </c>
      <c r="N241" s="2" t="s">
        <v>296</v>
      </c>
      <c r="P241" t="s">
        <v>297</v>
      </c>
    </row>
    <row r="242" spans="1:16" x14ac:dyDescent="0.25">
      <c r="A242" s="2">
        <v>-59.5</v>
      </c>
      <c r="B242" s="10">
        <v>42983</v>
      </c>
      <c r="D242" t="s">
        <v>5</v>
      </c>
      <c r="E242" t="s">
        <v>29</v>
      </c>
      <c r="F242" t="s">
        <v>16</v>
      </c>
      <c r="G242" t="s">
        <v>51</v>
      </c>
      <c r="I242">
        <v>0</v>
      </c>
      <c r="J242" s="2" t="s">
        <v>9</v>
      </c>
      <c r="K242" s="2" t="s">
        <v>29</v>
      </c>
      <c r="L242" s="2" t="s">
        <v>193</v>
      </c>
      <c r="M242" s="2" t="s">
        <v>194</v>
      </c>
      <c r="N242" s="2" t="s">
        <v>298</v>
      </c>
      <c r="P242" t="s">
        <v>299</v>
      </c>
    </row>
    <row r="243" spans="1:16" x14ac:dyDescent="0.25">
      <c r="A243" s="2">
        <v>300</v>
      </c>
      <c r="B243" s="10">
        <v>42984</v>
      </c>
      <c r="D243" t="s">
        <v>5</v>
      </c>
      <c r="E243" t="s">
        <v>29</v>
      </c>
      <c r="F243" t="s">
        <v>16</v>
      </c>
      <c r="G243" t="s">
        <v>27</v>
      </c>
      <c r="J243" s="2" t="s">
        <v>5</v>
      </c>
      <c r="K243" s="2" t="s">
        <v>29</v>
      </c>
      <c r="L243" s="2" t="s">
        <v>6</v>
      </c>
      <c r="M243" s="2" t="s">
        <v>224</v>
      </c>
      <c r="N243" s="2"/>
      <c r="P243" t="s">
        <v>281</v>
      </c>
    </row>
    <row r="244" spans="1:16" x14ac:dyDescent="0.25">
      <c r="A244" s="2">
        <v>99</v>
      </c>
      <c r="B244" s="10">
        <v>42984</v>
      </c>
      <c r="D244" t="s">
        <v>5</v>
      </c>
      <c r="E244" t="s">
        <v>29</v>
      </c>
      <c r="F244" t="s">
        <v>16</v>
      </c>
      <c r="G244" t="s">
        <v>56</v>
      </c>
      <c r="I244">
        <v>1</v>
      </c>
      <c r="J244" s="2" t="s">
        <v>9</v>
      </c>
      <c r="K244" s="2" t="s">
        <v>29</v>
      </c>
      <c r="L244" s="2" t="s">
        <v>193</v>
      </c>
      <c r="M244" s="2" t="s">
        <v>194</v>
      </c>
      <c r="N244" s="2" t="s">
        <v>195</v>
      </c>
      <c r="P244" t="s">
        <v>300</v>
      </c>
    </row>
    <row r="245" spans="1:16" x14ac:dyDescent="0.25">
      <c r="A245" s="2">
        <v>-3.17</v>
      </c>
      <c r="B245" s="10">
        <v>42984</v>
      </c>
      <c r="D245" t="s">
        <v>5</v>
      </c>
      <c r="E245" t="s">
        <v>29</v>
      </c>
      <c r="F245" t="s">
        <v>16</v>
      </c>
      <c r="G245" t="s">
        <v>56</v>
      </c>
      <c r="I245">
        <v>0</v>
      </c>
      <c r="J245" s="2" t="s">
        <v>9</v>
      </c>
      <c r="K245" s="2" t="s">
        <v>29</v>
      </c>
      <c r="L245" s="2" t="s">
        <v>193</v>
      </c>
      <c r="M245" s="2" t="s">
        <v>194</v>
      </c>
      <c r="N245" s="2" t="s">
        <v>289</v>
      </c>
      <c r="P245" t="s">
        <v>300</v>
      </c>
    </row>
    <row r="246" spans="1:16" x14ac:dyDescent="0.25">
      <c r="A246" s="2">
        <v>99</v>
      </c>
      <c r="B246" s="10">
        <v>42984</v>
      </c>
      <c r="D246" t="s">
        <v>5</v>
      </c>
      <c r="E246" t="s">
        <v>29</v>
      </c>
      <c r="F246" t="s">
        <v>16</v>
      </c>
      <c r="G246" t="s">
        <v>56</v>
      </c>
      <c r="I246">
        <v>1</v>
      </c>
      <c r="J246" s="2" t="s">
        <v>9</v>
      </c>
      <c r="K246" s="2" t="s">
        <v>29</v>
      </c>
      <c r="L246" s="2" t="s">
        <v>193</v>
      </c>
      <c r="M246" s="2" t="s">
        <v>194</v>
      </c>
      <c r="N246" s="2" t="s">
        <v>195</v>
      </c>
      <c r="P246" t="s">
        <v>301</v>
      </c>
    </row>
    <row r="247" spans="1:16" x14ac:dyDescent="0.25">
      <c r="A247" s="2">
        <v>5</v>
      </c>
      <c r="B247" s="10">
        <v>42984</v>
      </c>
      <c r="D247" t="s">
        <v>5</v>
      </c>
      <c r="E247" t="s">
        <v>29</v>
      </c>
      <c r="F247" t="s">
        <v>16</v>
      </c>
      <c r="G247" t="s">
        <v>56</v>
      </c>
      <c r="I247">
        <v>0</v>
      </c>
      <c r="J247" s="2" t="s">
        <v>9</v>
      </c>
      <c r="K247" s="2" t="s">
        <v>29</v>
      </c>
      <c r="L247" s="2" t="s">
        <v>193</v>
      </c>
      <c r="M247" s="2" t="s">
        <v>243</v>
      </c>
      <c r="N247" s="2" t="s">
        <v>244</v>
      </c>
      <c r="P247" t="s">
        <v>301</v>
      </c>
    </row>
    <row r="248" spans="1:16" x14ac:dyDescent="0.25">
      <c r="A248" s="2">
        <v>-3.32</v>
      </c>
      <c r="B248" s="10">
        <v>42984</v>
      </c>
      <c r="D248" t="s">
        <v>5</v>
      </c>
      <c r="E248" t="s">
        <v>29</v>
      </c>
      <c r="F248" t="s">
        <v>16</v>
      </c>
      <c r="G248" t="s">
        <v>56</v>
      </c>
      <c r="I248">
        <v>0</v>
      </c>
      <c r="J248" s="2" t="s">
        <v>9</v>
      </c>
      <c r="K248" s="2" t="s">
        <v>29</v>
      </c>
      <c r="L248" s="2" t="s">
        <v>193</v>
      </c>
      <c r="M248" s="2" t="s">
        <v>194</v>
      </c>
      <c r="N248" s="2" t="s">
        <v>289</v>
      </c>
      <c r="P248" t="s">
        <v>301</v>
      </c>
    </row>
    <row r="249" spans="1:16" x14ac:dyDescent="0.25">
      <c r="A249" s="2">
        <v>99</v>
      </c>
      <c r="B249" s="10">
        <v>42984</v>
      </c>
      <c r="D249" t="s">
        <v>5</v>
      </c>
      <c r="E249" t="s">
        <v>29</v>
      </c>
      <c r="F249" t="s">
        <v>16</v>
      </c>
      <c r="G249" t="s">
        <v>56</v>
      </c>
      <c r="I249">
        <v>1</v>
      </c>
      <c r="J249" s="2" t="s">
        <v>9</v>
      </c>
      <c r="K249" s="2" t="s">
        <v>29</v>
      </c>
      <c r="L249" s="2" t="s">
        <v>193</v>
      </c>
      <c r="M249" s="2" t="s">
        <v>194</v>
      </c>
      <c r="N249" s="2" t="s">
        <v>195</v>
      </c>
      <c r="P249" t="s">
        <v>302</v>
      </c>
    </row>
    <row r="250" spans="1:16" x14ac:dyDescent="0.25">
      <c r="A250" s="2">
        <v>5</v>
      </c>
      <c r="B250" s="10">
        <v>42984</v>
      </c>
      <c r="D250" t="s">
        <v>5</v>
      </c>
      <c r="E250" t="s">
        <v>29</v>
      </c>
      <c r="F250" t="s">
        <v>16</v>
      </c>
      <c r="G250" t="s">
        <v>56</v>
      </c>
      <c r="I250">
        <v>0</v>
      </c>
      <c r="J250" s="2" t="s">
        <v>9</v>
      </c>
      <c r="K250" s="2" t="s">
        <v>29</v>
      </c>
      <c r="L250" s="2" t="s">
        <v>193</v>
      </c>
      <c r="M250" s="2" t="s">
        <v>243</v>
      </c>
      <c r="N250" s="2" t="s">
        <v>244</v>
      </c>
      <c r="P250" t="s">
        <v>302</v>
      </c>
    </row>
    <row r="251" spans="1:16" x14ac:dyDescent="0.25">
      <c r="A251" s="2">
        <v>-3.32</v>
      </c>
      <c r="B251" s="10">
        <v>42984</v>
      </c>
      <c r="D251" t="s">
        <v>5</v>
      </c>
      <c r="E251" t="s">
        <v>29</v>
      </c>
      <c r="F251" t="s">
        <v>16</v>
      </c>
      <c r="G251" t="s">
        <v>56</v>
      </c>
      <c r="I251">
        <v>0</v>
      </c>
      <c r="J251" s="2" t="s">
        <v>9</v>
      </c>
      <c r="K251" s="2" t="s">
        <v>29</v>
      </c>
      <c r="L251" s="2" t="s">
        <v>193</v>
      </c>
      <c r="M251" s="2" t="s">
        <v>194</v>
      </c>
      <c r="N251" s="2" t="s">
        <v>289</v>
      </c>
      <c r="P251" t="s">
        <v>302</v>
      </c>
    </row>
    <row r="252" spans="1:16" x14ac:dyDescent="0.25">
      <c r="A252" s="2">
        <v>99</v>
      </c>
      <c r="B252" s="10">
        <v>42984</v>
      </c>
      <c r="D252" t="s">
        <v>5</v>
      </c>
      <c r="E252" t="s">
        <v>29</v>
      </c>
      <c r="F252" t="s">
        <v>16</v>
      </c>
      <c r="G252" t="s">
        <v>56</v>
      </c>
      <c r="I252">
        <v>1</v>
      </c>
      <c r="J252" s="2" t="s">
        <v>9</v>
      </c>
      <c r="K252" s="2" t="s">
        <v>29</v>
      </c>
      <c r="L252" s="2" t="s">
        <v>193</v>
      </c>
      <c r="M252" s="2" t="s">
        <v>194</v>
      </c>
      <c r="N252" s="2" t="s">
        <v>195</v>
      </c>
      <c r="P252" t="s">
        <v>303</v>
      </c>
    </row>
    <row r="253" spans="1:16" x14ac:dyDescent="0.25">
      <c r="A253" s="2">
        <v>39</v>
      </c>
      <c r="B253" s="10">
        <v>42984</v>
      </c>
      <c r="D253" t="s">
        <v>5</v>
      </c>
      <c r="E253" t="s">
        <v>29</v>
      </c>
      <c r="F253" t="s">
        <v>16</v>
      </c>
      <c r="G253" t="s">
        <v>56</v>
      </c>
      <c r="I253">
        <v>0</v>
      </c>
      <c r="J253" s="2" t="s">
        <v>9</v>
      </c>
      <c r="K253" s="2" t="s">
        <v>29</v>
      </c>
      <c r="L253" s="2" t="s">
        <v>193</v>
      </c>
      <c r="M253" s="2" t="s">
        <v>237</v>
      </c>
      <c r="N253" s="2" t="s">
        <v>238</v>
      </c>
      <c r="P253" t="s">
        <v>303</v>
      </c>
    </row>
    <row r="254" spans="1:16" x14ac:dyDescent="0.25">
      <c r="A254" s="2">
        <v>-4.3</v>
      </c>
      <c r="B254" s="10">
        <v>42984</v>
      </c>
      <c r="D254" t="s">
        <v>5</v>
      </c>
      <c r="E254" t="s">
        <v>29</v>
      </c>
      <c r="F254" t="s">
        <v>16</v>
      </c>
      <c r="G254" t="s">
        <v>56</v>
      </c>
      <c r="I254">
        <v>0</v>
      </c>
      <c r="J254" s="2" t="s">
        <v>9</v>
      </c>
      <c r="K254" s="2" t="s">
        <v>29</v>
      </c>
      <c r="L254" s="2" t="s">
        <v>193</v>
      </c>
      <c r="M254" s="2" t="s">
        <v>194</v>
      </c>
      <c r="N254" s="2" t="s">
        <v>289</v>
      </c>
      <c r="P254" t="s">
        <v>303</v>
      </c>
    </row>
    <row r="255" spans="1:16" x14ac:dyDescent="0.25">
      <c r="A255" s="2">
        <v>99</v>
      </c>
      <c r="B255" s="10">
        <v>42984</v>
      </c>
      <c r="D255" t="s">
        <v>5</v>
      </c>
      <c r="E255" t="s">
        <v>29</v>
      </c>
      <c r="F255" t="s">
        <v>16</v>
      </c>
      <c r="G255" t="s">
        <v>56</v>
      </c>
      <c r="I255">
        <v>1</v>
      </c>
      <c r="J255" s="2" t="s">
        <v>9</v>
      </c>
      <c r="K255" s="2" t="s">
        <v>29</v>
      </c>
      <c r="L255" s="2" t="s">
        <v>193</v>
      </c>
      <c r="M255" s="2" t="s">
        <v>194</v>
      </c>
      <c r="N255" s="2" t="s">
        <v>195</v>
      </c>
      <c r="P255" t="s">
        <v>304</v>
      </c>
    </row>
    <row r="256" spans="1:16" x14ac:dyDescent="0.25">
      <c r="A256" s="2">
        <v>-3.17</v>
      </c>
      <c r="B256" s="10">
        <v>42984</v>
      </c>
      <c r="D256" t="s">
        <v>5</v>
      </c>
      <c r="E256" t="s">
        <v>29</v>
      </c>
      <c r="F256" t="s">
        <v>16</v>
      </c>
      <c r="G256" t="s">
        <v>56</v>
      </c>
      <c r="I256">
        <v>0</v>
      </c>
      <c r="J256" s="2" t="s">
        <v>9</v>
      </c>
      <c r="K256" s="2" t="s">
        <v>29</v>
      </c>
      <c r="L256" s="2" t="s">
        <v>193</v>
      </c>
      <c r="M256" s="2" t="s">
        <v>194</v>
      </c>
      <c r="N256" s="2" t="s">
        <v>289</v>
      </c>
      <c r="P256" t="s">
        <v>304</v>
      </c>
    </row>
    <row r="257" spans="1:16" x14ac:dyDescent="0.25">
      <c r="A257" s="2">
        <v>99</v>
      </c>
      <c r="B257" s="10">
        <v>42984</v>
      </c>
      <c r="D257" t="s">
        <v>5</v>
      </c>
      <c r="E257" t="s">
        <v>29</v>
      </c>
      <c r="F257" t="s">
        <v>16</v>
      </c>
      <c r="G257" t="s">
        <v>56</v>
      </c>
      <c r="I257">
        <v>1</v>
      </c>
      <c r="J257" s="2" t="s">
        <v>9</v>
      </c>
      <c r="K257" s="2" t="s">
        <v>29</v>
      </c>
      <c r="L257" s="2" t="s">
        <v>193</v>
      </c>
      <c r="M257" s="2" t="s">
        <v>194</v>
      </c>
      <c r="N257" s="2" t="s">
        <v>195</v>
      </c>
      <c r="P257" t="s">
        <v>305</v>
      </c>
    </row>
    <row r="258" spans="1:16" x14ac:dyDescent="0.25">
      <c r="A258" s="2">
        <v>39</v>
      </c>
      <c r="B258" s="10">
        <v>42984</v>
      </c>
      <c r="D258" t="s">
        <v>5</v>
      </c>
      <c r="E258" t="s">
        <v>29</v>
      </c>
      <c r="F258" t="s">
        <v>16</v>
      </c>
      <c r="G258" t="s">
        <v>56</v>
      </c>
      <c r="I258">
        <v>0</v>
      </c>
      <c r="J258" s="2" t="s">
        <v>9</v>
      </c>
      <c r="K258" s="2" t="s">
        <v>29</v>
      </c>
      <c r="L258" s="2" t="s">
        <v>193</v>
      </c>
      <c r="M258" s="2" t="s">
        <v>237</v>
      </c>
      <c r="N258" s="2" t="s">
        <v>238</v>
      </c>
      <c r="P258" t="s">
        <v>305</v>
      </c>
    </row>
    <row r="259" spans="1:16" x14ac:dyDescent="0.25">
      <c r="A259" s="2">
        <v>-4.3</v>
      </c>
      <c r="B259" s="10">
        <v>42984</v>
      </c>
      <c r="D259" t="s">
        <v>5</v>
      </c>
      <c r="E259" t="s">
        <v>29</v>
      </c>
      <c r="F259" t="s">
        <v>16</v>
      </c>
      <c r="G259" t="s">
        <v>56</v>
      </c>
      <c r="I259">
        <v>0</v>
      </c>
      <c r="J259" s="2" t="s">
        <v>9</v>
      </c>
      <c r="K259" s="2" t="s">
        <v>29</v>
      </c>
      <c r="L259" s="2" t="s">
        <v>193</v>
      </c>
      <c r="M259" s="2" t="s">
        <v>194</v>
      </c>
      <c r="N259" s="2" t="s">
        <v>289</v>
      </c>
      <c r="P259" t="s">
        <v>305</v>
      </c>
    </row>
    <row r="260" spans="1:16" x14ac:dyDescent="0.25">
      <c r="A260" s="2">
        <v>99</v>
      </c>
      <c r="B260" s="10">
        <v>42984</v>
      </c>
      <c r="D260" t="s">
        <v>5</v>
      </c>
      <c r="E260" t="s">
        <v>29</v>
      </c>
      <c r="F260" t="s">
        <v>16</v>
      </c>
      <c r="G260" t="s">
        <v>56</v>
      </c>
      <c r="I260">
        <v>1</v>
      </c>
      <c r="J260" s="2" t="s">
        <v>9</v>
      </c>
      <c r="K260" s="2" t="s">
        <v>29</v>
      </c>
      <c r="L260" s="2" t="s">
        <v>193</v>
      </c>
      <c r="M260" s="2" t="s">
        <v>194</v>
      </c>
      <c r="N260" s="2" t="s">
        <v>195</v>
      </c>
      <c r="P260" t="s">
        <v>306</v>
      </c>
    </row>
    <row r="261" spans="1:16" x14ac:dyDescent="0.25">
      <c r="A261" s="2">
        <v>39</v>
      </c>
      <c r="B261" s="10">
        <v>42984</v>
      </c>
      <c r="D261" t="s">
        <v>5</v>
      </c>
      <c r="E261" t="s">
        <v>29</v>
      </c>
      <c r="F261" t="s">
        <v>16</v>
      </c>
      <c r="G261" t="s">
        <v>56</v>
      </c>
      <c r="I261">
        <v>0</v>
      </c>
      <c r="J261" s="2" t="s">
        <v>9</v>
      </c>
      <c r="K261" s="2" t="s">
        <v>29</v>
      </c>
      <c r="L261" s="2" t="s">
        <v>193</v>
      </c>
      <c r="M261" s="2" t="s">
        <v>237</v>
      </c>
      <c r="N261" s="2" t="s">
        <v>238</v>
      </c>
      <c r="P261" t="s">
        <v>306</v>
      </c>
    </row>
    <row r="262" spans="1:16" x14ac:dyDescent="0.25">
      <c r="A262" s="2">
        <v>-4.3</v>
      </c>
      <c r="B262" s="10">
        <v>42984</v>
      </c>
      <c r="D262" t="s">
        <v>5</v>
      </c>
      <c r="E262" t="s">
        <v>29</v>
      </c>
      <c r="F262" t="s">
        <v>16</v>
      </c>
      <c r="G262" t="s">
        <v>56</v>
      </c>
      <c r="I262">
        <v>0</v>
      </c>
      <c r="J262" s="2" t="s">
        <v>9</v>
      </c>
      <c r="K262" s="2" t="s">
        <v>29</v>
      </c>
      <c r="L262" s="2" t="s">
        <v>193</v>
      </c>
      <c r="M262" s="2" t="s">
        <v>194</v>
      </c>
      <c r="N262" s="2" t="s">
        <v>289</v>
      </c>
      <c r="P262" t="s">
        <v>306</v>
      </c>
    </row>
    <row r="263" spans="1:16" x14ac:dyDescent="0.25">
      <c r="A263" s="2">
        <v>39</v>
      </c>
      <c r="B263" s="10">
        <v>42984</v>
      </c>
      <c r="D263" t="s">
        <v>5</v>
      </c>
      <c r="E263" t="s">
        <v>29</v>
      </c>
      <c r="F263" t="s">
        <v>16</v>
      </c>
      <c r="G263" t="s">
        <v>51</v>
      </c>
      <c r="I263">
        <v>0</v>
      </c>
      <c r="J263" s="2" t="s">
        <v>9</v>
      </c>
      <c r="K263" s="2" t="s">
        <v>29</v>
      </c>
      <c r="L263" s="2" t="s">
        <v>193</v>
      </c>
      <c r="M263" s="2" t="s">
        <v>237</v>
      </c>
      <c r="N263" s="2" t="s">
        <v>238</v>
      </c>
      <c r="P263" t="s">
        <v>307</v>
      </c>
    </row>
    <row r="264" spans="1:16" x14ac:dyDescent="0.25">
      <c r="A264" s="2">
        <v>100</v>
      </c>
      <c r="B264" s="8">
        <v>42985</v>
      </c>
      <c r="D264" s="2" t="s">
        <v>20</v>
      </c>
      <c r="E264" s="2" t="s">
        <v>8</v>
      </c>
      <c r="F264" s="2" t="s">
        <v>250</v>
      </c>
      <c r="G264" s="2"/>
      <c r="J264" t="s">
        <v>18</v>
      </c>
      <c r="K264" t="s">
        <v>8</v>
      </c>
      <c r="L264" t="s">
        <v>28</v>
      </c>
      <c r="M264" t="s">
        <v>262</v>
      </c>
      <c r="P264" t="s">
        <v>263</v>
      </c>
    </row>
    <row r="265" spans="1:16" x14ac:dyDescent="0.25">
      <c r="A265" s="2">
        <v>1750</v>
      </c>
      <c r="B265" s="10">
        <v>42985</v>
      </c>
      <c r="D265" t="s">
        <v>20</v>
      </c>
      <c r="E265" t="s">
        <v>29</v>
      </c>
      <c r="F265" t="s">
        <v>52</v>
      </c>
      <c r="G265" t="s">
        <v>308</v>
      </c>
      <c r="I265">
        <v>0</v>
      </c>
      <c r="J265" s="2" t="s">
        <v>18</v>
      </c>
      <c r="K265" s="2" t="s">
        <v>29</v>
      </c>
      <c r="L265" s="2" t="s">
        <v>28</v>
      </c>
      <c r="M265" s="2" t="s">
        <v>45</v>
      </c>
      <c r="N265" s="2"/>
      <c r="P265" t="s">
        <v>309</v>
      </c>
    </row>
    <row r="266" spans="1:16" x14ac:dyDescent="0.25">
      <c r="A266" s="2">
        <v>99</v>
      </c>
      <c r="B266" s="10">
        <v>42986</v>
      </c>
      <c r="D266" t="s">
        <v>5</v>
      </c>
      <c r="E266" t="s">
        <v>29</v>
      </c>
      <c r="F266" t="s">
        <v>16</v>
      </c>
      <c r="G266" t="s">
        <v>56</v>
      </c>
      <c r="I266">
        <v>1</v>
      </c>
      <c r="J266" s="2" t="s">
        <v>9</v>
      </c>
      <c r="K266" s="2" t="s">
        <v>29</v>
      </c>
      <c r="L266" s="2" t="s">
        <v>193</v>
      </c>
      <c r="M266" s="2" t="s">
        <v>194</v>
      </c>
      <c r="N266" s="2" t="s">
        <v>195</v>
      </c>
      <c r="P266" t="s">
        <v>310</v>
      </c>
    </row>
    <row r="267" spans="1:16" x14ac:dyDescent="0.25">
      <c r="A267" s="2">
        <v>39</v>
      </c>
      <c r="B267" s="10">
        <v>42986</v>
      </c>
      <c r="D267" t="s">
        <v>5</v>
      </c>
      <c r="E267" t="s">
        <v>29</v>
      </c>
      <c r="F267" t="s">
        <v>16</v>
      </c>
      <c r="G267" t="s">
        <v>56</v>
      </c>
      <c r="I267">
        <v>0</v>
      </c>
      <c r="J267" s="2" t="s">
        <v>9</v>
      </c>
      <c r="K267" s="2" t="s">
        <v>29</v>
      </c>
      <c r="L267" s="2" t="s">
        <v>193</v>
      </c>
      <c r="M267" s="2" t="s">
        <v>237</v>
      </c>
      <c r="N267" s="2" t="s">
        <v>238</v>
      </c>
      <c r="P267" t="s">
        <v>310</v>
      </c>
    </row>
    <row r="268" spans="1:16" x14ac:dyDescent="0.25">
      <c r="A268" s="2">
        <v>-4.3</v>
      </c>
      <c r="B268" s="10">
        <v>42986</v>
      </c>
      <c r="D268" t="s">
        <v>5</v>
      </c>
      <c r="E268" t="s">
        <v>29</v>
      </c>
      <c r="F268" t="s">
        <v>16</v>
      </c>
      <c r="G268" t="s">
        <v>56</v>
      </c>
      <c r="I268">
        <v>0</v>
      </c>
      <c r="J268" s="2" t="s">
        <v>9</v>
      </c>
      <c r="K268" s="2" t="s">
        <v>29</v>
      </c>
      <c r="L268" s="2" t="s">
        <v>193</v>
      </c>
      <c r="M268" s="2" t="s">
        <v>194</v>
      </c>
      <c r="N268" s="2" t="s">
        <v>289</v>
      </c>
      <c r="P268" t="s">
        <v>310</v>
      </c>
    </row>
    <row r="269" spans="1:16" x14ac:dyDescent="0.25">
      <c r="A269" s="2">
        <v>369</v>
      </c>
      <c r="B269" s="8">
        <v>42987</v>
      </c>
      <c r="D269" s="2" t="s">
        <v>18</v>
      </c>
      <c r="E269" s="2" t="s">
        <v>8</v>
      </c>
      <c r="F269" s="2" t="s">
        <v>61</v>
      </c>
      <c r="G269" t="s">
        <v>59</v>
      </c>
      <c r="J269" t="s">
        <v>9</v>
      </c>
      <c r="K269" t="s">
        <v>8</v>
      </c>
      <c r="L269" t="s">
        <v>25</v>
      </c>
      <c r="M269" t="s">
        <v>59</v>
      </c>
      <c r="P269" t="s">
        <v>264</v>
      </c>
    </row>
    <row r="270" spans="1:16" x14ac:dyDescent="0.25">
      <c r="A270" s="2">
        <v>180</v>
      </c>
      <c r="B270" s="8">
        <v>42987</v>
      </c>
      <c r="D270" s="2" t="s">
        <v>5</v>
      </c>
      <c r="E270" s="2" t="s">
        <v>253</v>
      </c>
      <c r="F270" s="2"/>
      <c r="G270" s="2"/>
      <c r="J270" t="s">
        <v>9</v>
      </c>
      <c r="K270" t="s">
        <v>8</v>
      </c>
      <c r="L270" t="s">
        <v>25</v>
      </c>
      <c r="M270" t="s">
        <v>59</v>
      </c>
      <c r="P270" t="s">
        <v>265</v>
      </c>
    </row>
    <row r="271" spans="1:16" x14ac:dyDescent="0.25">
      <c r="A271" s="2">
        <v>54</v>
      </c>
      <c r="B271" s="8">
        <v>42987</v>
      </c>
      <c r="D271" s="2" t="s">
        <v>5</v>
      </c>
      <c r="E271" s="2" t="s">
        <v>8</v>
      </c>
      <c r="F271" s="2" t="s">
        <v>16</v>
      </c>
      <c r="G271" s="2" t="s">
        <v>56</v>
      </c>
      <c r="J271" t="s">
        <v>5</v>
      </c>
      <c r="K271" t="s">
        <v>8</v>
      </c>
      <c r="L271" t="s">
        <v>16</v>
      </c>
      <c r="M271" t="s">
        <v>137</v>
      </c>
      <c r="P271" t="s">
        <v>266</v>
      </c>
    </row>
    <row r="272" spans="1:16" x14ac:dyDescent="0.25">
      <c r="A272" s="2">
        <v>1259</v>
      </c>
      <c r="B272" s="8">
        <v>42987</v>
      </c>
      <c r="D272" s="2" t="s">
        <v>20</v>
      </c>
      <c r="E272" s="2" t="s">
        <v>8</v>
      </c>
      <c r="F272" s="2" t="s">
        <v>25</v>
      </c>
      <c r="G272" s="2" t="s">
        <v>59</v>
      </c>
      <c r="J272" t="s">
        <v>5</v>
      </c>
      <c r="K272" t="s">
        <v>8</v>
      </c>
      <c r="L272" t="s">
        <v>57</v>
      </c>
      <c r="M272" t="s">
        <v>140</v>
      </c>
      <c r="P272" t="s">
        <v>267</v>
      </c>
    </row>
    <row r="273" spans="1:16" x14ac:dyDescent="0.25">
      <c r="A273" s="2">
        <v>180</v>
      </c>
      <c r="B273" s="10">
        <v>42987</v>
      </c>
      <c r="D273" t="s">
        <v>18</v>
      </c>
      <c r="E273" t="s">
        <v>8</v>
      </c>
      <c r="F273" t="s">
        <v>61</v>
      </c>
      <c r="G273" t="s">
        <v>59</v>
      </c>
      <c r="I273">
        <v>0</v>
      </c>
      <c r="J273" s="2" t="s">
        <v>5</v>
      </c>
      <c r="K273" s="2" t="s">
        <v>253</v>
      </c>
      <c r="L273" s="2"/>
      <c r="M273" s="2"/>
      <c r="N273" s="2"/>
      <c r="P273" t="s">
        <v>265</v>
      </c>
    </row>
    <row r="274" spans="1:16" x14ac:dyDescent="0.25">
      <c r="A274" s="2">
        <v>18</v>
      </c>
      <c r="B274" s="15">
        <v>42988</v>
      </c>
      <c r="D274" t="s">
        <v>5</v>
      </c>
      <c r="E274" t="s">
        <v>8</v>
      </c>
      <c r="F274" t="s">
        <v>16</v>
      </c>
      <c r="G274" t="s">
        <v>17</v>
      </c>
      <c r="J274" s="2" t="s">
        <v>5</v>
      </c>
      <c r="K274" s="2" t="s">
        <v>8</v>
      </c>
      <c r="L274" s="2" t="s">
        <v>16</v>
      </c>
      <c r="M274" s="2" t="s">
        <v>51</v>
      </c>
      <c r="P274" t="s">
        <v>247</v>
      </c>
    </row>
    <row r="275" spans="1:16" x14ac:dyDescent="0.25">
      <c r="A275" s="2">
        <v>2401</v>
      </c>
      <c r="B275" s="10">
        <v>42988</v>
      </c>
      <c r="D275" t="s">
        <v>5</v>
      </c>
      <c r="E275" t="s">
        <v>29</v>
      </c>
      <c r="F275" t="s">
        <v>16</v>
      </c>
      <c r="G275" t="s">
        <v>27</v>
      </c>
      <c r="J275" s="2" t="s">
        <v>5</v>
      </c>
      <c r="K275" s="2" t="s">
        <v>29</v>
      </c>
      <c r="L275" s="2" t="s">
        <v>16</v>
      </c>
      <c r="M275" s="2" t="s">
        <v>51</v>
      </c>
      <c r="N275" s="2"/>
      <c r="P275" t="s">
        <v>282</v>
      </c>
    </row>
    <row r="276" spans="1:16" x14ac:dyDescent="0.25">
      <c r="A276" s="2">
        <v>99</v>
      </c>
      <c r="B276" s="10">
        <v>42988</v>
      </c>
      <c r="D276" t="s">
        <v>5</v>
      </c>
      <c r="E276" t="s">
        <v>29</v>
      </c>
      <c r="F276" t="s">
        <v>16</v>
      </c>
      <c r="G276" t="s">
        <v>56</v>
      </c>
      <c r="I276">
        <v>1</v>
      </c>
      <c r="J276" s="2" t="s">
        <v>9</v>
      </c>
      <c r="K276" s="2" t="s">
        <v>29</v>
      </c>
      <c r="L276" s="2" t="s">
        <v>193</v>
      </c>
      <c r="M276" s="2" t="s">
        <v>194</v>
      </c>
      <c r="N276" s="2" t="s">
        <v>195</v>
      </c>
      <c r="P276" t="s">
        <v>311</v>
      </c>
    </row>
    <row r="277" spans="1:16" x14ac:dyDescent="0.25">
      <c r="A277" s="2">
        <v>5</v>
      </c>
      <c r="B277" s="10">
        <v>42988</v>
      </c>
      <c r="D277" t="s">
        <v>5</v>
      </c>
      <c r="E277" t="s">
        <v>29</v>
      </c>
      <c r="F277" t="s">
        <v>16</v>
      </c>
      <c r="G277" t="s">
        <v>56</v>
      </c>
      <c r="I277">
        <v>0</v>
      </c>
      <c r="J277" s="2" t="s">
        <v>9</v>
      </c>
      <c r="K277" s="2" t="s">
        <v>29</v>
      </c>
      <c r="L277" s="2" t="s">
        <v>193</v>
      </c>
      <c r="M277" s="2" t="s">
        <v>243</v>
      </c>
      <c r="N277" s="2" t="s">
        <v>244</v>
      </c>
      <c r="P277" t="s">
        <v>311</v>
      </c>
    </row>
    <row r="278" spans="1:16" x14ac:dyDescent="0.25">
      <c r="A278" s="2">
        <v>8</v>
      </c>
      <c r="B278" s="10">
        <v>42988</v>
      </c>
      <c r="D278" t="s">
        <v>5</v>
      </c>
      <c r="E278" t="s">
        <v>29</v>
      </c>
      <c r="F278" t="s">
        <v>16</v>
      </c>
      <c r="G278" t="s">
        <v>56</v>
      </c>
      <c r="I278">
        <v>0</v>
      </c>
      <c r="J278" s="2" t="s">
        <v>9</v>
      </c>
      <c r="K278" s="2" t="s">
        <v>29</v>
      </c>
      <c r="L278" s="2" t="s">
        <v>193</v>
      </c>
      <c r="M278" s="2" t="s">
        <v>239</v>
      </c>
      <c r="N278" s="2" t="s">
        <v>240</v>
      </c>
      <c r="P278" t="s">
        <v>311</v>
      </c>
    </row>
    <row r="279" spans="1:16" x14ac:dyDescent="0.25">
      <c r="A279" s="2">
        <v>-3.55</v>
      </c>
      <c r="B279" s="10">
        <v>42988</v>
      </c>
      <c r="D279" t="s">
        <v>5</v>
      </c>
      <c r="E279" t="s">
        <v>29</v>
      </c>
      <c r="F279" t="s">
        <v>16</v>
      </c>
      <c r="G279" t="s">
        <v>56</v>
      </c>
      <c r="I279">
        <v>0</v>
      </c>
      <c r="J279" s="2" t="s">
        <v>9</v>
      </c>
      <c r="K279" s="2" t="s">
        <v>29</v>
      </c>
      <c r="L279" s="2" t="s">
        <v>193</v>
      </c>
      <c r="M279" s="2" t="s">
        <v>194</v>
      </c>
      <c r="N279" s="2" t="s">
        <v>289</v>
      </c>
      <c r="P279" t="s">
        <v>311</v>
      </c>
    </row>
    <row r="280" spans="1:16" x14ac:dyDescent="0.25">
      <c r="A280" s="2">
        <v>2500</v>
      </c>
      <c r="B280" s="8">
        <v>42990</v>
      </c>
      <c r="D280" s="2" t="s">
        <v>18</v>
      </c>
      <c r="E280" s="2" t="s">
        <v>8</v>
      </c>
      <c r="F280" s="2" t="s">
        <v>16</v>
      </c>
      <c r="G280" s="2" t="s">
        <v>19</v>
      </c>
      <c r="J280" t="s">
        <v>5</v>
      </c>
      <c r="K280" t="s">
        <v>8</v>
      </c>
      <c r="L280" t="s">
        <v>16</v>
      </c>
      <c r="M280" t="s">
        <v>17</v>
      </c>
      <c r="P280" t="s">
        <v>248</v>
      </c>
    </row>
    <row r="281" spans="1:16" x14ac:dyDescent="0.25">
      <c r="A281" s="2">
        <v>99</v>
      </c>
      <c r="B281" s="10">
        <v>42990</v>
      </c>
      <c r="D281" t="s">
        <v>5</v>
      </c>
      <c r="E281" t="s">
        <v>29</v>
      </c>
      <c r="F281" t="s">
        <v>16</v>
      </c>
      <c r="G281" t="s">
        <v>51</v>
      </c>
      <c r="I281">
        <v>1</v>
      </c>
      <c r="J281" s="2" t="s">
        <v>9</v>
      </c>
      <c r="K281" s="2" t="s">
        <v>29</v>
      </c>
      <c r="L281" s="2" t="s">
        <v>193</v>
      </c>
      <c r="M281" s="2" t="s">
        <v>194</v>
      </c>
      <c r="N281" s="2" t="s">
        <v>195</v>
      </c>
      <c r="P281" t="s">
        <v>312</v>
      </c>
    </row>
    <row r="282" spans="1:16" x14ac:dyDescent="0.25">
      <c r="A282" s="2">
        <v>39</v>
      </c>
      <c r="B282" s="10">
        <v>42990</v>
      </c>
      <c r="D282" t="s">
        <v>5</v>
      </c>
      <c r="E282" t="s">
        <v>29</v>
      </c>
      <c r="F282" t="s">
        <v>16</v>
      </c>
      <c r="G282" t="s">
        <v>51</v>
      </c>
      <c r="I282">
        <v>0</v>
      </c>
      <c r="J282" s="2" t="s">
        <v>9</v>
      </c>
      <c r="K282" s="2" t="s">
        <v>29</v>
      </c>
      <c r="L282" s="2" t="s">
        <v>193</v>
      </c>
      <c r="M282" s="2" t="s">
        <v>237</v>
      </c>
      <c r="N282" s="2" t="s">
        <v>238</v>
      </c>
      <c r="P282" t="s">
        <v>312</v>
      </c>
    </row>
    <row r="283" spans="1:16" x14ac:dyDescent="0.25">
      <c r="A283" s="2">
        <v>4</v>
      </c>
      <c r="B283" s="8">
        <v>42991</v>
      </c>
      <c r="D283" s="2" t="s">
        <v>20</v>
      </c>
      <c r="E283" s="2" t="s">
        <v>8</v>
      </c>
      <c r="F283" s="2" t="s">
        <v>250</v>
      </c>
      <c r="G283" s="2"/>
      <c r="J283" t="s">
        <v>5</v>
      </c>
      <c r="K283" t="s">
        <v>8</v>
      </c>
      <c r="L283" t="s">
        <v>16</v>
      </c>
      <c r="M283" t="s">
        <v>17</v>
      </c>
      <c r="P283" t="s">
        <v>249</v>
      </c>
    </row>
    <row r="284" spans="1:16" x14ac:dyDescent="0.25">
      <c r="A284" s="2">
        <v>127</v>
      </c>
      <c r="B284" s="8">
        <v>42991</v>
      </c>
      <c r="D284" s="2" t="s">
        <v>20</v>
      </c>
      <c r="E284" s="2" t="s">
        <v>8</v>
      </c>
      <c r="F284" s="2" t="s">
        <v>23</v>
      </c>
      <c r="G284" s="2"/>
      <c r="J284" t="s">
        <v>5</v>
      </c>
      <c r="K284" t="s">
        <v>8</v>
      </c>
      <c r="L284" t="s">
        <v>16</v>
      </c>
      <c r="M284" t="s">
        <v>17</v>
      </c>
      <c r="P284" t="s">
        <v>62</v>
      </c>
    </row>
    <row r="285" spans="1:16" x14ac:dyDescent="0.25">
      <c r="A285" s="2">
        <v>19.61</v>
      </c>
      <c r="B285" s="8">
        <v>42991</v>
      </c>
      <c r="D285" s="2" t="s">
        <v>20</v>
      </c>
      <c r="E285" s="2" t="s">
        <v>8</v>
      </c>
      <c r="F285" s="2" t="s">
        <v>40</v>
      </c>
      <c r="G285" s="2"/>
      <c r="J285" t="s">
        <v>18</v>
      </c>
      <c r="K285" t="s">
        <v>8</v>
      </c>
      <c r="L285" t="s">
        <v>28</v>
      </c>
      <c r="M285" t="s">
        <v>41</v>
      </c>
      <c r="P285" t="s">
        <v>42</v>
      </c>
    </row>
    <row r="286" spans="1:16" x14ac:dyDescent="0.25">
      <c r="A286" s="2">
        <v>99</v>
      </c>
      <c r="B286" s="10">
        <v>42992</v>
      </c>
      <c r="D286" t="s">
        <v>5</v>
      </c>
      <c r="E286" t="s">
        <v>29</v>
      </c>
      <c r="F286" t="s">
        <v>16</v>
      </c>
      <c r="G286" t="s">
        <v>56</v>
      </c>
      <c r="I286">
        <v>1</v>
      </c>
      <c r="J286" s="2" t="s">
        <v>9</v>
      </c>
      <c r="K286" s="2" t="s">
        <v>29</v>
      </c>
      <c r="L286" s="2" t="s">
        <v>193</v>
      </c>
      <c r="M286" s="2" t="s">
        <v>194</v>
      </c>
      <c r="N286" s="2" t="s">
        <v>195</v>
      </c>
      <c r="P286" t="s">
        <v>313</v>
      </c>
    </row>
    <row r="287" spans="1:16" x14ac:dyDescent="0.25">
      <c r="A287" s="2">
        <v>-3.17</v>
      </c>
      <c r="B287" s="10">
        <v>42992</v>
      </c>
      <c r="D287" t="s">
        <v>5</v>
      </c>
      <c r="E287" t="s">
        <v>29</v>
      </c>
      <c r="F287" t="s">
        <v>16</v>
      </c>
      <c r="G287" t="s">
        <v>56</v>
      </c>
      <c r="I287">
        <v>0</v>
      </c>
      <c r="J287" s="2" t="s">
        <v>9</v>
      </c>
      <c r="K287" s="2" t="s">
        <v>29</v>
      </c>
      <c r="L287" s="2" t="s">
        <v>193</v>
      </c>
      <c r="M287" s="2" t="s">
        <v>194</v>
      </c>
      <c r="N287" s="2" t="s">
        <v>289</v>
      </c>
      <c r="P287" t="s">
        <v>313</v>
      </c>
    </row>
    <row r="288" spans="1:16" x14ac:dyDescent="0.25">
      <c r="A288" s="2">
        <v>1909.9</v>
      </c>
      <c r="B288" s="15">
        <v>42993</v>
      </c>
      <c r="D288" t="s">
        <v>5</v>
      </c>
      <c r="E288" t="s">
        <v>8</v>
      </c>
      <c r="F288" t="s">
        <v>16</v>
      </c>
      <c r="G288" t="s">
        <v>17</v>
      </c>
      <c r="J288" s="2" t="s">
        <v>5</v>
      </c>
      <c r="K288" s="2" t="s">
        <v>8</v>
      </c>
      <c r="L288" s="2" t="s">
        <v>6</v>
      </c>
      <c r="M288" s="2" t="s">
        <v>7</v>
      </c>
      <c r="P288" t="s">
        <v>38</v>
      </c>
    </row>
    <row r="289" spans="1:16" x14ac:dyDescent="0.25">
      <c r="A289" s="2">
        <v>99</v>
      </c>
      <c r="B289" s="10">
        <v>42993</v>
      </c>
      <c r="D289" t="s">
        <v>5</v>
      </c>
      <c r="E289" t="s">
        <v>29</v>
      </c>
      <c r="F289" t="s">
        <v>16</v>
      </c>
      <c r="G289" t="s">
        <v>56</v>
      </c>
      <c r="I289">
        <v>1</v>
      </c>
      <c r="J289" s="2" t="s">
        <v>9</v>
      </c>
      <c r="K289" s="2" t="s">
        <v>29</v>
      </c>
      <c r="L289" s="2" t="s">
        <v>193</v>
      </c>
      <c r="M289" s="2" t="s">
        <v>194</v>
      </c>
      <c r="N289" s="2" t="s">
        <v>195</v>
      </c>
      <c r="P289" t="s">
        <v>314</v>
      </c>
    </row>
    <row r="290" spans="1:16" x14ac:dyDescent="0.25">
      <c r="A290" s="2">
        <v>-3.17</v>
      </c>
      <c r="B290" s="10">
        <v>42993</v>
      </c>
      <c r="D290" t="s">
        <v>5</v>
      </c>
      <c r="E290" t="s">
        <v>29</v>
      </c>
      <c r="F290" t="s">
        <v>16</v>
      </c>
      <c r="G290" t="s">
        <v>56</v>
      </c>
      <c r="I290">
        <v>0</v>
      </c>
      <c r="J290" s="2" t="s">
        <v>9</v>
      </c>
      <c r="K290" s="2" t="s">
        <v>29</v>
      </c>
      <c r="L290" s="2" t="s">
        <v>193</v>
      </c>
      <c r="M290" s="2" t="s">
        <v>194</v>
      </c>
      <c r="N290" s="2" t="s">
        <v>289</v>
      </c>
      <c r="P290" t="s">
        <v>314</v>
      </c>
    </row>
    <row r="291" spans="1:16" x14ac:dyDescent="0.25">
      <c r="A291" s="2">
        <v>99</v>
      </c>
      <c r="B291" s="10">
        <v>42993</v>
      </c>
      <c r="D291" t="s">
        <v>5</v>
      </c>
      <c r="E291" t="s">
        <v>29</v>
      </c>
      <c r="F291" t="s">
        <v>16</v>
      </c>
      <c r="G291" t="s">
        <v>56</v>
      </c>
      <c r="I291">
        <v>1</v>
      </c>
      <c r="J291" s="2" t="s">
        <v>9</v>
      </c>
      <c r="K291" s="2" t="s">
        <v>29</v>
      </c>
      <c r="L291" s="2" t="s">
        <v>193</v>
      </c>
      <c r="M291" s="2" t="s">
        <v>194</v>
      </c>
      <c r="N291" s="2" t="s">
        <v>195</v>
      </c>
      <c r="P291" t="s">
        <v>315</v>
      </c>
    </row>
    <row r="292" spans="1:16" x14ac:dyDescent="0.25">
      <c r="A292" s="2">
        <v>-3.17</v>
      </c>
      <c r="B292" s="10">
        <v>42993</v>
      </c>
      <c r="D292" t="s">
        <v>5</v>
      </c>
      <c r="E292" t="s">
        <v>29</v>
      </c>
      <c r="F292" t="s">
        <v>16</v>
      </c>
      <c r="G292" t="s">
        <v>56</v>
      </c>
      <c r="I292">
        <v>0</v>
      </c>
      <c r="J292" s="2" t="s">
        <v>9</v>
      </c>
      <c r="K292" s="2" t="s">
        <v>29</v>
      </c>
      <c r="L292" s="2" t="s">
        <v>193</v>
      </c>
      <c r="M292" s="2" t="s">
        <v>194</v>
      </c>
      <c r="N292" s="2" t="s">
        <v>289</v>
      </c>
      <c r="P292" t="s">
        <v>315</v>
      </c>
    </row>
    <row r="293" spans="1:16" x14ac:dyDescent="0.25">
      <c r="A293" s="2">
        <v>99</v>
      </c>
      <c r="B293" s="10">
        <v>42993</v>
      </c>
      <c r="D293" t="s">
        <v>5</v>
      </c>
      <c r="E293" t="s">
        <v>29</v>
      </c>
      <c r="F293" t="s">
        <v>16</v>
      </c>
      <c r="G293" t="s">
        <v>56</v>
      </c>
      <c r="I293">
        <v>1</v>
      </c>
      <c r="J293" s="2" t="s">
        <v>9</v>
      </c>
      <c r="K293" s="2" t="s">
        <v>29</v>
      </c>
      <c r="L293" s="2" t="s">
        <v>193</v>
      </c>
      <c r="M293" s="2" t="s">
        <v>194</v>
      </c>
      <c r="N293" s="2" t="s">
        <v>195</v>
      </c>
      <c r="P293" t="s">
        <v>316</v>
      </c>
    </row>
    <row r="294" spans="1:16" x14ac:dyDescent="0.25">
      <c r="A294" s="2">
        <v>39</v>
      </c>
      <c r="B294" s="10">
        <v>42993</v>
      </c>
      <c r="D294" t="s">
        <v>5</v>
      </c>
      <c r="E294" t="s">
        <v>29</v>
      </c>
      <c r="F294" t="s">
        <v>16</v>
      </c>
      <c r="G294" t="s">
        <v>56</v>
      </c>
      <c r="I294">
        <v>0</v>
      </c>
      <c r="J294" s="2" t="s">
        <v>9</v>
      </c>
      <c r="K294" s="2" t="s">
        <v>29</v>
      </c>
      <c r="L294" s="2" t="s">
        <v>193</v>
      </c>
      <c r="M294" s="2" t="s">
        <v>237</v>
      </c>
      <c r="N294" s="2" t="s">
        <v>238</v>
      </c>
      <c r="P294" t="s">
        <v>316</v>
      </c>
    </row>
    <row r="295" spans="1:16" x14ac:dyDescent="0.25">
      <c r="A295" s="2">
        <v>5</v>
      </c>
      <c r="B295" s="10">
        <v>42993</v>
      </c>
      <c r="D295" t="s">
        <v>5</v>
      </c>
      <c r="E295" t="s">
        <v>29</v>
      </c>
      <c r="F295" t="s">
        <v>16</v>
      </c>
      <c r="G295" t="s">
        <v>56</v>
      </c>
      <c r="I295">
        <v>0</v>
      </c>
      <c r="J295" s="2" t="s">
        <v>9</v>
      </c>
      <c r="K295" s="2" t="s">
        <v>29</v>
      </c>
      <c r="L295" s="2" t="s">
        <v>193</v>
      </c>
      <c r="M295" s="2" t="s">
        <v>243</v>
      </c>
      <c r="N295" s="2" t="s">
        <v>244</v>
      </c>
      <c r="P295" t="s">
        <v>316</v>
      </c>
    </row>
    <row r="296" spans="1:16" x14ac:dyDescent="0.25">
      <c r="A296" s="2">
        <v>-4.45</v>
      </c>
      <c r="B296" s="10">
        <v>42993</v>
      </c>
      <c r="D296" t="s">
        <v>5</v>
      </c>
      <c r="E296" t="s">
        <v>29</v>
      </c>
      <c r="F296" t="s">
        <v>16</v>
      </c>
      <c r="G296" t="s">
        <v>56</v>
      </c>
      <c r="I296">
        <v>0</v>
      </c>
      <c r="J296" s="2" t="s">
        <v>9</v>
      </c>
      <c r="K296" s="2" t="s">
        <v>29</v>
      </c>
      <c r="L296" s="2" t="s">
        <v>193</v>
      </c>
      <c r="M296" s="2" t="s">
        <v>194</v>
      </c>
      <c r="N296" s="2" t="s">
        <v>289</v>
      </c>
      <c r="P296" t="s">
        <v>316</v>
      </c>
    </row>
    <row r="297" spans="1:16" x14ac:dyDescent="0.25">
      <c r="A297" s="2">
        <v>99</v>
      </c>
      <c r="B297" s="10">
        <v>42993</v>
      </c>
      <c r="D297" t="s">
        <v>5</v>
      </c>
      <c r="E297" t="s">
        <v>29</v>
      </c>
      <c r="F297" t="s">
        <v>16</v>
      </c>
      <c r="G297" t="s">
        <v>56</v>
      </c>
      <c r="I297">
        <v>1</v>
      </c>
      <c r="J297" s="2" t="s">
        <v>9</v>
      </c>
      <c r="K297" s="2" t="s">
        <v>29</v>
      </c>
      <c r="L297" s="2" t="s">
        <v>193</v>
      </c>
      <c r="M297" s="2" t="s">
        <v>194</v>
      </c>
      <c r="N297" s="2" t="s">
        <v>195</v>
      </c>
      <c r="P297" t="s">
        <v>317</v>
      </c>
    </row>
    <row r="298" spans="1:16" x14ac:dyDescent="0.25">
      <c r="A298" s="2">
        <v>-3.17</v>
      </c>
      <c r="B298" s="10">
        <v>42993</v>
      </c>
      <c r="D298" t="s">
        <v>5</v>
      </c>
      <c r="E298" t="s">
        <v>29</v>
      </c>
      <c r="F298" t="s">
        <v>16</v>
      </c>
      <c r="G298" t="s">
        <v>56</v>
      </c>
      <c r="I298">
        <v>0</v>
      </c>
      <c r="J298" s="2" t="s">
        <v>9</v>
      </c>
      <c r="K298" s="2" t="s">
        <v>29</v>
      </c>
      <c r="L298" s="2" t="s">
        <v>193</v>
      </c>
      <c r="M298" s="2" t="s">
        <v>194</v>
      </c>
      <c r="N298" s="2" t="s">
        <v>289</v>
      </c>
      <c r="P298" t="s">
        <v>317</v>
      </c>
    </row>
    <row r="299" spans="1:16" x14ac:dyDescent="0.25">
      <c r="A299" s="2">
        <v>99</v>
      </c>
      <c r="B299" s="10">
        <v>42993</v>
      </c>
      <c r="D299" t="s">
        <v>5</v>
      </c>
      <c r="E299" t="s">
        <v>29</v>
      </c>
      <c r="F299" t="s">
        <v>16</v>
      </c>
      <c r="G299" t="s">
        <v>56</v>
      </c>
      <c r="I299">
        <v>1</v>
      </c>
      <c r="J299" s="2" t="s">
        <v>9</v>
      </c>
      <c r="K299" s="2" t="s">
        <v>29</v>
      </c>
      <c r="L299" s="2" t="s">
        <v>193</v>
      </c>
      <c r="M299" s="2" t="s">
        <v>194</v>
      </c>
      <c r="N299" s="2" t="s">
        <v>195</v>
      </c>
      <c r="P299" t="s">
        <v>318</v>
      </c>
    </row>
    <row r="300" spans="1:16" x14ac:dyDescent="0.25">
      <c r="A300" s="2">
        <v>-3.17</v>
      </c>
      <c r="B300" s="10">
        <v>42993</v>
      </c>
      <c r="D300" t="s">
        <v>5</v>
      </c>
      <c r="E300" t="s">
        <v>29</v>
      </c>
      <c r="F300" t="s">
        <v>16</v>
      </c>
      <c r="G300" t="s">
        <v>56</v>
      </c>
      <c r="I300">
        <v>0</v>
      </c>
      <c r="J300" s="2" t="s">
        <v>9</v>
      </c>
      <c r="K300" s="2" t="s">
        <v>29</v>
      </c>
      <c r="L300" s="2" t="s">
        <v>193</v>
      </c>
      <c r="M300" s="2" t="s">
        <v>194</v>
      </c>
      <c r="N300" s="2" t="s">
        <v>289</v>
      </c>
      <c r="P300" t="s">
        <v>318</v>
      </c>
    </row>
    <row r="301" spans="1:16" x14ac:dyDescent="0.25">
      <c r="A301" s="2">
        <v>99</v>
      </c>
      <c r="B301" s="10">
        <v>42993</v>
      </c>
      <c r="D301" t="s">
        <v>5</v>
      </c>
      <c r="E301" t="s">
        <v>29</v>
      </c>
      <c r="F301" t="s">
        <v>16</v>
      </c>
      <c r="G301" t="s">
        <v>56</v>
      </c>
      <c r="I301">
        <v>1</v>
      </c>
      <c r="J301" s="2" t="s">
        <v>9</v>
      </c>
      <c r="K301" s="2" t="s">
        <v>29</v>
      </c>
      <c r="L301" s="2" t="s">
        <v>193</v>
      </c>
      <c r="M301" s="2" t="s">
        <v>194</v>
      </c>
      <c r="N301" s="2" t="s">
        <v>195</v>
      </c>
      <c r="P301" t="s">
        <v>319</v>
      </c>
    </row>
    <row r="302" spans="1:16" x14ac:dyDescent="0.25">
      <c r="A302" s="2">
        <v>-3.17</v>
      </c>
      <c r="B302" s="10">
        <v>42993</v>
      </c>
      <c r="D302" t="s">
        <v>5</v>
      </c>
      <c r="E302" t="s">
        <v>29</v>
      </c>
      <c r="F302" t="s">
        <v>16</v>
      </c>
      <c r="G302" t="s">
        <v>56</v>
      </c>
      <c r="I302">
        <v>0</v>
      </c>
      <c r="J302" s="2" t="s">
        <v>9</v>
      </c>
      <c r="K302" s="2" t="s">
        <v>29</v>
      </c>
      <c r="L302" s="2" t="s">
        <v>193</v>
      </c>
      <c r="M302" s="2" t="s">
        <v>194</v>
      </c>
      <c r="N302" s="2" t="s">
        <v>289</v>
      </c>
      <c r="P302" t="s">
        <v>319</v>
      </c>
    </row>
    <row r="303" spans="1:16" x14ac:dyDescent="0.25">
      <c r="A303" s="2">
        <v>99</v>
      </c>
      <c r="B303" s="10">
        <v>42993</v>
      </c>
      <c r="D303" t="s">
        <v>5</v>
      </c>
      <c r="E303" t="s">
        <v>29</v>
      </c>
      <c r="F303" t="s">
        <v>16</v>
      </c>
      <c r="G303" t="s">
        <v>56</v>
      </c>
      <c r="I303">
        <v>1</v>
      </c>
      <c r="J303" s="2" t="s">
        <v>9</v>
      </c>
      <c r="K303" s="2" t="s">
        <v>29</v>
      </c>
      <c r="L303" s="2" t="s">
        <v>193</v>
      </c>
      <c r="M303" s="2" t="s">
        <v>194</v>
      </c>
      <c r="N303" s="2" t="s">
        <v>195</v>
      </c>
      <c r="P303" t="s">
        <v>320</v>
      </c>
    </row>
    <row r="304" spans="1:16" x14ac:dyDescent="0.25">
      <c r="A304" s="2">
        <v>39</v>
      </c>
      <c r="B304" s="10">
        <v>42993</v>
      </c>
      <c r="D304" t="s">
        <v>5</v>
      </c>
      <c r="E304" t="s">
        <v>29</v>
      </c>
      <c r="F304" t="s">
        <v>16</v>
      </c>
      <c r="G304" t="s">
        <v>56</v>
      </c>
      <c r="I304">
        <v>0</v>
      </c>
      <c r="J304" s="2" t="s">
        <v>9</v>
      </c>
      <c r="K304" s="2" t="s">
        <v>29</v>
      </c>
      <c r="L304" s="2" t="s">
        <v>193</v>
      </c>
      <c r="M304" s="2" t="s">
        <v>237</v>
      </c>
      <c r="N304" s="2" t="s">
        <v>238</v>
      </c>
      <c r="P304" t="s">
        <v>320</v>
      </c>
    </row>
    <row r="305" spans="1:16" x14ac:dyDescent="0.25">
      <c r="A305" s="2">
        <v>-4.3</v>
      </c>
      <c r="B305" s="10">
        <v>42993</v>
      </c>
      <c r="D305" t="s">
        <v>5</v>
      </c>
      <c r="E305" t="s">
        <v>29</v>
      </c>
      <c r="F305" t="s">
        <v>16</v>
      </c>
      <c r="G305" t="s">
        <v>56</v>
      </c>
      <c r="I305">
        <v>0</v>
      </c>
      <c r="J305" s="2" t="s">
        <v>9</v>
      </c>
      <c r="K305" s="2" t="s">
        <v>29</v>
      </c>
      <c r="L305" s="2" t="s">
        <v>193</v>
      </c>
      <c r="M305" s="2" t="s">
        <v>194</v>
      </c>
      <c r="N305" s="2" t="s">
        <v>289</v>
      </c>
      <c r="P305" t="s">
        <v>320</v>
      </c>
    </row>
    <row r="306" spans="1:16" x14ac:dyDescent="0.25">
      <c r="A306" s="2">
        <v>99</v>
      </c>
      <c r="B306" s="10">
        <v>42993</v>
      </c>
      <c r="D306" t="s">
        <v>5</v>
      </c>
      <c r="E306" t="s">
        <v>29</v>
      </c>
      <c r="F306" t="s">
        <v>16</v>
      </c>
      <c r="G306" t="s">
        <v>56</v>
      </c>
      <c r="I306">
        <v>1</v>
      </c>
      <c r="J306" s="2" t="s">
        <v>9</v>
      </c>
      <c r="K306" s="2" t="s">
        <v>29</v>
      </c>
      <c r="L306" s="2" t="s">
        <v>193</v>
      </c>
      <c r="M306" s="2" t="s">
        <v>194</v>
      </c>
      <c r="N306" s="2" t="s">
        <v>195</v>
      </c>
      <c r="P306" t="s">
        <v>321</v>
      </c>
    </row>
    <row r="307" spans="1:16" x14ac:dyDescent="0.25">
      <c r="A307" s="2">
        <v>-3.17</v>
      </c>
      <c r="B307" s="10">
        <v>42993</v>
      </c>
      <c r="D307" t="s">
        <v>5</v>
      </c>
      <c r="E307" t="s">
        <v>29</v>
      </c>
      <c r="F307" t="s">
        <v>16</v>
      </c>
      <c r="G307" t="s">
        <v>56</v>
      </c>
      <c r="I307">
        <v>0</v>
      </c>
      <c r="J307" s="2" t="s">
        <v>9</v>
      </c>
      <c r="K307" s="2" t="s">
        <v>29</v>
      </c>
      <c r="L307" s="2" t="s">
        <v>193</v>
      </c>
      <c r="M307" s="2" t="s">
        <v>194</v>
      </c>
      <c r="N307" s="2" t="s">
        <v>289</v>
      </c>
      <c r="P307" t="s">
        <v>321</v>
      </c>
    </row>
    <row r="308" spans="1:16" x14ac:dyDescent="0.25">
      <c r="A308" s="2">
        <v>99</v>
      </c>
      <c r="B308" s="10">
        <v>42993</v>
      </c>
      <c r="D308" t="s">
        <v>5</v>
      </c>
      <c r="E308" t="s">
        <v>29</v>
      </c>
      <c r="F308" t="s">
        <v>16</v>
      </c>
      <c r="G308" t="s">
        <v>56</v>
      </c>
      <c r="I308">
        <v>1</v>
      </c>
      <c r="J308" s="2" t="s">
        <v>9</v>
      </c>
      <c r="K308" s="2" t="s">
        <v>29</v>
      </c>
      <c r="L308" s="2" t="s">
        <v>193</v>
      </c>
      <c r="M308" s="2" t="s">
        <v>194</v>
      </c>
      <c r="N308" s="2" t="s">
        <v>195</v>
      </c>
      <c r="P308" t="s">
        <v>322</v>
      </c>
    </row>
    <row r="309" spans="1:16" x14ac:dyDescent="0.25">
      <c r="A309" s="2">
        <v>-3.17</v>
      </c>
      <c r="B309" s="10">
        <v>42993</v>
      </c>
      <c r="D309" t="s">
        <v>5</v>
      </c>
      <c r="E309" t="s">
        <v>29</v>
      </c>
      <c r="F309" t="s">
        <v>16</v>
      </c>
      <c r="G309" t="s">
        <v>56</v>
      </c>
      <c r="I309">
        <v>0</v>
      </c>
      <c r="J309" s="2" t="s">
        <v>9</v>
      </c>
      <c r="K309" s="2" t="s">
        <v>29</v>
      </c>
      <c r="L309" s="2" t="s">
        <v>193</v>
      </c>
      <c r="M309" s="2" t="s">
        <v>194</v>
      </c>
      <c r="N309" s="2" t="s">
        <v>289</v>
      </c>
      <c r="P309" t="s">
        <v>322</v>
      </c>
    </row>
    <row r="310" spans="1:16" x14ac:dyDescent="0.25">
      <c r="A310" s="2">
        <v>198</v>
      </c>
      <c r="B310" s="10">
        <v>42993</v>
      </c>
      <c r="D310" t="s">
        <v>5</v>
      </c>
      <c r="E310" t="s">
        <v>29</v>
      </c>
      <c r="F310" t="s">
        <v>16</v>
      </c>
      <c r="G310" t="s">
        <v>51</v>
      </c>
      <c r="I310">
        <v>2</v>
      </c>
      <c r="J310" s="2" t="s">
        <v>9</v>
      </c>
      <c r="K310" s="2" t="s">
        <v>29</v>
      </c>
      <c r="L310" s="2" t="s">
        <v>193</v>
      </c>
      <c r="M310" s="2" t="s">
        <v>194</v>
      </c>
      <c r="N310" s="2" t="s">
        <v>195</v>
      </c>
      <c r="P310" t="s">
        <v>323</v>
      </c>
    </row>
    <row r="311" spans="1:16" x14ac:dyDescent="0.25">
      <c r="A311" s="2">
        <v>78</v>
      </c>
      <c r="B311" s="10">
        <v>42993</v>
      </c>
      <c r="D311" t="s">
        <v>5</v>
      </c>
      <c r="E311" t="s">
        <v>29</v>
      </c>
      <c r="F311" t="s">
        <v>16</v>
      </c>
      <c r="G311" t="s">
        <v>51</v>
      </c>
      <c r="I311">
        <v>0</v>
      </c>
      <c r="J311" s="2" t="s">
        <v>9</v>
      </c>
      <c r="K311" s="2" t="s">
        <v>29</v>
      </c>
      <c r="L311" s="2" t="s">
        <v>193</v>
      </c>
      <c r="M311" s="2" t="s">
        <v>237</v>
      </c>
      <c r="N311" s="2" t="s">
        <v>238</v>
      </c>
      <c r="P311" t="s">
        <v>323</v>
      </c>
    </row>
    <row r="312" spans="1:16" x14ac:dyDescent="0.25">
      <c r="A312" s="2">
        <v>99</v>
      </c>
      <c r="B312" s="10">
        <v>42994</v>
      </c>
      <c r="D312" t="s">
        <v>5</v>
      </c>
      <c r="E312" t="s">
        <v>29</v>
      </c>
      <c r="F312" t="s">
        <v>16</v>
      </c>
      <c r="G312" t="s">
        <v>56</v>
      </c>
      <c r="I312">
        <v>1</v>
      </c>
      <c r="J312" s="2" t="s">
        <v>9</v>
      </c>
      <c r="K312" s="2" t="s">
        <v>29</v>
      </c>
      <c r="L312" s="2" t="s">
        <v>193</v>
      </c>
      <c r="M312" s="2" t="s">
        <v>194</v>
      </c>
      <c r="N312" s="2" t="s">
        <v>195</v>
      </c>
      <c r="P312" t="s">
        <v>324</v>
      </c>
    </row>
    <row r="313" spans="1:16" x14ac:dyDescent="0.25">
      <c r="A313" s="2">
        <v>39</v>
      </c>
      <c r="B313" s="10">
        <v>42994</v>
      </c>
      <c r="D313" t="s">
        <v>5</v>
      </c>
      <c r="E313" t="s">
        <v>29</v>
      </c>
      <c r="F313" t="s">
        <v>16</v>
      </c>
      <c r="G313" t="s">
        <v>56</v>
      </c>
      <c r="I313">
        <v>0</v>
      </c>
      <c r="J313" s="2" t="s">
        <v>9</v>
      </c>
      <c r="K313" s="2" t="s">
        <v>29</v>
      </c>
      <c r="L313" s="2" t="s">
        <v>193</v>
      </c>
      <c r="M313" s="2" t="s">
        <v>237</v>
      </c>
      <c r="N313" s="2" t="s">
        <v>238</v>
      </c>
      <c r="P313" t="s">
        <v>324</v>
      </c>
    </row>
    <row r="314" spans="1:16" x14ac:dyDescent="0.25">
      <c r="A314" s="2">
        <v>-4.3</v>
      </c>
      <c r="B314" s="10">
        <v>42994</v>
      </c>
      <c r="D314" t="s">
        <v>5</v>
      </c>
      <c r="E314" t="s">
        <v>29</v>
      </c>
      <c r="F314" t="s">
        <v>16</v>
      </c>
      <c r="G314" t="s">
        <v>56</v>
      </c>
      <c r="I314">
        <v>0</v>
      </c>
      <c r="J314" s="2" t="s">
        <v>9</v>
      </c>
      <c r="K314" s="2" t="s">
        <v>29</v>
      </c>
      <c r="L314" s="2" t="s">
        <v>193</v>
      </c>
      <c r="M314" s="2" t="s">
        <v>194</v>
      </c>
      <c r="N314" s="2" t="s">
        <v>289</v>
      </c>
      <c r="P314" t="s">
        <v>324</v>
      </c>
    </row>
    <row r="315" spans="1:16" x14ac:dyDescent="0.25">
      <c r="A315" s="2">
        <v>99</v>
      </c>
      <c r="B315" s="10">
        <v>42994</v>
      </c>
      <c r="D315" t="s">
        <v>5</v>
      </c>
      <c r="E315" t="s">
        <v>29</v>
      </c>
      <c r="F315" t="s">
        <v>16</v>
      </c>
      <c r="G315" t="s">
        <v>56</v>
      </c>
      <c r="I315">
        <v>1</v>
      </c>
      <c r="J315" s="2" t="s">
        <v>9</v>
      </c>
      <c r="K315" s="2" t="s">
        <v>29</v>
      </c>
      <c r="L315" s="2" t="s">
        <v>193</v>
      </c>
      <c r="M315" s="2" t="s">
        <v>194</v>
      </c>
      <c r="N315" s="2" t="s">
        <v>195</v>
      </c>
      <c r="P315" t="s">
        <v>325</v>
      </c>
    </row>
    <row r="316" spans="1:16" x14ac:dyDescent="0.25">
      <c r="A316" s="2">
        <v>-3.17</v>
      </c>
      <c r="B316" s="10">
        <v>42994</v>
      </c>
      <c r="D316" t="s">
        <v>5</v>
      </c>
      <c r="E316" t="s">
        <v>29</v>
      </c>
      <c r="F316" t="s">
        <v>16</v>
      </c>
      <c r="G316" t="s">
        <v>56</v>
      </c>
      <c r="I316">
        <v>0</v>
      </c>
      <c r="J316" s="2" t="s">
        <v>9</v>
      </c>
      <c r="K316" s="2" t="s">
        <v>29</v>
      </c>
      <c r="L316" s="2" t="s">
        <v>193</v>
      </c>
      <c r="M316" s="2" t="s">
        <v>194</v>
      </c>
      <c r="N316" s="2" t="s">
        <v>289</v>
      </c>
      <c r="P316" t="s">
        <v>325</v>
      </c>
    </row>
    <row r="317" spans="1:16" x14ac:dyDescent="0.25">
      <c r="A317" s="2">
        <v>95</v>
      </c>
      <c r="B317" s="10">
        <v>42994</v>
      </c>
      <c r="D317" t="s">
        <v>5</v>
      </c>
      <c r="E317" t="s">
        <v>29</v>
      </c>
      <c r="F317" t="s">
        <v>16</v>
      </c>
      <c r="G317" t="s">
        <v>56</v>
      </c>
      <c r="I317">
        <v>0</v>
      </c>
      <c r="J317" s="2" t="s">
        <v>9</v>
      </c>
      <c r="K317" s="2" t="s">
        <v>29</v>
      </c>
      <c r="L317" s="2" t="s">
        <v>193</v>
      </c>
      <c r="M317" s="2" t="s">
        <v>194</v>
      </c>
      <c r="N317" s="2" t="s">
        <v>326</v>
      </c>
      <c r="P317" t="s">
        <v>327</v>
      </c>
    </row>
    <row r="318" spans="1:16" x14ac:dyDescent="0.25">
      <c r="A318" s="2">
        <v>-3.06</v>
      </c>
      <c r="B318" s="10">
        <v>42994</v>
      </c>
      <c r="D318" t="s">
        <v>5</v>
      </c>
      <c r="E318" t="s">
        <v>29</v>
      </c>
      <c r="F318" t="s">
        <v>16</v>
      </c>
      <c r="G318" t="s">
        <v>56</v>
      </c>
      <c r="I318">
        <v>0</v>
      </c>
      <c r="J318" s="2" t="s">
        <v>9</v>
      </c>
      <c r="K318" s="2" t="s">
        <v>29</v>
      </c>
      <c r="L318" s="2" t="s">
        <v>193</v>
      </c>
      <c r="M318" s="2" t="s">
        <v>194</v>
      </c>
      <c r="N318" s="2" t="s">
        <v>289</v>
      </c>
      <c r="P318" t="s">
        <v>327</v>
      </c>
    </row>
    <row r="319" spans="1:16" x14ac:dyDescent="0.25">
      <c r="A319" s="2">
        <v>648</v>
      </c>
      <c r="B319" s="8">
        <v>43003</v>
      </c>
      <c r="D319" s="2" t="s">
        <v>20</v>
      </c>
      <c r="E319" s="2" t="s">
        <v>8</v>
      </c>
      <c r="F319" s="2" t="s">
        <v>21</v>
      </c>
      <c r="G319" s="2" t="s">
        <v>26</v>
      </c>
      <c r="J319" t="s">
        <v>18</v>
      </c>
      <c r="K319" t="s">
        <v>8</v>
      </c>
      <c r="L319" t="s">
        <v>28</v>
      </c>
      <c r="M319" t="s">
        <v>39</v>
      </c>
      <c r="P319" t="s">
        <v>268</v>
      </c>
    </row>
    <row r="320" spans="1:16" x14ac:dyDescent="0.25">
      <c r="A320" s="2">
        <v>48</v>
      </c>
      <c r="B320" s="8">
        <v>43004</v>
      </c>
      <c r="D320" s="2" t="s">
        <v>5</v>
      </c>
      <c r="E320" s="2" t="s">
        <v>8</v>
      </c>
      <c r="F320" s="2" t="s">
        <v>16</v>
      </c>
      <c r="G320" s="2" t="s">
        <v>51</v>
      </c>
      <c r="J320" t="s">
        <v>9</v>
      </c>
      <c r="K320" t="s">
        <v>8</v>
      </c>
      <c r="L320" t="s">
        <v>21</v>
      </c>
      <c r="M320" t="s">
        <v>145</v>
      </c>
      <c r="P320" t="s">
        <v>269</v>
      </c>
    </row>
    <row r="321" spans="1:16" x14ac:dyDescent="0.25">
      <c r="A321" s="2">
        <v>119</v>
      </c>
      <c r="B321" s="10">
        <v>43006</v>
      </c>
      <c r="D321" t="s">
        <v>5</v>
      </c>
      <c r="E321" t="s">
        <v>29</v>
      </c>
      <c r="F321" t="s">
        <v>6</v>
      </c>
      <c r="G321" t="s">
        <v>56</v>
      </c>
      <c r="I321">
        <v>1</v>
      </c>
      <c r="J321" s="2" t="s">
        <v>9</v>
      </c>
      <c r="K321" s="2" t="s">
        <v>29</v>
      </c>
      <c r="L321" s="2" t="s">
        <v>193</v>
      </c>
      <c r="M321" s="2" t="s">
        <v>194</v>
      </c>
      <c r="N321" s="2" t="s">
        <v>296</v>
      </c>
      <c r="P321" t="s">
        <v>328</v>
      </c>
    </row>
    <row r="322" spans="1:16" x14ac:dyDescent="0.25">
      <c r="A322" s="2">
        <v>17.54</v>
      </c>
      <c r="B322" s="10">
        <v>43007</v>
      </c>
      <c r="D322" t="s">
        <v>5</v>
      </c>
      <c r="E322" t="s">
        <v>8</v>
      </c>
      <c r="F322" t="s">
        <v>16</v>
      </c>
      <c r="G322" t="s">
        <v>17</v>
      </c>
      <c r="J322" s="2" t="s">
        <v>9</v>
      </c>
      <c r="K322" s="2" t="s">
        <v>8</v>
      </c>
      <c r="L322" s="2" t="s">
        <v>10</v>
      </c>
      <c r="P322" t="s">
        <v>15</v>
      </c>
    </row>
    <row r="323" spans="1:16" x14ac:dyDescent="0.25">
      <c r="A323" s="2">
        <v>7.91</v>
      </c>
      <c r="B323" s="8">
        <v>43008</v>
      </c>
      <c r="D323" s="2" t="s">
        <v>20</v>
      </c>
      <c r="E323" s="2" t="s">
        <v>8</v>
      </c>
      <c r="F323" s="2" t="s">
        <v>21</v>
      </c>
      <c r="G323" s="2" t="s">
        <v>22</v>
      </c>
      <c r="J323" t="s">
        <v>18</v>
      </c>
      <c r="K323" t="s">
        <v>8</v>
      </c>
      <c r="L323" t="s">
        <v>28</v>
      </c>
      <c r="M323" t="s">
        <v>69</v>
      </c>
      <c r="P323" t="s">
        <v>270</v>
      </c>
    </row>
    <row r="324" spans="1:16" x14ac:dyDescent="0.25">
      <c r="A324" s="2">
        <v>48.12</v>
      </c>
      <c r="B324" s="8">
        <v>43008</v>
      </c>
      <c r="D324" s="2" t="s">
        <v>20</v>
      </c>
      <c r="E324" s="2" t="s">
        <v>24</v>
      </c>
      <c r="F324" s="2" t="s">
        <v>43</v>
      </c>
      <c r="G324" s="2"/>
      <c r="J324" t="s">
        <v>18</v>
      </c>
      <c r="K324" t="s">
        <v>8</v>
      </c>
      <c r="L324" t="s">
        <v>28</v>
      </c>
      <c r="M324" t="s">
        <v>41</v>
      </c>
      <c r="P324" t="s">
        <v>149</v>
      </c>
    </row>
    <row r="325" spans="1:16" x14ac:dyDescent="0.25">
      <c r="A325" s="2">
        <v>648</v>
      </c>
      <c r="B325" s="8">
        <v>43008</v>
      </c>
      <c r="D325" s="2" t="s">
        <v>18</v>
      </c>
      <c r="E325" s="2" t="s">
        <v>8</v>
      </c>
      <c r="F325" s="2" t="s">
        <v>28</v>
      </c>
      <c r="G325" s="2" t="s">
        <v>39</v>
      </c>
      <c r="J325" t="s">
        <v>18</v>
      </c>
      <c r="K325" t="s">
        <v>8</v>
      </c>
      <c r="L325" t="s">
        <v>16</v>
      </c>
      <c r="M325" t="s">
        <v>19</v>
      </c>
      <c r="P325" t="s">
        <v>271</v>
      </c>
    </row>
    <row r="326" spans="1:16" x14ac:dyDescent="0.25">
      <c r="A326" s="2">
        <v>150</v>
      </c>
      <c r="B326" s="8">
        <v>43008</v>
      </c>
      <c r="D326" s="2" t="s">
        <v>18</v>
      </c>
      <c r="E326" s="2" t="s">
        <v>8</v>
      </c>
      <c r="F326" s="2" t="s">
        <v>28</v>
      </c>
      <c r="G326" s="2" t="s">
        <v>178</v>
      </c>
      <c r="J326" t="s">
        <v>18</v>
      </c>
      <c r="K326" t="s">
        <v>8</v>
      </c>
      <c r="L326" t="s">
        <v>16</v>
      </c>
      <c r="M326" t="s">
        <v>19</v>
      </c>
      <c r="P326" t="s">
        <v>272</v>
      </c>
    </row>
    <row r="327" spans="1:16" x14ac:dyDescent="0.25">
      <c r="A327" s="2">
        <v>101.46</v>
      </c>
      <c r="B327" s="8">
        <v>43008</v>
      </c>
      <c r="D327" s="2" t="s">
        <v>18</v>
      </c>
      <c r="E327" s="2" t="s">
        <v>8</v>
      </c>
      <c r="F327" s="2" t="s">
        <v>28</v>
      </c>
      <c r="G327" s="2" t="s">
        <v>41</v>
      </c>
      <c r="J327" t="s">
        <v>18</v>
      </c>
      <c r="K327" t="s">
        <v>8</v>
      </c>
      <c r="L327" t="s">
        <v>16</v>
      </c>
      <c r="M327" t="s">
        <v>19</v>
      </c>
      <c r="P327" t="s">
        <v>273</v>
      </c>
    </row>
    <row r="328" spans="1:16" x14ac:dyDescent="0.25">
      <c r="A328" s="2">
        <v>100</v>
      </c>
      <c r="B328" s="8">
        <v>43008</v>
      </c>
      <c r="D328" s="2" t="s">
        <v>18</v>
      </c>
      <c r="E328" s="2" t="s">
        <v>8</v>
      </c>
      <c r="F328" s="2" t="s">
        <v>28</v>
      </c>
      <c r="G328" s="2" t="s">
        <v>262</v>
      </c>
      <c r="J328" t="s">
        <v>18</v>
      </c>
      <c r="K328" t="s">
        <v>8</v>
      </c>
      <c r="L328" t="s">
        <v>16</v>
      </c>
      <c r="M328" t="s">
        <v>19</v>
      </c>
      <c r="P328" t="s">
        <v>274</v>
      </c>
    </row>
    <row r="329" spans="1:16" x14ac:dyDescent="0.25">
      <c r="A329" s="2">
        <v>84</v>
      </c>
      <c r="B329" s="8">
        <v>43008</v>
      </c>
      <c r="D329" s="2" t="s">
        <v>5</v>
      </c>
      <c r="E329" s="2" t="s">
        <v>8</v>
      </c>
      <c r="F329" s="2" t="s">
        <v>16</v>
      </c>
      <c r="G329" s="2" t="s">
        <v>275</v>
      </c>
      <c r="J329" t="s">
        <v>5</v>
      </c>
      <c r="K329" t="s">
        <v>253</v>
      </c>
      <c r="P329" t="s">
        <v>276</v>
      </c>
    </row>
    <row r="330" spans="1:16" x14ac:dyDescent="0.25">
      <c r="A330" s="2">
        <v>26</v>
      </c>
      <c r="B330" s="8">
        <v>43008</v>
      </c>
      <c r="D330" s="2" t="s">
        <v>5</v>
      </c>
      <c r="E330" s="2" t="s">
        <v>8</v>
      </c>
      <c r="F330" s="2" t="s">
        <v>16</v>
      </c>
      <c r="G330" s="2" t="s">
        <v>275</v>
      </c>
      <c r="J330" t="s">
        <v>5</v>
      </c>
      <c r="K330" t="s">
        <v>253</v>
      </c>
      <c r="P330" t="s">
        <v>277</v>
      </c>
    </row>
    <row r="331" spans="1:16" x14ac:dyDescent="0.25">
      <c r="A331" s="2">
        <v>429</v>
      </c>
      <c r="B331" s="8">
        <v>43008</v>
      </c>
      <c r="D331" s="2" t="s">
        <v>5</v>
      </c>
      <c r="E331" s="2" t="s">
        <v>8</v>
      </c>
      <c r="F331" s="2" t="s">
        <v>16</v>
      </c>
      <c r="G331" s="2" t="s">
        <v>275</v>
      </c>
      <c r="J331" t="s">
        <v>5</v>
      </c>
      <c r="K331" t="s">
        <v>253</v>
      </c>
      <c r="P331" t="s">
        <v>278</v>
      </c>
    </row>
    <row r="332" spans="1:16" x14ac:dyDescent="0.25">
      <c r="A332" s="2">
        <v>75</v>
      </c>
      <c r="B332" s="8">
        <v>43008</v>
      </c>
      <c r="D332" s="2" t="s">
        <v>5</v>
      </c>
      <c r="E332" s="2" t="s">
        <v>8</v>
      </c>
      <c r="F332" s="2" t="s">
        <v>16</v>
      </c>
      <c r="G332" s="2" t="s">
        <v>275</v>
      </c>
      <c r="J332" t="s">
        <v>5</v>
      </c>
      <c r="K332" t="s">
        <v>253</v>
      </c>
      <c r="P332" t="s">
        <v>279</v>
      </c>
    </row>
    <row r="333" spans="1:16" x14ac:dyDescent="0.25">
      <c r="A333" s="2">
        <v>27</v>
      </c>
      <c r="B333" s="8">
        <v>43008</v>
      </c>
      <c r="D333" s="2" t="s">
        <v>5</v>
      </c>
      <c r="E333" s="2" t="s">
        <v>8</v>
      </c>
      <c r="F333" s="2" t="s">
        <v>16</v>
      </c>
      <c r="G333" s="2" t="s">
        <v>275</v>
      </c>
      <c r="J333" t="s">
        <v>5</v>
      </c>
      <c r="K333" t="s">
        <v>253</v>
      </c>
      <c r="P333" t="s">
        <v>280</v>
      </c>
    </row>
    <row r="334" spans="1:16" x14ac:dyDescent="0.25">
      <c r="A334" s="2">
        <v>1630.3</v>
      </c>
      <c r="B334" s="8">
        <v>43008</v>
      </c>
      <c r="D334" s="2" t="s">
        <v>5</v>
      </c>
      <c r="E334" s="2" t="s">
        <v>8</v>
      </c>
      <c r="F334" s="2" t="s">
        <v>6</v>
      </c>
      <c r="G334" s="2" t="s">
        <v>7</v>
      </c>
      <c r="J334" t="s">
        <v>9</v>
      </c>
      <c r="K334" t="s">
        <v>8</v>
      </c>
      <c r="L334" t="s">
        <v>7</v>
      </c>
      <c r="M334" t="s">
        <v>11</v>
      </c>
    </row>
    <row r="335" spans="1:16" x14ac:dyDescent="0.25">
      <c r="A335" s="2">
        <v>5</v>
      </c>
      <c r="B335" s="8">
        <v>43008</v>
      </c>
      <c r="D335" s="2" t="s">
        <v>5</v>
      </c>
      <c r="E335" s="2" t="s">
        <v>8</v>
      </c>
      <c r="F335" s="2" t="s">
        <v>6</v>
      </c>
      <c r="G335" s="2" t="s">
        <v>7</v>
      </c>
      <c r="J335" t="s">
        <v>9</v>
      </c>
      <c r="K335" t="s">
        <v>8</v>
      </c>
      <c r="L335" t="s">
        <v>7</v>
      </c>
      <c r="M335" t="s">
        <v>12</v>
      </c>
    </row>
    <row r="336" spans="1:16" x14ac:dyDescent="0.25">
      <c r="A336" s="2">
        <v>5</v>
      </c>
      <c r="B336" s="8">
        <v>43008</v>
      </c>
      <c r="D336" s="2" t="s">
        <v>5</v>
      </c>
      <c r="E336" s="2" t="s">
        <v>8</v>
      </c>
      <c r="F336" s="2" t="s">
        <v>6</v>
      </c>
      <c r="G336" s="2" t="s">
        <v>7</v>
      </c>
      <c r="J336" t="s">
        <v>9</v>
      </c>
      <c r="K336" t="s">
        <v>8</v>
      </c>
      <c r="L336" t="s">
        <v>7</v>
      </c>
      <c r="M336" t="s">
        <v>13</v>
      </c>
    </row>
    <row r="337" spans="1:16" x14ac:dyDescent="0.25">
      <c r="A337" s="2">
        <v>55</v>
      </c>
      <c r="B337" s="8">
        <v>43008</v>
      </c>
      <c r="D337" s="2" t="s">
        <v>5</v>
      </c>
      <c r="E337" s="2" t="s">
        <v>8</v>
      </c>
      <c r="F337" s="2" t="s">
        <v>6</v>
      </c>
      <c r="G337" s="2" t="s">
        <v>7</v>
      </c>
      <c r="J337" t="s">
        <v>9</v>
      </c>
      <c r="K337" t="s">
        <v>8</v>
      </c>
      <c r="L337" t="s">
        <v>14</v>
      </c>
    </row>
    <row r="338" spans="1:16" x14ac:dyDescent="0.25">
      <c r="A338" s="2">
        <v>0.01</v>
      </c>
      <c r="B338" s="10">
        <v>43008</v>
      </c>
      <c r="D338" t="s">
        <v>5</v>
      </c>
      <c r="E338" t="s">
        <v>48</v>
      </c>
      <c r="F338" t="s">
        <v>16</v>
      </c>
      <c r="G338" s="1" t="s">
        <v>49</v>
      </c>
      <c r="H338" t="s">
        <v>50</v>
      </c>
      <c r="J338" s="16" t="s">
        <v>9</v>
      </c>
      <c r="K338" s="2" t="s">
        <v>24</v>
      </c>
      <c r="L338" s="2" t="s">
        <v>46</v>
      </c>
      <c r="M338" s="2" t="s">
        <v>47</v>
      </c>
      <c r="P338" t="s">
        <v>154</v>
      </c>
    </row>
    <row r="339" spans="1:16" x14ac:dyDescent="0.25">
      <c r="A339" s="2">
        <v>84</v>
      </c>
      <c r="B339" s="10">
        <v>43008</v>
      </c>
      <c r="D339" t="s">
        <v>5</v>
      </c>
      <c r="E339" t="s">
        <v>253</v>
      </c>
      <c r="I339">
        <v>0</v>
      </c>
      <c r="J339" s="2" t="s">
        <v>5</v>
      </c>
      <c r="K339" s="2" t="s">
        <v>8</v>
      </c>
      <c r="L339" s="2" t="s">
        <v>16</v>
      </c>
      <c r="M339" s="2" t="s">
        <v>56</v>
      </c>
      <c r="N339" s="2"/>
      <c r="P339" t="s">
        <v>276</v>
      </c>
    </row>
    <row r="340" spans="1:16" x14ac:dyDescent="0.25">
      <c r="A340" s="2">
        <v>26</v>
      </c>
      <c r="B340" s="10">
        <v>43008</v>
      </c>
      <c r="D340" t="s">
        <v>5</v>
      </c>
      <c r="E340" t="s">
        <v>253</v>
      </c>
      <c r="I340">
        <v>0</v>
      </c>
      <c r="J340" s="2" t="s">
        <v>5</v>
      </c>
      <c r="K340" s="2" t="s">
        <v>8</v>
      </c>
      <c r="L340" s="2" t="s">
        <v>16</v>
      </c>
      <c r="M340" s="2" t="s">
        <v>56</v>
      </c>
      <c r="N340" s="2"/>
      <c r="P340" t="s">
        <v>277</v>
      </c>
    </row>
    <row r="341" spans="1:16" x14ac:dyDescent="0.25">
      <c r="A341" s="2">
        <v>429</v>
      </c>
      <c r="B341" s="10">
        <v>43008</v>
      </c>
      <c r="D341" t="s">
        <v>5</v>
      </c>
      <c r="E341" t="s">
        <v>253</v>
      </c>
      <c r="I341">
        <v>0</v>
      </c>
      <c r="J341" s="2" t="s">
        <v>5</v>
      </c>
      <c r="K341" s="2" t="s">
        <v>8</v>
      </c>
      <c r="L341" s="2" t="s">
        <v>16</v>
      </c>
      <c r="M341" s="2" t="s">
        <v>56</v>
      </c>
      <c r="N341" s="2"/>
      <c r="P341" t="s">
        <v>278</v>
      </c>
    </row>
    <row r="342" spans="1:16" x14ac:dyDescent="0.25">
      <c r="A342" s="2">
        <v>75</v>
      </c>
      <c r="B342" s="10">
        <v>43008</v>
      </c>
      <c r="D342" t="s">
        <v>5</v>
      </c>
      <c r="E342" t="s">
        <v>253</v>
      </c>
      <c r="I342">
        <v>0</v>
      </c>
      <c r="J342" s="2" t="s">
        <v>5</v>
      </c>
      <c r="K342" s="2" t="s">
        <v>8</v>
      </c>
      <c r="L342" s="2" t="s">
        <v>16</v>
      </c>
      <c r="M342" s="2" t="s">
        <v>56</v>
      </c>
      <c r="N342" s="2"/>
      <c r="P342" t="s">
        <v>279</v>
      </c>
    </row>
    <row r="343" spans="1:16" x14ac:dyDescent="0.25">
      <c r="A343" s="2">
        <v>27</v>
      </c>
      <c r="B343" s="10">
        <v>43008</v>
      </c>
      <c r="D343" t="s">
        <v>5</v>
      </c>
      <c r="E343" t="s">
        <v>253</v>
      </c>
      <c r="I343">
        <v>0</v>
      </c>
      <c r="J343" s="2" t="s">
        <v>5</v>
      </c>
      <c r="K343" s="2" t="s">
        <v>8</v>
      </c>
      <c r="L343" s="2" t="s">
        <v>16</v>
      </c>
      <c r="M343" s="2" t="s">
        <v>56</v>
      </c>
      <c r="N343" s="2"/>
      <c r="P343" t="s">
        <v>280</v>
      </c>
    </row>
    <row r="344" spans="1:16" x14ac:dyDescent="0.25">
      <c r="A344" s="2">
        <v>95.83</v>
      </c>
      <c r="B344" s="10">
        <v>43008</v>
      </c>
      <c r="D344" t="s">
        <v>5</v>
      </c>
      <c r="E344" t="s">
        <v>29</v>
      </c>
      <c r="F344" t="s">
        <v>16</v>
      </c>
      <c r="G344" t="s">
        <v>275</v>
      </c>
      <c r="I344">
        <v>0</v>
      </c>
      <c r="J344" s="2" t="s">
        <v>5</v>
      </c>
      <c r="K344" s="2" t="s">
        <v>29</v>
      </c>
      <c r="L344" s="2" t="s">
        <v>16</v>
      </c>
      <c r="M344" s="2" t="s">
        <v>56</v>
      </c>
      <c r="N344" s="2"/>
      <c r="P344" t="s">
        <v>329</v>
      </c>
    </row>
    <row r="345" spans="1:16" x14ac:dyDescent="0.25">
      <c r="A345" s="2">
        <v>191.66</v>
      </c>
      <c r="B345" s="10">
        <v>43008</v>
      </c>
      <c r="D345" t="s">
        <v>5</v>
      </c>
      <c r="E345" t="s">
        <v>29</v>
      </c>
      <c r="F345" t="s">
        <v>16</v>
      </c>
      <c r="G345" t="s">
        <v>275</v>
      </c>
      <c r="I345">
        <v>0</v>
      </c>
      <c r="J345" s="2" t="s">
        <v>5</v>
      </c>
      <c r="K345" s="2" t="s">
        <v>29</v>
      </c>
      <c r="L345" s="2" t="s">
        <v>16</v>
      </c>
      <c r="M345" s="2" t="s">
        <v>56</v>
      </c>
      <c r="N345" s="2"/>
      <c r="P345" t="s">
        <v>330</v>
      </c>
    </row>
    <row r="346" spans="1:16" x14ac:dyDescent="0.25">
      <c r="A346" s="2">
        <v>1031.42</v>
      </c>
      <c r="B346" s="10">
        <v>43008</v>
      </c>
      <c r="D346" t="s">
        <v>5</v>
      </c>
      <c r="E346" t="s">
        <v>29</v>
      </c>
      <c r="F346" t="s">
        <v>16</v>
      </c>
      <c r="G346" t="s">
        <v>275</v>
      </c>
      <c r="I346">
        <v>0</v>
      </c>
      <c r="J346" s="2" t="s">
        <v>5</v>
      </c>
      <c r="K346" s="2" t="s">
        <v>29</v>
      </c>
      <c r="L346" s="2" t="s">
        <v>16</v>
      </c>
      <c r="M346" s="2" t="s">
        <v>56</v>
      </c>
      <c r="N346" s="2"/>
      <c r="P346" t="s">
        <v>331</v>
      </c>
    </row>
    <row r="347" spans="1:16" x14ac:dyDescent="0.25">
      <c r="A347" s="2">
        <v>84</v>
      </c>
      <c r="B347" s="10">
        <v>43010</v>
      </c>
      <c r="D347" t="s">
        <v>5</v>
      </c>
      <c r="E347" t="s">
        <v>8</v>
      </c>
      <c r="F347" t="s">
        <v>16</v>
      </c>
      <c r="G347" t="s">
        <v>27</v>
      </c>
      <c r="J347" s="2" t="s">
        <v>5</v>
      </c>
      <c r="K347" s="2" t="s">
        <v>8</v>
      </c>
      <c r="L347" s="2" t="s">
        <v>16</v>
      </c>
      <c r="M347" s="2" t="s">
        <v>275</v>
      </c>
      <c r="N347" s="2"/>
      <c r="P347" s="11" t="s">
        <v>276</v>
      </c>
    </row>
    <row r="348" spans="1:16" x14ac:dyDescent="0.25">
      <c r="A348" s="2">
        <v>26</v>
      </c>
      <c r="B348" s="10">
        <v>43010</v>
      </c>
      <c r="D348" t="s">
        <v>5</v>
      </c>
      <c r="E348" t="s">
        <v>8</v>
      </c>
      <c r="F348" t="s">
        <v>16</v>
      </c>
      <c r="G348" t="s">
        <v>27</v>
      </c>
      <c r="J348" s="2" t="s">
        <v>5</v>
      </c>
      <c r="K348" s="2" t="s">
        <v>8</v>
      </c>
      <c r="L348" s="2" t="s">
        <v>16</v>
      </c>
      <c r="M348" s="2" t="s">
        <v>275</v>
      </c>
      <c r="N348" s="2"/>
      <c r="P348" s="11" t="s">
        <v>277</v>
      </c>
    </row>
    <row r="349" spans="1:16" x14ac:dyDescent="0.25">
      <c r="A349" s="2">
        <v>429</v>
      </c>
      <c r="B349" s="10">
        <v>43010</v>
      </c>
      <c r="D349" t="s">
        <v>5</v>
      </c>
      <c r="E349" t="s">
        <v>8</v>
      </c>
      <c r="F349" t="s">
        <v>16</v>
      </c>
      <c r="G349" t="s">
        <v>27</v>
      </c>
      <c r="J349" s="2" t="s">
        <v>5</v>
      </c>
      <c r="K349" s="2" t="s">
        <v>8</v>
      </c>
      <c r="L349" s="2" t="s">
        <v>16</v>
      </c>
      <c r="M349" s="2" t="s">
        <v>275</v>
      </c>
      <c r="N349" s="2"/>
      <c r="P349" s="11" t="s">
        <v>278</v>
      </c>
    </row>
    <row r="350" spans="1:16" x14ac:dyDescent="0.25">
      <c r="A350" s="2">
        <v>75</v>
      </c>
      <c r="B350" s="10">
        <v>43010</v>
      </c>
      <c r="D350" t="s">
        <v>5</v>
      </c>
      <c r="E350" t="s">
        <v>8</v>
      </c>
      <c r="F350" t="s">
        <v>16</v>
      </c>
      <c r="G350" t="s">
        <v>27</v>
      </c>
      <c r="J350" s="2" t="s">
        <v>5</v>
      </c>
      <c r="K350" s="2" t="s">
        <v>8</v>
      </c>
      <c r="L350" s="2" t="s">
        <v>16</v>
      </c>
      <c r="M350" s="2" t="s">
        <v>275</v>
      </c>
      <c r="N350" s="2"/>
      <c r="P350" s="11" t="s">
        <v>279</v>
      </c>
    </row>
    <row r="351" spans="1:16" x14ac:dyDescent="0.25">
      <c r="A351" s="2">
        <v>27</v>
      </c>
      <c r="B351" s="10">
        <v>43010</v>
      </c>
      <c r="D351" t="s">
        <v>5</v>
      </c>
      <c r="E351" t="s">
        <v>8</v>
      </c>
      <c r="F351" t="s">
        <v>16</v>
      </c>
      <c r="G351" t="s">
        <v>27</v>
      </c>
      <c r="J351" s="2" t="s">
        <v>5</v>
      </c>
      <c r="K351" s="2" t="s">
        <v>8</v>
      </c>
      <c r="L351" s="2" t="s">
        <v>16</v>
      </c>
      <c r="M351" s="2" t="s">
        <v>275</v>
      </c>
      <c r="N351" s="2"/>
      <c r="P351" s="11" t="s">
        <v>280</v>
      </c>
    </row>
    <row r="352" spans="1:16" x14ac:dyDescent="0.25">
      <c r="A352" s="2">
        <v>2</v>
      </c>
      <c r="B352" s="10">
        <v>43010</v>
      </c>
      <c r="D352" t="s">
        <v>5</v>
      </c>
      <c r="E352" t="s">
        <v>8</v>
      </c>
      <c r="F352" t="s">
        <v>16</v>
      </c>
      <c r="G352" t="s">
        <v>27</v>
      </c>
      <c r="J352" s="2" t="s">
        <v>20</v>
      </c>
      <c r="K352" s="2" t="s">
        <v>8</v>
      </c>
      <c r="L352" t="s">
        <v>250</v>
      </c>
      <c r="M352" s="2"/>
      <c r="N352" s="2"/>
      <c r="P352" s="11" t="s">
        <v>339</v>
      </c>
    </row>
    <row r="353" spans="1:16" x14ac:dyDescent="0.25">
      <c r="A353" s="2">
        <v>95.83</v>
      </c>
      <c r="B353" s="10">
        <v>43010</v>
      </c>
      <c r="D353" t="s">
        <v>5</v>
      </c>
      <c r="E353" t="s">
        <v>29</v>
      </c>
      <c r="F353" t="s">
        <v>16</v>
      </c>
      <c r="G353" t="s">
        <v>27</v>
      </c>
      <c r="J353" s="2" t="s">
        <v>5</v>
      </c>
      <c r="K353" s="2" t="s">
        <v>29</v>
      </c>
      <c r="L353" s="2" t="s">
        <v>16</v>
      </c>
      <c r="M353" s="2" t="s">
        <v>275</v>
      </c>
      <c r="N353" s="2"/>
      <c r="P353" s="11" t="s">
        <v>329</v>
      </c>
    </row>
    <row r="354" spans="1:16" x14ac:dyDescent="0.25">
      <c r="A354" s="2">
        <v>191.66</v>
      </c>
      <c r="B354" s="10">
        <v>43010</v>
      </c>
      <c r="D354" t="s">
        <v>5</v>
      </c>
      <c r="E354" t="s">
        <v>29</v>
      </c>
      <c r="F354" t="s">
        <v>16</v>
      </c>
      <c r="G354" t="s">
        <v>27</v>
      </c>
      <c r="J354" s="2" t="s">
        <v>5</v>
      </c>
      <c r="K354" s="2" t="s">
        <v>29</v>
      </c>
      <c r="L354" s="2" t="s">
        <v>16</v>
      </c>
      <c r="M354" s="2" t="s">
        <v>275</v>
      </c>
      <c r="N354" s="2"/>
      <c r="P354" s="11" t="s">
        <v>330</v>
      </c>
    </row>
    <row r="355" spans="1:16" x14ac:dyDescent="0.25">
      <c r="A355" s="2">
        <v>1031.42</v>
      </c>
      <c r="B355" s="10">
        <v>43010</v>
      </c>
      <c r="D355" t="s">
        <v>5</v>
      </c>
      <c r="E355" t="s">
        <v>29</v>
      </c>
      <c r="F355" t="s">
        <v>16</v>
      </c>
      <c r="G355" t="s">
        <v>27</v>
      </c>
      <c r="J355" s="2" t="s">
        <v>5</v>
      </c>
      <c r="K355" s="2" t="s">
        <v>29</v>
      </c>
      <c r="L355" s="2" t="s">
        <v>16</v>
      </c>
      <c r="M355" s="2" t="s">
        <v>275</v>
      </c>
      <c r="N355" s="2"/>
      <c r="P355" s="11" t="s">
        <v>331</v>
      </c>
    </row>
    <row r="356" spans="1:16" x14ac:dyDescent="0.25">
      <c r="A356" s="2">
        <v>648</v>
      </c>
      <c r="B356" s="8">
        <v>43014</v>
      </c>
      <c r="D356" s="2" t="s">
        <v>18</v>
      </c>
      <c r="E356" s="2" t="s">
        <v>8</v>
      </c>
      <c r="F356" s="2" t="s">
        <v>16</v>
      </c>
      <c r="G356" s="2" t="s">
        <v>19</v>
      </c>
      <c r="J356" t="s">
        <v>5</v>
      </c>
      <c r="K356" t="s">
        <v>8</v>
      </c>
      <c r="L356" t="s">
        <v>16</v>
      </c>
      <c r="M356" t="s">
        <v>17</v>
      </c>
      <c r="N356" s="2"/>
      <c r="P356" s="11" t="s">
        <v>333</v>
      </c>
    </row>
    <row r="357" spans="1:16" x14ac:dyDescent="0.25">
      <c r="A357" s="2">
        <v>1000</v>
      </c>
      <c r="B357" s="8">
        <v>43015</v>
      </c>
      <c r="D357" s="2" t="s">
        <v>20</v>
      </c>
      <c r="E357" s="2" t="s">
        <v>8</v>
      </c>
      <c r="F357" s="2" t="s">
        <v>21</v>
      </c>
      <c r="G357" s="2" t="s">
        <v>22</v>
      </c>
      <c r="J357" t="s">
        <v>5</v>
      </c>
      <c r="K357" t="s">
        <v>8</v>
      </c>
      <c r="L357" t="s">
        <v>16</v>
      </c>
      <c r="M357" t="s">
        <v>17</v>
      </c>
      <c r="N357" s="2"/>
      <c r="P357" s="11" t="s">
        <v>117</v>
      </c>
    </row>
    <row r="358" spans="1:16" x14ac:dyDescent="0.25">
      <c r="A358" s="2">
        <v>119</v>
      </c>
      <c r="B358" s="10">
        <v>43015</v>
      </c>
      <c r="D358" t="s">
        <v>5</v>
      </c>
      <c r="E358" t="s">
        <v>29</v>
      </c>
      <c r="F358" t="s">
        <v>16</v>
      </c>
      <c r="G358" t="s">
        <v>56</v>
      </c>
      <c r="I358">
        <v>1</v>
      </c>
      <c r="J358" s="2" t="s">
        <v>9</v>
      </c>
      <c r="K358" s="2" t="s">
        <v>29</v>
      </c>
      <c r="L358" s="2" t="s">
        <v>193</v>
      </c>
      <c r="M358" s="2" t="s">
        <v>194</v>
      </c>
      <c r="N358" s="2" t="s">
        <v>296</v>
      </c>
      <c r="P358" s="11" t="s">
        <v>342</v>
      </c>
    </row>
    <row r="359" spans="1:16" x14ac:dyDescent="0.25">
      <c r="A359" s="2">
        <v>49</v>
      </c>
      <c r="B359" s="10">
        <v>43015</v>
      </c>
      <c r="D359" t="s">
        <v>5</v>
      </c>
      <c r="E359" t="s">
        <v>29</v>
      </c>
      <c r="F359" t="s">
        <v>16</v>
      </c>
      <c r="G359" t="s">
        <v>56</v>
      </c>
      <c r="I359">
        <v>0</v>
      </c>
      <c r="J359" s="2" t="s">
        <v>9</v>
      </c>
      <c r="K359" s="2" t="s">
        <v>29</v>
      </c>
      <c r="L359" s="2" t="s">
        <v>193</v>
      </c>
      <c r="M359" s="2" t="s">
        <v>237</v>
      </c>
      <c r="N359" s="2" t="s">
        <v>343</v>
      </c>
      <c r="P359" s="11" t="s">
        <v>342</v>
      </c>
    </row>
    <row r="360" spans="1:16" x14ac:dyDescent="0.25">
      <c r="A360" s="2">
        <v>8</v>
      </c>
      <c r="B360" s="10">
        <v>43015</v>
      </c>
      <c r="D360" t="s">
        <v>5</v>
      </c>
      <c r="E360" t="s">
        <v>29</v>
      </c>
      <c r="F360" t="s">
        <v>16</v>
      </c>
      <c r="G360" t="s">
        <v>56</v>
      </c>
      <c r="I360">
        <v>0</v>
      </c>
      <c r="J360" s="2" t="s">
        <v>9</v>
      </c>
      <c r="K360" s="2" t="s">
        <v>29</v>
      </c>
      <c r="L360" s="2" t="s">
        <v>193</v>
      </c>
      <c r="M360" s="2" t="s">
        <v>239</v>
      </c>
      <c r="N360" s="2" t="s">
        <v>240</v>
      </c>
      <c r="P360" s="11" t="s">
        <v>342</v>
      </c>
    </row>
    <row r="361" spans="1:16" x14ac:dyDescent="0.25">
      <c r="A361" s="2">
        <v>-5.4</v>
      </c>
      <c r="B361" s="10">
        <v>43015</v>
      </c>
      <c r="D361" t="s">
        <v>5</v>
      </c>
      <c r="E361" t="s">
        <v>29</v>
      </c>
      <c r="F361" t="s">
        <v>16</v>
      </c>
      <c r="G361" t="s">
        <v>56</v>
      </c>
      <c r="I361">
        <v>0</v>
      </c>
      <c r="J361" s="2" t="s">
        <v>9</v>
      </c>
      <c r="K361" s="2" t="s">
        <v>29</v>
      </c>
      <c r="L361" s="2" t="s">
        <v>193</v>
      </c>
      <c r="M361" s="2" t="s">
        <v>194</v>
      </c>
      <c r="N361" s="2" t="s">
        <v>289</v>
      </c>
      <c r="P361" s="11" t="s">
        <v>342</v>
      </c>
    </row>
    <row r="362" spans="1:16" x14ac:dyDescent="0.25">
      <c r="A362" s="2">
        <v>100</v>
      </c>
      <c r="B362" s="8">
        <v>43018</v>
      </c>
      <c r="D362" s="2" t="s">
        <v>18</v>
      </c>
      <c r="E362" s="2" t="s">
        <v>8</v>
      </c>
      <c r="F362" s="2" t="s">
        <v>16</v>
      </c>
      <c r="G362" s="2" t="s">
        <v>19</v>
      </c>
      <c r="J362" t="s">
        <v>5</v>
      </c>
      <c r="K362" t="s">
        <v>8</v>
      </c>
      <c r="L362" t="s">
        <v>16</v>
      </c>
      <c r="M362" t="s">
        <v>17</v>
      </c>
      <c r="N362" s="2"/>
      <c r="P362" s="11" t="s">
        <v>334</v>
      </c>
    </row>
    <row r="363" spans="1:16" x14ac:dyDescent="0.25">
      <c r="A363" s="2">
        <v>48.12</v>
      </c>
      <c r="B363" s="8">
        <v>43018</v>
      </c>
      <c r="D363" s="2" t="s">
        <v>18</v>
      </c>
      <c r="E363" s="2" t="s">
        <v>8</v>
      </c>
      <c r="F363" s="2" t="s">
        <v>28</v>
      </c>
      <c r="G363" s="2" t="s">
        <v>41</v>
      </c>
      <c r="J363" t="s">
        <v>5</v>
      </c>
      <c r="K363" t="s">
        <v>8</v>
      </c>
      <c r="L363" t="s">
        <v>16</v>
      </c>
      <c r="M363" t="s">
        <v>17</v>
      </c>
      <c r="N363" s="2"/>
      <c r="P363" s="11" t="s">
        <v>335</v>
      </c>
    </row>
    <row r="364" spans="1:16" x14ac:dyDescent="0.25">
      <c r="A364" s="2">
        <v>150</v>
      </c>
      <c r="B364" s="8">
        <v>43019</v>
      </c>
      <c r="D364" s="2" t="s">
        <v>18</v>
      </c>
      <c r="E364" s="2" t="s">
        <v>8</v>
      </c>
      <c r="F364" s="2" t="s">
        <v>16</v>
      </c>
      <c r="G364" s="2" t="s">
        <v>19</v>
      </c>
      <c r="J364" t="s">
        <v>5</v>
      </c>
      <c r="K364" t="s">
        <v>8</v>
      </c>
      <c r="L364" t="s">
        <v>16</v>
      </c>
      <c r="M364" t="s">
        <v>17</v>
      </c>
      <c r="N364" s="2"/>
      <c r="P364" s="11" t="s">
        <v>336</v>
      </c>
    </row>
    <row r="365" spans="1:16" x14ac:dyDescent="0.25">
      <c r="A365" s="2">
        <v>127</v>
      </c>
      <c r="B365" s="8">
        <v>43021</v>
      </c>
      <c r="D365" s="2" t="s">
        <v>20</v>
      </c>
      <c r="E365" s="2" t="s">
        <v>8</v>
      </c>
      <c r="F365" s="2" t="s">
        <v>23</v>
      </c>
      <c r="G365" s="2"/>
      <c r="J365" t="s">
        <v>5</v>
      </c>
      <c r="K365" t="s">
        <v>8</v>
      </c>
      <c r="L365" t="s">
        <v>16</v>
      </c>
      <c r="M365" t="s">
        <v>17</v>
      </c>
      <c r="N365" s="2"/>
      <c r="P365" s="11" t="s">
        <v>62</v>
      </c>
    </row>
    <row r="366" spans="1:16" x14ac:dyDescent="0.25">
      <c r="A366" s="2">
        <v>19.61</v>
      </c>
      <c r="B366" s="8">
        <v>43021</v>
      </c>
      <c r="D366" s="2" t="s">
        <v>20</v>
      </c>
      <c r="E366" s="2" t="s">
        <v>8</v>
      </c>
      <c r="F366" s="2" t="s">
        <v>40</v>
      </c>
      <c r="G366" s="2"/>
      <c r="J366" t="s">
        <v>18</v>
      </c>
      <c r="K366" t="s">
        <v>8</v>
      </c>
      <c r="L366" t="s">
        <v>28</v>
      </c>
      <c r="M366" t="s">
        <v>41</v>
      </c>
      <c r="N366" s="2"/>
      <c r="P366" s="11" t="s">
        <v>42</v>
      </c>
    </row>
    <row r="367" spans="1:16" x14ac:dyDescent="0.25">
      <c r="A367" s="2">
        <v>101.46</v>
      </c>
      <c r="B367" s="8">
        <v>43024</v>
      </c>
      <c r="D367" s="2" t="s">
        <v>18</v>
      </c>
      <c r="E367" s="2" t="s">
        <v>8</v>
      </c>
      <c r="F367" s="2" t="s">
        <v>16</v>
      </c>
      <c r="G367" s="2" t="s">
        <v>19</v>
      </c>
      <c r="J367" t="s">
        <v>5</v>
      </c>
      <c r="K367" t="s">
        <v>8</v>
      </c>
      <c r="L367" t="s">
        <v>16</v>
      </c>
      <c r="M367" t="s">
        <v>17</v>
      </c>
      <c r="N367" s="2"/>
      <c r="P367" s="11" t="s">
        <v>115</v>
      </c>
    </row>
    <row r="368" spans="1:16" x14ac:dyDescent="0.25">
      <c r="A368" s="2">
        <v>119</v>
      </c>
      <c r="B368" s="10">
        <v>43025</v>
      </c>
      <c r="D368" t="s">
        <v>5</v>
      </c>
      <c r="E368" t="s">
        <v>29</v>
      </c>
      <c r="F368" t="s">
        <v>16</v>
      </c>
      <c r="G368" t="s">
        <v>56</v>
      </c>
      <c r="I368">
        <v>1</v>
      </c>
      <c r="J368" s="2" t="s">
        <v>9</v>
      </c>
      <c r="K368" s="2" t="s">
        <v>29</v>
      </c>
      <c r="L368" s="2" t="s">
        <v>193</v>
      </c>
      <c r="M368" s="2" t="s">
        <v>194</v>
      </c>
      <c r="N368" s="2" t="s">
        <v>296</v>
      </c>
      <c r="P368" s="11" t="s">
        <v>344</v>
      </c>
    </row>
    <row r="369" spans="1:16" x14ac:dyDescent="0.25">
      <c r="A369" s="2">
        <v>49</v>
      </c>
      <c r="B369" s="10">
        <v>43025</v>
      </c>
      <c r="D369" t="s">
        <v>5</v>
      </c>
      <c r="E369" t="s">
        <v>29</v>
      </c>
      <c r="F369" t="s">
        <v>16</v>
      </c>
      <c r="G369" t="s">
        <v>56</v>
      </c>
      <c r="I369">
        <v>0</v>
      </c>
      <c r="J369" s="2" t="s">
        <v>9</v>
      </c>
      <c r="K369" s="2" t="s">
        <v>29</v>
      </c>
      <c r="L369" s="2" t="s">
        <v>193</v>
      </c>
      <c r="M369" s="2" t="s">
        <v>237</v>
      </c>
      <c r="N369" s="2" t="s">
        <v>343</v>
      </c>
      <c r="P369" s="11" t="s">
        <v>344</v>
      </c>
    </row>
    <row r="370" spans="1:16" x14ac:dyDescent="0.25">
      <c r="A370" s="2">
        <v>-5.17</v>
      </c>
      <c r="B370" s="10">
        <v>43025</v>
      </c>
      <c r="D370" t="s">
        <v>5</v>
      </c>
      <c r="E370" t="s">
        <v>29</v>
      </c>
      <c r="F370" t="s">
        <v>16</v>
      </c>
      <c r="G370" t="s">
        <v>56</v>
      </c>
      <c r="I370">
        <v>0</v>
      </c>
      <c r="J370" s="2" t="s">
        <v>9</v>
      </c>
      <c r="K370" s="2" t="s">
        <v>29</v>
      </c>
      <c r="L370" s="2" t="s">
        <v>193</v>
      </c>
      <c r="M370" s="2" t="s">
        <v>194</v>
      </c>
      <c r="N370" s="2" t="s">
        <v>289</v>
      </c>
      <c r="P370" s="11" t="s">
        <v>344</v>
      </c>
    </row>
    <row r="371" spans="1:16" x14ac:dyDescent="0.25">
      <c r="A371" s="2">
        <v>119</v>
      </c>
      <c r="B371" s="10">
        <v>43025</v>
      </c>
      <c r="D371" t="s">
        <v>5</v>
      </c>
      <c r="E371" t="s">
        <v>29</v>
      </c>
      <c r="F371" t="s">
        <v>16</v>
      </c>
      <c r="G371" t="s">
        <v>56</v>
      </c>
      <c r="I371">
        <v>1</v>
      </c>
      <c r="J371" s="2" t="s">
        <v>9</v>
      </c>
      <c r="K371" s="2" t="s">
        <v>29</v>
      </c>
      <c r="L371" s="2" t="s">
        <v>193</v>
      </c>
      <c r="M371" s="2" t="s">
        <v>194</v>
      </c>
      <c r="N371" s="2" t="s">
        <v>296</v>
      </c>
      <c r="P371" s="11" t="s">
        <v>345</v>
      </c>
    </row>
    <row r="372" spans="1:16" x14ac:dyDescent="0.25">
      <c r="A372" s="2">
        <v>8</v>
      </c>
      <c r="B372" s="10">
        <v>43025</v>
      </c>
      <c r="D372" t="s">
        <v>5</v>
      </c>
      <c r="E372" t="s">
        <v>29</v>
      </c>
      <c r="F372" t="s">
        <v>16</v>
      </c>
      <c r="G372" t="s">
        <v>56</v>
      </c>
      <c r="I372">
        <v>0</v>
      </c>
      <c r="J372" s="2" t="s">
        <v>9</v>
      </c>
      <c r="K372" s="2" t="s">
        <v>29</v>
      </c>
      <c r="L372" s="2" t="s">
        <v>193</v>
      </c>
      <c r="M372" s="2" t="s">
        <v>239</v>
      </c>
      <c r="N372" s="2" t="s">
        <v>240</v>
      </c>
      <c r="P372" s="11" t="s">
        <v>345</v>
      </c>
    </row>
    <row r="373" spans="1:16" x14ac:dyDescent="0.25">
      <c r="A373" s="2">
        <v>-3.98</v>
      </c>
      <c r="B373" s="10">
        <v>43025</v>
      </c>
      <c r="D373" t="s">
        <v>5</v>
      </c>
      <c r="E373" t="s">
        <v>29</v>
      </c>
      <c r="F373" t="s">
        <v>16</v>
      </c>
      <c r="G373" t="s">
        <v>56</v>
      </c>
      <c r="I373">
        <v>0</v>
      </c>
      <c r="J373" s="2" t="s">
        <v>9</v>
      </c>
      <c r="K373" s="2" t="s">
        <v>29</v>
      </c>
      <c r="L373" s="2" t="s">
        <v>193</v>
      </c>
      <c r="M373" s="2" t="s">
        <v>194</v>
      </c>
      <c r="N373" s="2" t="s">
        <v>289</v>
      </c>
      <c r="P373" s="11" t="s">
        <v>345</v>
      </c>
    </row>
    <row r="374" spans="1:16" x14ac:dyDescent="0.25">
      <c r="A374" s="2">
        <v>119</v>
      </c>
      <c r="B374" s="10">
        <v>43025</v>
      </c>
      <c r="D374" t="s">
        <v>5</v>
      </c>
      <c r="E374" t="s">
        <v>29</v>
      </c>
      <c r="F374" t="s">
        <v>16</v>
      </c>
      <c r="G374" t="s">
        <v>56</v>
      </c>
      <c r="I374">
        <v>1</v>
      </c>
      <c r="J374" s="2" t="s">
        <v>9</v>
      </c>
      <c r="K374" s="2" t="s">
        <v>29</v>
      </c>
      <c r="L374" s="2" t="s">
        <v>193</v>
      </c>
      <c r="M374" s="2" t="s">
        <v>194</v>
      </c>
      <c r="N374" s="2" t="s">
        <v>296</v>
      </c>
      <c r="P374" s="11" t="s">
        <v>346</v>
      </c>
    </row>
    <row r="375" spans="1:16" x14ac:dyDescent="0.25">
      <c r="A375" s="2">
        <v>49</v>
      </c>
      <c r="B375" s="10">
        <v>43025</v>
      </c>
      <c r="D375" t="s">
        <v>5</v>
      </c>
      <c r="E375" t="s">
        <v>29</v>
      </c>
      <c r="F375" t="s">
        <v>16</v>
      </c>
      <c r="G375" t="s">
        <v>56</v>
      </c>
      <c r="I375">
        <v>0</v>
      </c>
      <c r="J375" s="2" t="s">
        <v>9</v>
      </c>
      <c r="K375" s="2" t="s">
        <v>29</v>
      </c>
      <c r="L375" s="2" t="s">
        <v>193</v>
      </c>
      <c r="M375" s="2" t="s">
        <v>237</v>
      </c>
      <c r="N375" s="2" t="s">
        <v>343</v>
      </c>
      <c r="P375" s="11" t="s">
        <v>346</v>
      </c>
    </row>
    <row r="376" spans="1:16" x14ac:dyDescent="0.25">
      <c r="A376" s="2">
        <v>-5.17</v>
      </c>
      <c r="B376" s="10">
        <v>43025</v>
      </c>
      <c r="D376" t="s">
        <v>5</v>
      </c>
      <c r="E376" t="s">
        <v>29</v>
      </c>
      <c r="F376" t="s">
        <v>16</v>
      </c>
      <c r="G376" t="s">
        <v>56</v>
      </c>
      <c r="I376">
        <v>0</v>
      </c>
      <c r="J376" s="2" t="s">
        <v>9</v>
      </c>
      <c r="K376" s="2" t="s">
        <v>29</v>
      </c>
      <c r="L376" s="2" t="s">
        <v>193</v>
      </c>
      <c r="M376" s="2" t="s">
        <v>194</v>
      </c>
      <c r="N376" s="2" t="s">
        <v>289</v>
      </c>
      <c r="P376" s="11" t="s">
        <v>346</v>
      </c>
    </row>
    <row r="377" spans="1:16" x14ac:dyDescent="0.25">
      <c r="A377" s="2">
        <v>143.94999999999999</v>
      </c>
      <c r="B377" s="10">
        <v>43026</v>
      </c>
      <c r="D377" t="s">
        <v>5</v>
      </c>
      <c r="E377" t="s">
        <v>29</v>
      </c>
      <c r="F377" t="s">
        <v>16</v>
      </c>
      <c r="G377" t="s">
        <v>27</v>
      </c>
      <c r="J377" s="2" t="s">
        <v>5</v>
      </c>
      <c r="K377" s="2" t="s">
        <v>29</v>
      </c>
      <c r="L377" s="2" t="s">
        <v>6</v>
      </c>
      <c r="M377" s="2" t="s">
        <v>224</v>
      </c>
      <c r="N377" s="2"/>
      <c r="P377" s="11" t="s">
        <v>340</v>
      </c>
    </row>
    <row r="378" spans="1:16" x14ac:dyDescent="0.25">
      <c r="A378" s="2">
        <v>1695.3</v>
      </c>
      <c r="B378" s="15">
        <v>43028</v>
      </c>
      <c r="D378" t="s">
        <v>5</v>
      </c>
      <c r="E378" t="s">
        <v>8</v>
      </c>
      <c r="F378" t="s">
        <v>16</v>
      </c>
      <c r="G378" t="s">
        <v>17</v>
      </c>
      <c r="J378" s="2" t="s">
        <v>5</v>
      </c>
      <c r="K378" s="2" t="s">
        <v>8</v>
      </c>
      <c r="L378" s="2" t="s">
        <v>6</v>
      </c>
      <c r="M378" s="2" t="s">
        <v>7</v>
      </c>
      <c r="N378" s="2"/>
      <c r="P378" s="2" t="s">
        <v>38</v>
      </c>
    </row>
    <row r="379" spans="1:16" x14ac:dyDescent="0.25">
      <c r="A379" s="2">
        <v>701</v>
      </c>
      <c r="B379" s="8">
        <v>43028</v>
      </c>
      <c r="D379" s="2" t="s">
        <v>20</v>
      </c>
      <c r="E379" s="2" t="s">
        <v>8</v>
      </c>
      <c r="F379" s="2" t="s">
        <v>21</v>
      </c>
      <c r="G379" s="2" t="s">
        <v>26</v>
      </c>
      <c r="J379" t="s">
        <v>18</v>
      </c>
      <c r="K379" t="s">
        <v>8</v>
      </c>
      <c r="L379" t="s">
        <v>28</v>
      </c>
      <c r="M379" t="s">
        <v>39</v>
      </c>
      <c r="N379" s="2"/>
      <c r="P379" s="11" t="s">
        <v>338</v>
      </c>
    </row>
    <row r="380" spans="1:16" x14ac:dyDescent="0.25">
      <c r="A380" s="2">
        <v>119</v>
      </c>
      <c r="B380" s="10">
        <v>43028</v>
      </c>
      <c r="D380" t="s">
        <v>5</v>
      </c>
      <c r="E380" t="s">
        <v>29</v>
      </c>
      <c r="F380" t="s">
        <v>16</v>
      </c>
      <c r="G380" t="s">
        <v>56</v>
      </c>
      <c r="I380">
        <v>1</v>
      </c>
      <c r="J380" s="2" t="s">
        <v>9</v>
      </c>
      <c r="K380" s="2" t="s">
        <v>29</v>
      </c>
      <c r="L380" s="2" t="s">
        <v>193</v>
      </c>
      <c r="M380" s="2" t="s">
        <v>194</v>
      </c>
      <c r="N380" s="2" t="s">
        <v>296</v>
      </c>
      <c r="P380" s="11" t="s">
        <v>347</v>
      </c>
    </row>
    <row r="381" spans="1:16" x14ac:dyDescent="0.25">
      <c r="A381" s="2">
        <v>-3.75</v>
      </c>
      <c r="B381" s="10">
        <v>43028</v>
      </c>
      <c r="D381" t="s">
        <v>5</v>
      </c>
      <c r="E381" t="s">
        <v>29</v>
      </c>
      <c r="F381" t="s">
        <v>16</v>
      </c>
      <c r="G381" t="s">
        <v>56</v>
      </c>
      <c r="I381">
        <v>0</v>
      </c>
      <c r="J381" s="2" t="s">
        <v>9</v>
      </c>
      <c r="K381" s="2" t="s">
        <v>29</v>
      </c>
      <c r="L381" s="2" t="s">
        <v>193</v>
      </c>
      <c r="M381" s="2" t="s">
        <v>194</v>
      </c>
      <c r="N381" s="2" t="s">
        <v>289</v>
      </c>
      <c r="P381" s="11" t="s">
        <v>347</v>
      </c>
    </row>
    <row r="382" spans="1:16" x14ac:dyDescent="0.25">
      <c r="A382" s="2">
        <v>119</v>
      </c>
      <c r="B382" s="10">
        <v>43028</v>
      </c>
      <c r="D382" t="s">
        <v>5</v>
      </c>
      <c r="E382" t="s">
        <v>29</v>
      </c>
      <c r="F382" t="s">
        <v>16</v>
      </c>
      <c r="G382" t="s">
        <v>56</v>
      </c>
      <c r="I382">
        <v>0</v>
      </c>
      <c r="J382" s="2" t="s">
        <v>5</v>
      </c>
      <c r="K382" s="2" t="s">
        <v>29</v>
      </c>
      <c r="L382" s="2" t="s">
        <v>6</v>
      </c>
      <c r="M382" s="2" t="s">
        <v>56</v>
      </c>
      <c r="N382" s="2"/>
      <c r="P382" s="11" t="s">
        <v>348</v>
      </c>
    </row>
    <row r="383" spans="1:16" x14ac:dyDescent="0.25">
      <c r="A383" s="2">
        <v>-3.75</v>
      </c>
      <c r="B383" s="10">
        <v>43028</v>
      </c>
      <c r="D383" t="s">
        <v>5</v>
      </c>
      <c r="E383" t="s">
        <v>29</v>
      </c>
      <c r="F383" t="s">
        <v>16</v>
      </c>
      <c r="G383" t="s">
        <v>56</v>
      </c>
      <c r="I383">
        <v>0</v>
      </c>
      <c r="J383" s="2" t="s">
        <v>9</v>
      </c>
      <c r="K383" s="2" t="s">
        <v>29</v>
      </c>
      <c r="L383" s="2" t="s">
        <v>193</v>
      </c>
      <c r="M383" s="2" t="s">
        <v>194</v>
      </c>
      <c r="N383" s="2" t="s">
        <v>289</v>
      </c>
      <c r="P383" s="11" t="s">
        <v>348</v>
      </c>
    </row>
    <row r="384" spans="1:16" x14ac:dyDescent="0.25">
      <c r="A384" s="2">
        <v>48</v>
      </c>
      <c r="B384" s="15">
        <v>43030</v>
      </c>
      <c r="D384" t="s">
        <v>5</v>
      </c>
      <c r="E384" t="s">
        <v>8</v>
      </c>
      <c r="F384" t="s">
        <v>16</v>
      </c>
      <c r="G384" t="s">
        <v>17</v>
      </c>
      <c r="J384" s="2" t="s">
        <v>5</v>
      </c>
      <c r="K384" s="2" t="s">
        <v>8</v>
      </c>
      <c r="L384" s="2" t="s">
        <v>16</v>
      </c>
      <c r="M384" s="2" t="s">
        <v>51</v>
      </c>
      <c r="N384" s="2"/>
      <c r="P384" s="11" t="s">
        <v>332</v>
      </c>
    </row>
    <row r="385" spans="1:16" x14ac:dyDescent="0.25">
      <c r="A385" s="2">
        <f>39+138+302+297.5+99+198+99+276+107</f>
        <v>1555.5</v>
      </c>
      <c r="B385" s="10">
        <v>43030</v>
      </c>
      <c r="D385" t="s">
        <v>5</v>
      </c>
      <c r="E385" t="s">
        <v>29</v>
      </c>
      <c r="F385" t="s">
        <v>16</v>
      </c>
      <c r="G385" t="s">
        <v>27</v>
      </c>
      <c r="J385" s="2" t="s">
        <v>5</v>
      </c>
      <c r="K385" s="2" t="s">
        <v>29</v>
      </c>
      <c r="L385" s="2" t="s">
        <v>16</v>
      </c>
      <c r="M385" s="2" t="s">
        <v>51</v>
      </c>
      <c r="N385" s="2"/>
      <c r="P385" s="11" t="s">
        <v>341</v>
      </c>
    </row>
    <row r="386" spans="1:16" x14ac:dyDescent="0.25">
      <c r="A386" s="2">
        <v>38.31</v>
      </c>
      <c r="B386" s="8">
        <v>43036</v>
      </c>
      <c r="D386" s="2" t="s">
        <v>20</v>
      </c>
      <c r="E386" s="2" t="s">
        <v>24</v>
      </c>
      <c r="F386" s="2" t="s">
        <v>43</v>
      </c>
      <c r="G386" s="2"/>
      <c r="J386" t="s">
        <v>5</v>
      </c>
      <c r="K386" t="s">
        <v>8</v>
      </c>
      <c r="L386" t="s">
        <v>16</v>
      </c>
      <c r="M386" t="s">
        <v>17</v>
      </c>
      <c r="N386" s="2"/>
      <c r="P386" s="11" t="s">
        <v>337</v>
      </c>
    </row>
    <row r="387" spans="1:16" x14ac:dyDescent="0.25">
      <c r="A387" s="2">
        <v>11.9</v>
      </c>
      <c r="B387" s="10">
        <v>43038</v>
      </c>
      <c r="D387" t="s">
        <v>5</v>
      </c>
      <c r="E387" t="s">
        <v>8</v>
      </c>
      <c r="F387" t="s">
        <v>16</v>
      </c>
      <c r="G387" t="s">
        <v>17</v>
      </c>
      <c r="J387" s="2" t="s">
        <v>9</v>
      </c>
      <c r="K387" s="2" t="s">
        <v>8</v>
      </c>
      <c r="L387" s="2" t="s">
        <v>10</v>
      </c>
      <c r="N387" s="2"/>
      <c r="P387" s="11" t="s">
        <v>15</v>
      </c>
    </row>
    <row r="388" spans="1:16" x14ac:dyDescent="0.25">
      <c r="A388" s="2">
        <v>1646.45</v>
      </c>
      <c r="B388" s="8">
        <v>43039</v>
      </c>
      <c r="D388" s="2" t="s">
        <v>5</v>
      </c>
      <c r="E388" s="2" t="s">
        <v>8</v>
      </c>
      <c r="F388" s="2" t="s">
        <v>6</v>
      </c>
      <c r="G388" s="2" t="s">
        <v>7</v>
      </c>
      <c r="J388" t="s">
        <v>9</v>
      </c>
      <c r="K388" t="s">
        <v>8</v>
      </c>
      <c r="L388" t="s">
        <v>7</v>
      </c>
      <c r="M388" t="s">
        <v>11</v>
      </c>
      <c r="N388" s="2"/>
      <c r="P388" s="11"/>
    </row>
    <row r="389" spans="1:16" x14ac:dyDescent="0.25">
      <c r="A389" s="2">
        <v>14</v>
      </c>
      <c r="B389" s="8">
        <v>43039</v>
      </c>
      <c r="D389" s="2" t="s">
        <v>5</v>
      </c>
      <c r="E389" s="2" t="s">
        <v>8</v>
      </c>
      <c r="F389" s="2" t="s">
        <v>6</v>
      </c>
      <c r="G389" s="2" t="s">
        <v>7</v>
      </c>
      <c r="J389" t="s">
        <v>9</v>
      </c>
      <c r="K389" t="s">
        <v>8</v>
      </c>
      <c r="L389" t="s">
        <v>7</v>
      </c>
      <c r="M389" t="s">
        <v>12</v>
      </c>
      <c r="N389" s="2"/>
      <c r="P389" s="11"/>
    </row>
    <row r="390" spans="1:16" x14ac:dyDescent="0.25">
      <c r="A390" s="2">
        <v>3</v>
      </c>
      <c r="B390" s="8">
        <v>43039</v>
      </c>
      <c r="D390" s="2" t="s">
        <v>5</v>
      </c>
      <c r="E390" s="2" t="s">
        <v>8</v>
      </c>
      <c r="F390" s="2" t="s">
        <v>6</v>
      </c>
      <c r="G390" s="2" t="s">
        <v>7</v>
      </c>
      <c r="J390" t="s">
        <v>9</v>
      </c>
      <c r="K390" t="s">
        <v>8</v>
      </c>
      <c r="L390" t="s">
        <v>7</v>
      </c>
      <c r="M390" t="s">
        <v>13</v>
      </c>
      <c r="N390" s="2"/>
      <c r="P390" s="11"/>
    </row>
    <row r="391" spans="1:16" x14ac:dyDescent="0.25">
      <c r="A391" s="2">
        <v>190</v>
      </c>
      <c r="B391" s="8">
        <v>43039</v>
      </c>
      <c r="D391" s="2" t="s">
        <v>5</v>
      </c>
      <c r="E391" s="2" t="s">
        <v>8</v>
      </c>
      <c r="F391" s="2" t="s">
        <v>6</v>
      </c>
      <c r="G391" s="2" t="s">
        <v>7</v>
      </c>
      <c r="J391" t="s">
        <v>9</v>
      </c>
      <c r="K391" t="s">
        <v>8</v>
      </c>
      <c r="L391" t="s">
        <v>14</v>
      </c>
      <c r="N391" s="2"/>
      <c r="P391" s="11"/>
    </row>
    <row r="392" spans="1:16" x14ac:dyDescent="0.25">
      <c r="A392" s="2">
        <v>119</v>
      </c>
      <c r="B392" s="8">
        <v>43040</v>
      </c>
      <c r="D392" t="s">
        <v>5</v>
      </c>
      <c r="E392" t="s">
        <v>29</v>
      </c>
      <c r="F392" t="s">
        <v>16</v>
      </c>
      <c r="G392" t="s">
        <v>56</v>
      </c>
      <c r="I392">
        <v>1</v>
      </c>
      <c r="J392" s="2" t="s">
        <v>9</v>
      </c>
      <c r="K392" s="2" t="s">
        <v>29</v>
      </c>
      <c r="L392" s="2" t="s">
        <v>193</v>
      </c>
      <c r="M392" s="2" t="s">
        <v>194</v>
      </c>
      <c r="N392" s="2" t="s">
        <v>296</v>
      </c>
      <c r="P392" s="11" t="s">
        <v>368</v>
      </c>
    </row>
    <row r="393" spans="1:16" x14ac:dyDescent="0.25">
      <c r="A393" s="2">
        <v>-3.75</v>
      </c>
      <c r="B393" s="8">
        <v>43040</v>
      </c>
      <c r="D393" t="s">
        <v>5</v>
      </c>
      <c r="E393" t="s">
        <v>29</v>
      </c>
      <c r="F393" t="s">
        <v>16</v>
      </c>
      <c r="G393" t="s">
        <v>56</v>
      </c>
      <c r="I393">
        <v>0</v>
      </c>
      <c r="J393" s="2" t="s">
        <v>9</v>
      </c>
      <c r="K393" s="2" t="s">
        <v>29</v>
      </c>
      <c r="L393" s="2" t="s">
        <v>193</v>
      </c>
      <c r="M393" s="2" t="s">
        <v>194</v>
      </c>
      <c r="N393" s="2" t="s">
        <v>289</v>
      </c>
      <c r="P393" s="11" t="s">
        <v>368</v>
      </c>
    </row>
    <row r="394" spans="1:16" x14ac:dyDescent="0.25">
      <c r="A394" s="2">
        <v>3.92</v>
      </c>
      <c r="B394" s="15">
        <v>43043</v>
      </c>
      <c r="D394" s="2" t="s">
        <v>18</v>
      </c>
      <c r="E394" s="2" t="s">
        <v>8</v>
      </c>
      <c r="F394" s="2" t="s">
        <v>28</v>
      </c>
      <c r="G394" s="2" t="s">
        <v>58</v>
      </c>
      <c r="J394" t="s">
        <v>5</v>
      </c>
      <c r="K394" t="s">
        <v>8</v>
      </c>
      <c r="L394" t="s">
        <v>16</v>
      </c>
      <c r="M394" t="s">
        <v>17</v>
      </c>
      <c r="N394" s="2"/>
      <c r="P394" s="11" t="s">
        <v>349</v>
      </c>
    </row>
    <row r="395" spans="1:16" x14ac:dyDescent="0.25">
      <c r="A395" s="2">
        <v>16.23</v>
      </c>
      <c r="B395" s="15">
        <v>43043</v>
      </c>
      <c r="D395" s="2" t="s">
        <v>18</v>
      </c>
      <c r="E395" s="2" t="s">
        <v>8</v>
      </c>
      <c r="F395" s="2" t="s">
        <v>28</v>
      </c>
      <c r="G395" s="2" t="s">
        <v>69</v>
      </c>
      <c r="J395" t="s">
        <v>5</v>
      </c>
      <c r="K395" t="s">
        <v>8</v>
      </c>
      <c r="L395" t="s">
        <v>16</v>
      </c>
      <c r="M395" t="s">
        <v>17</v>
      </c>
      <c r="N395" s="2"/>
      <c r="P395" s="11" t="s">
        <v>350</v>
      </c>
    </row>
    <row r="396" spans="1:16" x14ac:dyDescent="0.25">
      <c r="A396" s="2">
        <v>1750</v>
      </c>
      <c r="B396" s="15">
        <v>43043</v>
      </c>
      <c r="D396" s="2" t="s">
        <v>5</v>
      </c>
      <c r="E396" s="2" t="s">
        <v>253</v>
      </c>
      <c r="F396" s="2"/>
      <c r="G396" s="2"/>
      <c r="J396" t="s">
        <v>5</v>
      </c>
      <c r="K396" t="s">
        <v>29</v>
      </c>
      <c r="L396" t="s">
        <v>16</v>
      </c>
      <c r="M396" t="s">
        <v>17</v>
      </c>
      <c r="N396" s="2"/>
      <c r="P396" s="11" t="s">
        <v>351</v>
      </c>
    </row>
    <row r="397" spans="1:16" x14ac:dyDescent="0.25">
      <c r="A397" s="2">
        <v>232.36</v>
      </c>
      <c r="B397" s="15">
        <v>43043</v>
      </c>
      <c r="D397" s="2" t="s">
        <v>20</v>
      </c>
      <c r="E397" s="2" t="s">
        <v>8</v>
      </c>
      <c r="F397" s="2" t="s">
        <v>25</v>
      </c>
      <c r="G397" s="2" t="s">
        <v>356</v>
      </c>
      <c r="J397" t="s">
        <v>5</v>
      </c>
      <c r="K397" t="s">
        <v>8</v>
      </c>
      <c r="L397" t="s">
        <v>16</v>
      </c>
      <c r="M397" t="s">
        <v>17</v>
      </c>
      <c r="N397" s="2"/>
      <c r="P397" s="11" t="s">
        <v>352</v>
      </c>
    </row>
    <row r="398" spans="1:16" x14ac:dyDescent="0.25">
      <c r="A398" s="2">
        <v>26.28</v>
      </c>
      <c r="B398" s="8">
        <v>43043</v>
      </c>
      <c r="D398" s="2" t="s">
        <v>18</v>
      </c>
      <c r="E398" s="2" t="s">
        <v>8</v>
      </c>
      <c r="F398" s="2" t="s">
        <v>28</v>
      </c>
      <c r="G398" s="2" t="s">
        <v>53</v>
      </c>
      <c r="J398" t="s">
        <v>18</v>
      </c>
      <c r="K398" t="s">
        <v>8</v>
      </c>
      <c r="L398" t="s">
        <v>16</v>
      </c>
      <c r="M398" t="s">
        <v>19</v>
      </c>
      <c r="N398" s="2"/>
      <c r="P398" s="11" t="s">
        <v>358</v>
      </c>
    </row>
    <row r="399" spans="1:16" x14ac:dyDescent="0.25">
      <c r="A399" s="2">
        <v>1750</v>
      </c>
      <c r="B399" s="8">
        <v>43043</v>
      </c>
      <c r="D399" t="s">
        <v>18</v>
      </c>
      <c r="E399" t="s">
        <v>29</v>
      </c>
      <c r="F399" t="s">
        <v>28</v>
      </c>
      <c r="G399" t="s">
        <v>45</v>
      </c>
      <c r="I399">
        <v>0</v>
      </c>
      <c r="J399" s="2" t="s">
        <v>5</v>
      </c>
      <c r="K399" s="2" t="s">
        <v>253</v>
      </c>
      <c r="L399" s="2"/>
      <c r="M399" s="2"/>
      <c r="N399" s="2"/>
      <c r="P399" s="11" t="s">
        <v>369</v>
      </c>
    </row>
    <row r="400" spans="1:16" x14ac:dyDescent="0.25">
      <c r="A400" s="2">
        <v>119</v>
      </c>
      <c r="B400" s="8">
        <v>43043</v>
      </c>
      <c r="D400" t="s">
        <v>5</v>
      </c>
      <c r="E400" t="s">
        <v>29</v>
      </c>
      <c r="F400" t="s">
        <v>16</v>
      </c>
      <c r="G400" t="s">
        <v>51</v>
      </c>
      <c r="I400">
        <v>1</v>
      </c>
      <c r="J400" s="2" t="s">
        <v>9</v>
      </c>
      <c r="K400" s="2" t="s">
        <v>29</v>
      </c>
      <c r="L400" s="2" t="s">
        <v>193</v>
      </c>
      <c r="M400" s="2" t="s">
        <v>194</v>
      </c>
      <c r="N400" s="2" t="s">
        <v>296</v>
      </c>
      <c r="P400" s="11" t="s">
        <v>370</v>
      </c>
    </row>
    <row r="401" spans="1:16" x14ac:dyDescent="0.25">
      <c r="A401" s="2">
        <v>5</v>
      </c>
      <c r="B401" s="8">
        <v>43043</v>
      </c>
      <c r="D401" t="s">
        <v>5</v>
      </c>
      <c r="E401" t="s">
        <v>29</v>
      </c>
      <c r="F401" t="s">
        <v>16</v>
      </c>
      <c r="G401" t="s">
        <v>51</v>
      </c>
      <c r="I401">
        <v>0</v>
      </c>
      <c r="J401" s="2" t="s">
        <v>9</v>
      </c>
      <c r="K401" s="2" t="s">
        <v>29</v>
      </c>
      <c r="L401" s="2" t="s">
        <v>193</v>
      </c>
      <c r="M401" s="2" t="s">
        <v>243</v>
      </c>
      <c r="N401" s="2" t="s">
        <v>244</v>
      </c>
      <c r="P401" s="11" t="s">
        <v>370</v>
      </c>
    </row>
    <row r="402" spans="1:16" x14ac:dyDescent="0.25">
      <c r="A402" s="2">
        <v>119</v>
      </c>
      <c r="B402" s="8">
        <v>43043</v>
      </c>
      <c r="D402" t="s">
        <v>5</v>
      </c>
      <c r="E402" t="s">
        <v>29</v>
      </c>
      <c r="F402" t="s">
        <v>16</v>
      </c>
      <c r="G402" t="s">
        <v>51</v>
      </c>
      <c r="I402">
        <v>1</v>
      </c>
      <c r="J402" s="2" t="s">
        <v>9</v>
      </c>
      <c r="K402" s="2" t="s">
        <v>29</v>
      </c>
      <c r="L402" s="2" t="s">
        <v>193</v>
      </c>
      <c r="M402" s="2" t="s">
        <v>194</v>
      </c>
      <c r="N402" s="2" t="s">
        <v>296</v>
      </c>
      <c r="P402" s="11" t="s">
        <v>371</v>
      </c>
    </row>
    <row r="403" spans="1:16" x14ac:dyDescent="0.25">
      <c r="A403" s="2">
        <v>701</v>
      </c>
      <c r="B403" s="8">
        <v>43047</v>
      </c>
      <c r="D403" s="2" t="s">
        <v>18</v>
      </c>
      <c r="E403" s="2" t="s">
        <v>8</v>
      </c>
      <c r="F403" s="2" t="s">
        <v>28</v>
      </c>
      <c r="G403" s="2" t="s">
        <v>39</v>
      </c>
      <c r="J403" t="s">
        <v>5</v>
      </c>
      <c r="K403" t="s">
        <v>8</v>
      </c>
      <c r="L403" t="s">
        <v>16</v>
      </c>
      <c r="M403" t="s">
        <v>17</v>
      </c>
      <c r="N403" s="2"/>
      <c r="P403" s="11" t="s">
        <v>353</v>
      </c>
    </row>
    <row r="404" spans="1:16" x14ac:dyDescent="0.25">
      <c r="A404" s="2">
        <v>20</v>
      </c>
      <c r="B404" s="8">
        <v>43047</v>
      </c>
      <c r="D404" s="2" t="s">
        <v>20</v>
      </c>
      <c r="E404" s="2" t="s">
        <v>8</v>
      </c>
      <c r="F404" s="2" t="s">
        <v>250</v>
      </c>
      <c r="G404" s="2"/>
      <c r="J404" t="s">
        <v>5</v>
      </c>
      <c r="K404" t="s">
        <v>8</v>
      </c>
      <c r="L404" t="s">
        <v>16</v>
      </c>
      <c r="M404" t="s">
        <v>17</v>
      </c>
      <c r="N404" s="2"/>
      <c r="P404" s="11" t="s">
        <v>354</v>
      </c>
    </row>
    <row r="405" spans="1:16" x14ac:dyDescent="0.25">
      <c r="A405" s="2">
        <v>19.61</v>
      </c>
      <c r="B405" s="8">
        <v>43052</v>
      </c>
      <c r="D405" s="2" t="s">
        <v>20</v>
      </c>
      <c r="E405" s="2" t="s">
        <v>8</v>
      </c>
      <c r="F405" s="2" t="s">
        <v>40</v>
      </c>
      <c r="G405" s="2"/>
      <c r="J405" t="s">
        <v>18</v>
      </c>
      <c r="K405" t="s">
        <v>8</v>
      </c>
      <c r="L405" t="s">
        <v>28</v>
      </c>
      <c r="M405" t="s">
        <v>41</v>
      </c>
      <c r="N405" s="2"/>
      <c r="P405" s="11" t="s">
        <v>42</v>
      </c>
    </row>
    <row r="406" spans="1:16" x14ac:dyDescent="0.25">
      <c r="A406" s="2">
        <v>298</v>
      </c>
      <c r="B406" s="8">
        <v>43052</v>
      </c>
      <c r="D406" t="s">
        <v>5</v>
      </c>
      <c r="E406" t="s">
        <v>29</v>
      </c>
      <c r="F406" t="s">
        <v>16</v>
      </c>
      <c r="G406" t="s">
        <v>51</v>
      </c>
      <c r="I406">
        <v>2</v>
      </c>
      <c r="J406" s="2" t="s">
        <v>9</v>
      </c>
      <c r="K406" s="2" t="s">
        <v>29</v>
      </c>
      <c r="L406" s="2" t="s">
        <v>193</v>
      </c>
      <c r="M406" s="2" t="s">
        <v>194</v>
      </c>
      <c r="N406" s="2" t="s">
        <v>372</v>
      </c>
      <c r="P406" s="11" t="s">
        <v>373</v>
      </c>
    </row>
    <row r="407" spans="1:16" x14ac:dyDescent="0.25">
      <c r="A407" s="2">
        <v>98</v>
      </c>
      <c r="B407" s="8">
        <v>43052</v>
      </c>
      <c r="D407" t="s">
        <v>5</v>
      </c>
      <c r="E407" t="s">
        <v>29</v>
      </c>
      <c r="F407" t="s">
        <v>16</v>
      </c>
      <c r="G407" t="s">
        <v>51</v>
      </c>
      <c r="I407">
        <v>0</v>
      </c>
      <c r="J407" s="2" t="s">
        <v>9</v>
      </c>
      <c r="K407" s="2" t="s">
        <v>29</v>
      </c>
      <c r="L407" s="2" t="s">
        <v>193</v>
      </c>
      <c r="M407" s="2" t="s">
        <v>237</v>
      </c>
      <c r="N407" s="2" t="s">
        <v>343</v>
      </c>
      <c r="P407" s="11" t="s">
        <v>373</v>
      </c>
    </row>
    <row r="408" spans="1:16" x14ac:dyDescent="0.25">
      <c r="A408" s="2">
        <v>127</v>
      </c>
      <c r="B408" s="8">
        <v>43054</v>
      </c>
      <c r="D408" s="2" t="s">
        <v>20</v>
      </c>
      <c r="E408" s="2" t="s">
        <v>8</v>
      </c>
      <c r="F408" s="2" t="s">
        <v>23</v>
      </c>
      <c r="G408" s="2"/>
      <c r="J408" t="s">
        <v>5</v>
      </c>
      <c r="K408" t="s">
        <v>8</v>
      </c>
      <c r="L408" t="s">
        <v>16</v>
      </c>
      <c r="M408" t="s">
        <v>17</v>
      </c>
      <c r="N408" s="2"/>
      <c r="P408" s="11" t="s">
        <v>62</v>
      </c>
    </row>
    <row r="409" spans="1:16" x14ac:dyDescent="0.25">
      <c r="A409" s="2">
        <v>1853.45</v>
      </c>
      <c r="B409" s="15">
        <v>43056</v>
      </c>
      <c r="D409" t="s">
        <v>5</v>
      </c>
      <c r="E409" t="s">
        <v>8</v>
      </c>
      <c r="F409" t="s">
        <v>16</v>
      </c>
      <c r="G409" t="s">
        <v>17</v>
      </c>
      <c r="J409" s="2" t="s">
        <v>5</v>
      </c>
      <c r="K409" s="2" t="s">
        <v>8</v>
      </c>
      <c r="L409" s="2" t="s">
        <v>6</v>
      </c>
      <c r="M409" s="2" t="s">
        <v>7</v>
      </c>
      <c r="N409" s="2"/>
      <c r="P409" s="11" t="s">
        <v>38</v>
      </c>
    </row>
    <row r="410" spans="1:16" x14ac:dyDescent="0.25">
      <c r="A410" s="2">
        <v>758</v>
      </c>
      <c r="B410" s="8">
        <v>43059</v>
      </c>
      <c r="D410" s="2" t="s">
        <v>20</v>
      </c>
      <c r="E410" s="2" t="s">
        <v>8</v>
      </c>
      <c r="F410" s="2" t="s">
        <v>21</v>
      </c>
      <c r="G410" s="2" t="s">
        <v>26</v>
      </c>
      <c r="J410" t="s">
        <v>18</v>
      </c>
      <c r="K410" t="s">
        <v>8</v>
      </c>
      <c r="L410" t="s">
        <v>28</v>
      </c>
      <c r="M410" t="s">
        <v>39</v>
      </c>
      <c r="N410" s="2"/>
      <c r="P410" s="11" t="s">
        <v>359</v>
      </c>
    </row>
    <row r="411" spans="1:16" x14ac:dyDescent="0.25">
      <c r="A411" s="2">
        <v>13.6</v>
      </c>
      <c r="B411" s="8">
        <v>43061</v>
      </c>
      <c r="D411" s="2" t="s">
        <v>20</v>
      </c>
      <c r="E411" s="2" t="s">
        <v>8</v>
      </c>
      <c r="F411" s="2" t="s">
        <v>360</v>
      </c>
      <c r="G411" s="2"/>
      <c r="J411" t="s">
        <v>18</v>
      </c>
      <c r="K411" t="s">
        <v>8</v>
      </c>
      <c r="L411" t="s">
        <v>28</v>
      </c>
      <c r="M411" t="s">
        <v>118</v>
      </c>
      <c r="N411" s="2"/>
      <c r="P411" s="11" t="s">
        <v>361</v>
      </c>
    </row>
    <row r="412" spans="1:16" x14ac:dyDescent="0.25">
      <c r="A412" s="2">
        <v>139</v>
      </c>
      <c r="B412" s="8">
        <v>43067</v>
      </c>
      <c r="D412" t="s">
        <v>5</v>
      </c>
      <c r="E412" t="s">
        <v>29</v>
      </c>
      <c r="F412" t="s">
        <v>16</v>
      </c>
      <c r="G412" t="s">
        <v>56</v>
      </c>
      <c r="I412">
        <v>1</v>
      </c>
      <c r="J412" s="2" t="s">
        <v>9</v>
      </c>
      <c r="K412" s="2" t="s">
        <v>29</v>
      </c>
      <c r="L412" s="2" t="s">
        <v>193</v>
      </c>
      <c r="M412" s="2" t="s">
        <v>194</v>
      </c>
      <c r="N412" s="2" t="s">
        <v>374</v>
      </c>
      <c r="P412" s="11" t="s">
        <v>375</v>
      </c>
    </row>
    <row r="413" spans="1:16" x14ac:dyDescent="0.25">
      <c r="A413" s="2">
        <v>-4.33</v>
      </c>
      <c r="B413" s="8">
        <v>43067</v>
      </c>
      <c r="D413" t="s">
        <v>5</v>
      </c>
      <c r="E413" t="s">
        <v>29</v>
      </c>
      <c r="F413" t="s">
        <v>16</v>
      </c>
      <c r="G413" t="s">
        <v>56</v>
      </c>
      <c r="I413">
        <v>0</v>
      </c>
      <c r="J413" s="2" t="s">
        <v>9</v>
      </c>
      <c r="K413" s="2" t="s">
        <v>29</v>
      </c>
      <c r="L413" s="2" t="s">
        <v>193</v>
      </c>
      <c r="M413" s="2" t="s">
        <v>194</v>
      </c>
      <c r="N413" s="2" t="s">
        <v>289</v>
      </c>
      <c r="P413" s="11" t="s">
        <v>375</v>
      </c>
    </row>
    <row r="414" spans="1:16" x14ac:dyDescent="0.25">
      <c r="A414" s="2">
        <v>13.04</v>
      </c>
      <c r="B414" s="10">
        <v>43068</v>
      </c>
      <c r="D414" t="s">
        <v>5</v>
      </c>
      <c r="E414" t="s">
        <v>8</v>
      </c>
      <c r="F414" t="s">
        <v>16</v>
      </c>
      <c r="G414" t="s">
        <v>17</v>
      </c>
      <c r="J414" s="2" t="s">
        <v>9</v>
      </c>
      <c r="K414" s="2" t="s">
        <v>8</v>
      </c>
      <c r="L414" s="2" t="s">
        <v>10</v>
      </c>
      <c r="M414" s="2"/>
      <c r="N414" s="2"/>
      <c r="P414" s="11" t="s">
        <v>15</v>
      </c>
    </row>
    <row r="415" spans="1:16" x14ac:dyDescent="0.25">
      <c r="A415" s="2">
        <v>294</v>
      </c>
      <c r="B415" s="8">
        <v>43068</v>
      </c>
      <c r="D415" s="2" t="s">
        <v>20</v>
      </c>
      <c r="E415" s="2" t="s">
        <v>8</v>
      </c>
      <c r="F415" s="2" t="s">
        <v>357</v>
      </c>
      <c r="G415" s="2"/>
      <c r="J415" t="s">
        <v>5</v>
      </c>
      <c r="K415" t="s">
        <v>8</v>
      </c>
      <c r="L415" t="s">
        <v>16</v>
      </c>
      <c r="M415" t="s">
        <v>17</v>
      </c>
      <c r="N415" s="2"/>
      <c r="P415" s="11" t="s">
        <v>355</v>
      </c>
    </row>
    <row r="416" spans="1:16" x14ac:dyDescent="0.25">
      <c r="A416" s="2">
        <v>108.45</v>
      </c>
      <c r="B416" s="8">
        <v>43068</v>
      </c>
      <c r="D416" t="s">
        <v>5</v>
      </c>
      <c r="E416" t="s">
        <v>29</v>
      </c>
      <c r="F416" t="s">
        <v>16</v>
      </c>
      <c r="G416" t="s">
        <v>275</v>
      </c>
      <c r="I416">
        <v>0</v>
      </c>
      <c r="J416" s="2" t="s">
        <v>5</v>
      </c>
      <c r="K416" s="2" t="s">
        <v>29</v>
      </c>
      <c r="L416" s="2" t="s">
        <v>16</v>
      </c>
      <c r="M416" s="2" t="s">
        <v>56</v>
      </c>
      <c r="N416" s="2"/>
      <c r="P416" s="11" t="s">
        <v>362</v>
      </c>
    </row>
    <row r="417" spans="1:16" x14ac:dyDescent="0.25">
      <c r="A417" s="2">
        <v>1038.8900000000001</v>
      </c>
      <c r="B417" s="8">
        <v>43068</v>
      </c>
      <c r="D417" t="s">
        <v>5</v>
      </c>
      <c r="E417" t="s">
        <v>29</v>
      </c>
      <c r="F417" t="s">
        <v>16</v>
      </c>
      <c r="G417" t="s">
        <v>275</v>
      </c>
      <c r="I417">
        <v>0</v>
      </c>
      <c r="J417" s="2" t="s">
        <v>5</v>
      </c>
      <c r="K417" s="2" t="s">
        <v>29</v>
      </c>
      <c r="L417" s="2" t="s">
        <v>16</v>
      </c>
      <c r="M417" s="2" t="s">
        <v>56</v>
      </c>
      <c r="N417" s="2"/>
      <c r="P417" s="11" t="s">
        <v>363</v>
      </c>
    </row>
    <row r="418" spans="1:16" x14ac:dyDescent="0.25">
      <c r="A418" s="2">
        <v>321.47000000000003</v>
      </c>
      <c r="B418" s="8">
        <v>43068</v>
      </c>
      <c r="D418" t="s">
        <v>5</v>
      </c>
      <c r="E418" t="s">
        <v>29</v>
      </c>
      <c r="F418" t="s">
        <v>16</v>
      </c>
      <c r="G418" t="s">
        <v>275</v>
      </c>
      <c r="I418">
        <v>0</v>
      </c>
      <c r="J418" s="2" t="s">
        <v>5</v>
      </c>
      <c r="K418" s="2" t="s">
        <v>29</v>
      </c>
      <c r="L418" s="2" t="s">
        <v>16</v>
      </c>
      <c r="M418" s="2" t="s">
        <v>56</v>
      </c>
      <c r="N418" s="2"/>
      <c r="P418" s="11" t="s">
        <v>364</v>
      </c>
    </row>
    <row r="419" spans="1:16" x14ac:dyDescent="0.25">
      <c r="A419" s="2">
        <v>849.78</v>
      </c>
      <c r="B419" s="8">
        <v>43068</v>
      </c>
      <c r="D419" t="s">
        <v>5</v>
      </c>
      <c r="E419" t="s">
        <v>29</v>
      </c>
      <c r="F419" t="s">
        <v>16</v>
      </c>
      <c r="G419" t="s">
        <v>275</v>
      </c>
      <c r="I419">
        <v>0</v>
      </c>
      <c r="J419" s="2" t="s">
        <v>5</v>
      </c>
      <c r="K419" s="2" t="s">
        <v>29</v>
      </c>
      <c r="L419" s="2" t="s">
        <v>16</v>
      </c>
      <c r="M419" s="2" t="s">
        <v>56</v>
      </c>
      <c r="N419" s="2"/>
      <c r="P419" s="11" t="s">
        <v>365</v>
      </c>
    </row>
    <row r="420" spans="1:16" x14ac:dyDescent="0.25">
      <c r="A420" s="2">
        <v>115.25</v>
      </c>
      <c r="B420" s="8">
        <v>43068</v>
      </c>
      <c r="D420" t="s">
        <v>5</v>
      </c>
      <c r="E420" t="s">
        <v>29</v>
      </c>
      <c r="F420" t="s">
        <v>16</v>
      </c>
      <c r="G420" t="s">
        <v>275</v>
      </c>
      <c r="I420">
        <v>0</v>
      </c>
      <c r="J420" s="2" t="s">
        <v>5</v>
      </c>
      <c r="K420" s="2" t="s">
        <v>29</v>
      </c>
      <c r="L420" s="2" t="s">
        <v>16</v>
      </c>
      <c r="M420" s="2" t="s">
        <v>56</v>
      </c>
      <c r="N420" s="2"/>
      <c r="P420" s="11" t="s">
        <v>366</v>
      </c>
    </row>
    <row r="421" spans="1:16" x14ac:dyDescent="0.25">
      <c r="A421" s="2">
        <v>1669.4</v>
      </c>
      <c r="B421" s="8">
        <v>43069</v>
      </c>
      <c r="D421" s="2" t="s">
        <v>5</v>
      </c>
      <c r="E421" s="2" t="s">
        <v>8</v>
      </c>
      <c r="F421" s="2" t="s">
        <v>6</v>
      </c>
      <c r="G421" s="2" t="s">
        <v>7</v>
      </c>
      <c r="J421" t="s">
        <v>9</v>
      </c>
      <c r="K421" t="s">
        <v>8</v>
      </c>
      <c r="L421" t="s">
        <v>7</v>
      </c>
      <c r="M421" t="s">
        <v>11</v>
      </c>
      <c r="N421" s="2"/>
      <c r="P421" s="11"/>
    </row>
    <row r="422" spans="1:16" x14ac:dyDescent="0.25">
      <c r="A422" s="2">
        <v>15</v>
      </c>
      <c r="B422" s="8">
        <v>43069</v>
      </c>
      <c r="D422" s="2" t="s">
        <v>5</v>
      </c>
      <c r="E422" s="2" t="s">
        <v>8</v>
      </c>
      <c r="F422" s="2" t="s">
        <v>6</v>
      </c>
      <c r="G422" s="2" t="s">
        <v>7</v>
      </c>
      <c r="J422" t="s">
        <v>9</v>
      </c>
      <c r="K422" t="s">
        <v>8</v>
      </c>
      <c r="L422" t="s">
        <v>7</v>
      </c>
      <c r="M422" t="s">
        <v>12</v>
      </c>
      <c r="N422" s="2"/>
      <c r="P422" s="11"/>
    </row>
    <row r="423" spans="1:16" x14ac:dyDescent="0.25">
      <c r="A423" s="2">
        <v>7</v>
      </c>
      <c r="B423" s="8">
        <v>43069</v>
      </c>
      <c r="D423" s="2" t="s">
        <v>5</v>
      </c>
      <c r="E423" s="2" t="s">
        <v>8</v>
      </c>
      <c r="F423" s="2" t="s">
        <v>6</v>
      </c>
      <c r="G423" s="2" t="s">
        <v>7</v>
      </c>
      <c r="J423" t="s">
        <v>9</v>
      </c>
      <c r="K423" t="s">
        <v>8</v>
      </c>
      <c r="L423" t="s">
        <v>7</v>
      </c>
      <c r="M423" t="s">
        <v>13</v>
      </c>
      <c r="N423" s="2"/>
      <c r="P423" s="11"/>
    </row>
    <row r="424" spans="1:16" x14ac:dyDescent="0.25">
      <c r="A424" s="2">
        <v>0</v>
      </c>
      <c r="B424" s="8">
        <v>43069</v>
      </c>
      <c r="D424" s="2" t="s">
        <v>5</v>
      </c>
      <c r="E424" s="2" t="s">
        <v>8</v>
      </c>
      <c r="F424" s="2" t="s">
        <v>6</v>
      </c>
      <c r="G424" s="2" t="s">
        <v>7</v>
      </c>
      <c r="J424" t="s">
        <v>9</v>
      </c>
      <c r="K424" t="s">
        <v>8</v>
      </c>
      <c r="L424" t="s">
        <v>14</v>
      </c>
      <c r="N424" s="2"/>
      <c r="P424" s="11"/>
    </row>
    <row r="425" spans="1:16" x14ac:dyDescent="0.25">
      <c r="A425" s="2">
        <v>108.45</v>
      </c>
      <c r="B425" s="8">
        <v>43069</v>
      </c>
      <c r="D425" t="s">
        <v>5</v>
      </c>
      <c r="E425" t="s">
        <v>29</v>
      </c>
      <c r="F425" t="s">
        <v>16</v>
      </c>
      <c r="G425" t="s">
        <v>27</v>
      </c>
      <c r="J425" s="2" t="s">
        <v>5</v>
      </c>
      <c r="K425" s="2" t="s">
        <v>29</v>
      </c>
      <c r="L425" s="2" t="s">
        <v>16</v>
      </c>
      <c r="M425" s="2" t="s">
        <v>275</v>
      </c>
      <c r="N425" s="2"/>
      <c r="P425" s="11" t="s">
        <v>362</v>
      </c>
    </row>
    <row r="426" spans="1:16" x14ac:dyDescent="0.25">
      <c r="A426" s="2">
        <v>1038.8900000000001</v>
      </c>
      <c r="B426" s="8">
        <v>43069</v>
      </c>
      <c r="D426" t="s">
        <v>5</v>
      </c>
      <c r="E426" t="s">
        <v>29</v>
      </c>
      <c r="F426" t="s">
        <v>16</v>
      </c>
      <c r="G426" t="s">
        <v>27</v>
      </c>
      <c r="J426" s="2" t="s">
        <v>5</v>
      </c>
      <c r="K426" s="2" t="s">
        <v>29</v>
      </c>
      <c r="L426" s="2" t="s">
        <v>16</v>
      </c>
      <c r="M426" s="2" t="s">
        <v>275</v>
      </c>
      <c r="N426" s="2"/>
      <c r="P426" s="11" t="s">
        <v>363</v>
      </c>
    </row>
    <row r="427" spans="1:16" x14ac:dyDescent="0.25">
      <c r="A427" s="2">
        <v>321.47000000000003</v>
      </c>
      <c r="B427" s="8">
        <v>43069</v>
      </c>
      <c r="D427" t="s">
        <v>5</v>
      </c>
      <c r="E427" t="s">
        <v>29</v>
      </c>
      <c r="F427" t="s">
        <v>16</v>
      </c>
      <c r="G427" t="s">
        <v>27</v>
      </c>
      <c r="J427" s="2" t="s">
        <v>5</v>
      </c>
      <c r="K427" s="2" t="s">
        <v>29</v>
      </c>
      <c r="L427" s="2" t="s">
        <v>16</v>
      </c>
      <c r="M427" s="2" t="s">
        <v>275</v>
      </c>
      <c r="N427" s="2"/>
      <c r="P427" s="11" t="s">
        <v>364</v>
      </c>
    </row>
    <row r="428" spans="1:16" x14ac:dyDescent="0.25">
      <c r="A428" s="2">
        <v>849.78</v>
      </c>
      <c r="B428" s="8">
        <v>43069</v>
      </c>
      <c r="D428" t="s">
        <v>5</v>
      </c>
      <c r="E428" t="s">
        <v>29</v>
      </c>
      <c r="F428" t="s">
        <v>16</v>
      </c>
      <c r="G428" t="s">
        <v>27</v>
      </c>
      <c r="J428" s="2" t="s">
        <v>5</v>
      </c>
      <c r="K428" s="2" t="s">
        <v>29</v>
      </c>
      <c r="L428" s="2" t="s">
        <v>16</v>
      </c>
      <c r="M428" s="2" t="s">
        <v>275</v>
      </c>
      <c r="N428" s="2"/>
      <c r="P428" s="11" t="s">
        <v>365</v>
      </c>
    </row>
    <row r="429" spans="1:16" x14ac:dyDescent="0.25">
      <c r="A429" s="2">
        <v>115.25</v>
      </c>
      <c r="B429" s="8">
        <v>43069</v>
      </c>
      <c r="D429" t="s">
        <v>5</v>
      </c>
      <c r="E429" t="s">
        <v>29</v>
      </c>
      <c r="F429" t="s">
        <v>16</v>
      </c>
      <c r="G429" t="s">
        <v>27</v>
      </c>
      <c r="J429" s="2" t="s">
        <v>5</v>
      </c>
      <c r="K429" s="2" t="s">
        <v>29</v>
      </c>
      <c r="L429" s="2" t="s">
        <v>16</v>
      </c>
      <c r="M429" s="2" t="s">
        <v>275</v>
      </c>
      <c r="N429" s="2"/>
      <c r="P429" s="11" t="s">
        <v>366</v>
      </c>
    </row>
    <row r="430" spans="1:16" x14ac:dyDescent="0.25">
      <c r="A430" s="2">
        <v>11239.28</v>
      </c>
      <c r="B430" s="10">
        <v>43071</v>
      </c>
      <c r="D430" t="s">
        <v>5</v>
      </c>
      <c r="E430" t="s">
        <v>29</v>
      </c>
      <c r="F430" t="s">
        <v>16</v>
      </c>
      <c r="G430" t="s">
        <v>27</v>
      </c>
      <c r="J430" s="2" t="s">
        <v>5</v>
      </c>
      <c r="K430" s="2" t="s">
        <v>29</v>
      </c>
      <c r="L430" s="2" t="s">
        <v>16</v>
      </c>
      <c r="M430" s="2" t="s">
        <v>27</v>
      </c>
      <c r="N430" s="2"/>
      <c r="P430" s="11" t="s">
        <v>377</v>
      </c>
    </row>
    <row r="431" spans="1:16" x14ac:dyDescent="0.25">
      <c r="A431" s="23">
        <v>495.98</v>
      </c>
      <c r="B431" s="25">
        <v>43071</v>
      </c>
      <c r="C431" s="23"/>
      <c r="D431" s="2" t="s">
        <v>5</v>
      </c>
      <c r="E431" s="2" t="s">
        <v>29</v>
      </c>
      <c r="F431" s="2" t="s">
        <v>16</v>
      </c>
      <c r="G431" s="2" t="s">
        <v>27</v>
      </c>
      <c r="H431" s="23"/>
      <c r="I431" s="23">
        <v>0</v>
      </c>
      <c r="J431" s="2" t="s">
        <v>5</v>
      </c>
      <c r="K431" s="2" t="s">
        <v>8</v>
      </c>
      <c r="L431" s="2" t="s">
        <v>16</v>
      </c>
      <c r="M431" s="2" t="s">
        <v>27</v>
      </c>
      <c r="N431" s="23"/>
      <c r="O431" s="23"/>
      <c r="P431" s="26" t="s">
        <v>384</v>
      </c>
    </row>
    <row r="432" spans="1:16" x14ac:dyDescent="0.25">
      <c r="A432" s="23">
        <v>-495.98</v>
      </c>
      <c r="B432" s="25">
        <v>43071</v>
      </c>
      <c r="C432" s="23"/>
      <c r="D432" t="s">
        <v>5</v>
      </c>
      <c r="E432" t="s">
        <v>29</v>
      </c>
      <c r="F432" t="s">
        <v>16</v>
      </c>
      <c r="G432" t="s">
        <v>367</v>
      </c>
      <c r="H432" s="23"/>
      <c r="I432" s="23">
        <v>0</v>
      </c>
      <c r="J432" t="s">
        <v>5</v>
      </c>
      <c r="K432" s="2" t="s">
        <v>8</v>
      </c>
      <c r="L432" t="s">
        <v>16</v>
      </c>
      <c r="M432" t="s">
        <v>367</v>
      </c>
      <c r="N432" s="23"/>
      <c r="O432" s="23"/>
      <c r="P432" s="26" t="s">
        <v>384</v>
      </c>
    </row>
    <row r="433" spans="1:16" x14ac:dyDescent="0.25">
      <c r="A433">
        <v>139</v>
      </c>
      <c r="B433" s="24">
        <v>43076</v>
      </c>
      <c r="D433" t="s">
        <v>5</v>
      </c>
      <c r="E433" t="s">
        <v>29</v>
      </c>
      <c r="F433" t="s">
        <v>16</v>
      </c>
      <c r="G433" t="s">
        <v>56</v>
      </c>
      <c r="I433">
        <v>1</v>
      </c>
      <c r="J433" t="s">
        <v>9</v>
      </c>
      <c r="K433" t="s">
        <v>29</v>
      </c>
      <c r="L433" t="s">
        <v>193</v>
      </c>
      <c r="M433" t="s">
        <v>194</v>
      </c>
      <c r="N433" s="2" t="s">
        <v>374</v>
      </c>
      <c r="P433" s="11" t="s">
        <v>379</v>
      </c>
    </row>
    <row r="434" spans="1:16" x14ac:dyDescent="0.25">
      <c r="A434">
        <v>8</v>
      </c>
      <c r="B434" s="24">
        <v>43076</v>
      </c>
      <c r="D434" t="s">
        <v>5</v>
      </c>
      <c r="E434" t="s">
        <v>29</v>
      </c>
      <c r="F434" t="s">
        <v>16</v>
      </c>
      <c r="G434" t="s">
        <v>56</v>
      </c>
      <c r="I434">
        <v>0</v>
      </c>
      <c r="J434" t="s">
        <v>9</v>
      </c>
      <c r="K434" t="s">
        <v>29</v>
      </c>
      <c r="L434" t="s">
        <v>193</v>
      </c>
      <c r="M434" t="s">
        <v>239</v>
      </c>
      <c r="N434" s="2" t="s">
        <v>240</v>
      </c>
      <c r="P434" s="11" t="s">
        <v>379</v>
      </c>
    </row>
    <row r="435" spans="1:16" x14ac:dyDescent="0.25">
      <c r="A435">
        <v>-4.5599999999999996</v>
      </c>
      <c r="B435" s="24">
        <v>43076</v>
      </c>
      <c r="D435" t="s">
        <v>5</v>
      </c>
      <c r="E435" t="s">
        <v>29</v>
      </c>
      <c r="F435" t="s">
        <v>16</v>
      </c>
      <c r="G435" t="s">
        <v>56</v>
      </c>
      <c r="I435">
        <v>0</v>
      </c>
      <c r="J435" t="s">
        <v>9</v>
      </c>
      <c r="K435" t="s">
        <v>29</v>
      </c>
      <c r="L435" t="s">
        <v>193</v>
      </c>
      <c r="M435" t="s">
        <v>194</v>
      </c>
      <c r="N435" s="2" t="s">
        <v>289</v>
      </c>
      <c r="P435" s="11" t="s">
        <v>379</v>
      </c>
    </row>
    <row r="436" spans="1:16" x14ac:dyDescent="0.25">
      <c r="A436">
        <v>139</v>
      </c>
      <c r="B436" s="24">
        <v>43076</v>
      </c>
      <c r="D436" t="s">
        <v>5</v>
      </c>
      <c r="E436" t="s">
        <v>29</v>
      </c>
      <c r="F436" t="s">
        <v>16</v>
      </c>
      <c r="G436" t="s">
        <v>56</v>
      </c>
      <c r="I436">
        <v>1</v>
      </c>
      <c r="J436" t="s">
        <v>9</v>
      </c>
      <c r="K436" t="s">
        <v>29</v>
      </c>
      <c r="L436" t="s">
        <v>193</v>
      </c>
      <c r="M436" t="s">
        <v>194</v>
      </c>
      <c r="N436" s="2" t="s">
        <v>374</v>
      </c>
      <c r="P436" s="11" t="s">
        <v>380</v>
      </c>
    </row>
    <row r="437" spans="1:16" x14ac:dyDescent="0.25">
      <c r="A437">
        <v>-4.33</v>
      </c>
      <c r="B437" s="24">
        <v>43076</v>
      </c>
      <c r="D437" t="s">
        <v>5</v>
      </c>
      <c r="E437" t="s">
        <v>29</v>
      </c>
      <c r="F437" t="s">
        <v>16</v>
      </c>
      <c r="G437" t="s">
        <v>56</v>
      </c>
      <c r="I437">
        <v>0</v>
      </c>
      <c r="J437" t="s">
        <v>9</v>
      </c>
      <c r="K437" t="s">
        <v>29</v>
      </c>
      <c r="L437" t="s">
        <v>193</v>
      </c>
      <c r="M437" t="s">
        <v>194</v>
      </c>
      <c r="N437" s="2" t="s">
        <v>289</v>
      </c>
      <c r="P437" s="11" t="s">
        <v>380</v>
      </c>
    </row>
    <row r="438" spans="1:16" x14ac:dyDescent="0.25">
      <c r="A438">
        <v>139</v>
      </c>
      <c r="B438" s="24">
        <v>43077</v>
      </c>
      <c r="D438" t="s">
        <v>5</v>
      </c>
      <c r="E438" t="s">
        <v>29</v>
      </c>
      <c r="F438" t="s">
        <v>16</v>
      </c>
      <c r="G438" t="s">
        <v>56</v>
      </c>
      <c r="I438">
        <v>1</v>
      </c>
      <c r="J438" t="s">
        <v>9</v>
      </c>
      <c r="K438" t="s">
        <v>29</v>
      </c>
      <c r="L438" t="s">
        <v>193</v>
      </c>
      <c r="M438" t="s">
        <v>194</v>
      </c>
      <c r="N438" s="2" t="s">
        <v>374</v>
      </c>
      <c r="P438" s="11" t="s">
        <v>381</v>
      </c>
    </row>
    <row r="439" spans="1:16" x14ac:dyDescent="0.25">
      <c r="A439">
        <v>49</v>
      </c>
      <c r="B439" s="24">
        <v>43077</v>
      </c>
      <c r="D439" t="s">
        <v>5</v>
      </c>
      <c r="E439" t="s">
        <v>29</v>
      </c>
      <c r="F439" t="s">
        <v>16</v>
      </c>
      <c r="G439" t="s">
        <v>56</v>
      </c>
      <c r="I439">
        <v>0</v>
      </c>
      <c r="J439" t="s">
        <v>9</v>
      </c>
      <c r="K439" t="s">
        <v>29</v>
      </c>
      <c r="L439" t="s">
        <v>193</v>
      </c>
      <c r="M439" t="s">
        <v>237</v>
      </c>
      <c r="N439" s="2" t="s">
        <v>343</v>
      </c>
      <c r="P439" s="11" t="s">
        <v>381</v>
      </c>
    </row>
    <row r="440" spans="1:16" x14ac:dyDescent="0.25">
      <c r="A440">
        <v>-5.75</v>
      </c>
      <c r="B440" s="24">
        <v>43077</v>
      </c>
      <c r="D440" t="s">
        <v>5</v>
      </c>
      <c r="E440" t="s">
        <v>29</v>
      </c>
      <c r="F440" t="s">
        <v>16</v>
      </c>
      <c r="G440" t="s">
        <v>56</v>
      </c>
      <c r="I440">
        <v>0</v>
      </c>
      <c r="J440" t="s">
        <v>9</v>
      </c>
      <c r="K440" t="s">
        <v>29</v>
      </c>
      <c r="L440" t="s">
        <v>193</v>
      </c>
      <c r="M440" t="s">
        <v>194</v>
      </c>
      <c r="N440" s="2" t="s">
        <v>289</v>
      </c>
      <c r="P440" s="11" t="s">
        <v>381</v>
      </c>
    </row>
    <row r="441" spans="1:16" x14ac:dyDescent="0.25">
      <c r="A441">
        <v>42.5</v>
      </c>
      <c r="B441" s="24">
        <v>43081</v>
      </c>
      <c r="D441" t="s">
        <v>20</v>
      </c>
      <c r="E441" t="s">
        <v>8</v>
      </c>
      <c r="F441" t="s">
        <v>360</v>
      </c>
      <c r="J441" t="s">
        <v>5</v>
      </c>
      <c r="K441" t="s">
        <v>8</v>
      </c>
      <c r="L441" t="s">
        <v>16</v>
      </c>
      <c r="M441" t="s">
        <v>367</v>
      </c>
      <c r="N441" s="2"/>
      <c r="P441" s="11" t="s">
        <v>378</v>
      </c>
    </row>
    <row r="442" spans="1:16" x14ac:dyDescent="0.25">
      <c r="A442" s="2">
        <v>19.61</v>
      </c>
      <c r="B442" s="8">
        <v>43082</v>
      </c>
      <c r="D442" s="2" t="s">
        <v>20</v>
      </c>
      <c r="E442" s="2" t="s">
        <v>8</v>
      </c>
      <c r="F442" s="2" t="s">
        <v>40</v>
      </c>
      <c r="J442" t="s">
        <v>18</v>
      </c>
      <c r="K442" t="s">
        <v>8</v>
      </c>
      <c r="L442" t="s">
        <v>28</v>
      </c>
      <c r="M442" t="s">
        <v>41</v>
      </c>
      <c r="N442" s="2"/>
      <c r="P442" s="11" t="s">
        <v>42</v>
      </c>
    </row>
    <row r="443" spans="1:16" x14ac:dyDescent="0.25">
      <c r="A443" s="2">
        <v>1691.4</v>
      </c>
      <c r="B443" s="15">
        <v>43084</v>
      </c>
      <c r="D443" t="s">
        <v>5</v>
      </c>
      <c r="E443" t="s">
        <v>8</v>
      </c>
      <c r="F443" t="s">
        <v>16</v>
      </c>
      <c r="G443" t="s">
        <v>17</v>
      </c>
      <c r="J443" s="2" t="s">
        <v>5</v>
      </c>
      <c r="K443" s="2" t="s">
        <v>8</v>
      </c>
      <c r="L443" s="2" t="s">
        <v>6</v>
      </c>
      <c r="M443" s="2" t="s">
        <v>7</v>
      </c>
      <c r="N443" s="2"/>
      <c r="P443" s="11" t="s">
        <v>38</v>
      </c>
    </row>
    <row r="444" spans="1:16" x14ac:dyDescent="0.25">
      <c r="A444" s="2">
        <v>128</v>
      </c>
      <c r="B444" s="8">
        <v>43084</v>
      </c>
      <c r="D444" s="2" t="s">
        <v>20</v>
      </c>
      <c r="E444" s="2" t="s">
        <v>8</v>
      </c>
      <c r="F444" s="2" t="s">
        <v>23</v>
      </c>
      <c r="J444" t="s">
        <v>5</v>
      </c>
      <c r="K444" t="s">
        <v>8</v>
      </c>
      <c r="L444" t="s">
        <v>16</v>
      </c>
      <c r="M444" t="s">
        <v>17</v>
      </c>
      <c r="N444" s="2"/>
      <c r="P444" s="11" t="s">
        <v>62</v>
      </c>
    </row>
    <row r="445" spans="1:16" x14ac:dyDescent="0.25">
      <c r="A445" s="2">
        <v>758</v>
      </c>
      <c r="B445" s="8">
        <v>43089</v>
      </c>
      <c r="D445" s="2" t="s">
        <v>20</v>
      </c>
      <c r="E445" s="2" t="s">
        <v>8</v>
      </c>
      <c r="F445" s="2" t="s">
        <v>21</v>
      </c>
      <c r="G445" t="s">
        <v>26</v>
      </c>
      <c r="J445" t="s">
        <v>18</v>
      </c>
      <c r="K445" t="s">
        <v>8</v>
      </c>
      <c r="L445" t="s">
        <v>28</v>
      </c>
      <c r="M445" t="s">
        <v>39</v>
      </c>
      <c r="N445" s="2"/>
      <c r="P445" s="11" t="s">
        <v>376</v>
      </c>
    </row>
    <row r="446" spans="1:16" x14ac:dyDescent="0.25">
      <c r="A446">
        <v>99</v>
      </c>
      <c r="B446" s="24">
        <v>43092</v>
      </c>
      <c r="D446" t="s">
        <v>9</v>
      </c>
      <c r="E446" t="s">
        <v>29</v>
      </c>
      <c r="F446" t="s">
        <v>193</v>
      </c>
      <c r="G446" t="s">
        <v>194</v>
      </c>
      <c r="H446" t="s">
        <v>195</v>
      </c>
      <c r="I446">
        <v>-1</v>
      </c>
      <c r="J446" t="s">
        <v>18</v>
      </c>
      <c r="K446" t="s">
        <v>29</v>
      </c>
      <c r="L446" t="s">
        <v>28</v>
      </c>
      <c r="M446" t="s">
        <v>129</v>
      </c>
      <c r="N446" s="2"/>
      <c r="P446" s="11" t="s">
        <v>382</v>
      </c>
    </row>
    <row r="447" spans="1:16" x14ac:dyDescent="0.25">
      <c r="A447">
        <v>-10</v>
      </c>
      <c r="B447" s="24">
        <v>43092</v>
      </c>
      <c r="D447" t="s">
        <v>9</v>
      </c>
      <c r="E447" t="s">
        <v>29</v>
      </c>
      <c r="F447" t="s">
        <v>193</v>
      </c>
      <c r="G447" t="s">
        <v>194</v>
      </c>
      <c r="H447" t="s">
        <v>383</v>
      </c>
      <c r="I447">
        <v>0</v>
      </c>
      <c r="J447" t="s">
        <v>18</v>
      </c>
      <c r="K447" t="s">
        <v>29</v>
      </c>
      <c r="L447" t="s">
        <v>28</v>
      </c>
      <c r="M447" t="s">
        <v>129</v>
      </c>
      <c r="N447" s="2"/>
      <c r="P447" s="11" t="s">
        <v>382</v>
      </c>
    </row>
    <row r="448" spans="1:16" x14ac:dyDescent="0.25">
      <c r="A448" s="2">
        <v>100.17</v>
      </c>
      <c r="B448" s="8">
        <v>43099</v>
      </c>
      <c r="D448" s="2" t="s">
        <v>20</v>
      </c>
      <c r="E448" s="2" t="s">
        <v>24</v>
      </c>
      <c r="F448" s="2" t="s">
        <v>43</v>
      </c>
      <c r="J448" t="s">
        <v>18</v>
      </c>
      <c r="K448" t="s">
        <v>8</v>
      </c>
      <c r="L448" t="s">
        <v>28</v>
      </c>
      <c r="M448" t="s">
        <v>41</v>
      </c>
      <c r="N448" s="2"/>
      <c r="P448" s="11" t="s">
        <v>60</v>
      </c>
    </row>
    <row r="449" spans="1:16" x14ac:dyDescent="0.25">
      <c r="A449" s="2">
        <v>1679.6000000000001</v>
      </c>
      <c r="B449" s="8">
        <v>43100</v>
      </c>
      <c r="D449" s="2" t="s">
        <v>5</v>
      </c>
      <c r="E449" s="2" t="s">
        <v>8</v>
      </c>
      <c r="F449" s="2" t="s">
        <v>6</v>
      </c>
      <c r="G449" t="s">
        <v>7</v>
      </c>
      <c r="J449" t="s">
        <v>9</v>
      </c>
      <c r="K449" t="s">
        <v>8</v>
      </c>
      <c r="L449" t="s">
        <v>7</v>
      </c>
      <c r="M449" t="s">
        <v>11</v>
      </c>
      <c r="N449" s="2"/>
      <c r="P449" s="11"/>
    </row>
    <row r="450" spans="1:16" x14ac:dyDescent="0.25">
      <c r="A450" s="2">
        <v>7</v>
      </c>
      <c r="B450" s="8">
        <v>43100</v>
      </c>
      <c r="D450" s="2" t="s">
        <v>5</v>
      </c>
      <c r="E450" s="2" t="s">
        <v>8</v>
      </c>
      <c r="F450" s="2" t="s">
        <v>6</v>
      </c>
      <c r="G450" t="s">
        <v>7</v>
      </c>
      <c r="J450" t="s">
        <v>9</v>
      </c>
      <c r="K450" t="s">
        <v>8</v>
      </c>
      <c r="L450" t="s">
        <v>7</v>
      </c>
      <c r="M450" t="s">
        <v>12</v>
      </c>
      <c r="N450" s="2"/>
      <c r="P450" s="11"/>
    </row>
    <row r="451" spans="1:16" x14ac:dyDescent="0.25">
      <c r="A451" s="2">
        <v>3</v>
      </c>
      <c r="B451" s="8">
        <v>43100</v>
      </c>
      <c r="D451" s="2" t="s">
        <v>5</v>
      </c>
      <c r="E451" s="2" t="s">
        <v>8</v>
      </c>
      <c r="F451" s="2" t="s">
        <v>6</v>
      </c>
      <c r="G451" t="s">
        <v>7</v>
      </c>
      <c r="J451" t="s">
        <v>9</v>
      </c>
      <c r="K451" t="s">
        <v>8</v>
      </c>
      <c r="L451" t="s">
        <v>7</v>
      </c>
      <c r="M451" t="s">
        <v>13</v>
      </c>
      <c r="N451" s="2"/>
      <c r="P451" s="11"/>
    </row>
    <row r="452" spans="1:16" x14ac:dyDescent="0.25">
      <c r="A452" s="2">
        <v>85</v>
      </c>
      <c r="B452" s="8">
        <v>43100</v>
      </c>
      <c r="D452" s="2" t="s">
        <v>5</v>
      </c>
      <c r="E452" s="2" t="s">
        <v>8</v>
      </c>
      <c r="F452" s="2" t="s">
        <v>6</v>
      </c>
      <c r="G452" t="s">
        <v>7</v>
      </c>
      <c r="J452" t="s">
        <v>9</v>
      </c>
      <c r="K452" t="s">
        <v>8</v>
      </c>
      <c r="L452" t="s">
        <v>14</v>
      </c>
      <c r="N452" s="2"/>
      <c r="P452" s="11"/>
    </row>
    <row r="453" spans="1:16" x14ac:dyDescent="0.25">
      <c r="A453" s="2">
        <v>0.01</v>
      </c>
      <c r="B453" s="10">
        <v>43100</v>
      </c>
      <c r="D453" t="s">
        <v>5</v>
      </c>
      <c r="E453" t="s">
        <v>48</v>
      </c>
      <c r="F453" t="s">
        <v>16</v>
      </c>
      <c r="G453" s="1" t="s">
        <v>49</v>
      </c>
      <c r="H453" t="s">
        <v>50</v>
      </c>
      <c r="J453" s="16" t="s">
        <v>9</v>
      </c>
      <c r="K453" s="2" t="s">
        <v>24</v>
      </c>
      <c r="L453" s="2" t="s">
        <v>46</v>
      </c>
      <c r="M453" s="2" t="s">
        <v>47</v>
      </c>
      <c r="N453" s="2"/>
      <c r="P453" s="11" t="s">
        <v>154</v>
      </c>
    </row>
    <row r="454" spans="1:16" x14ac:dyDescent="0.25">
      <c r="A454" s="2">
        <v>-99</v>
      </c>
      <c r="B454" s="10">
        <v>43100</v>
      </c>
      <c r="D454" t="s">
        <v>5</v>
      </c>
      <c r="E454" t="s">
        <v>29</v>
      </c>
      <c r="F454" t="s">
        <v>16</v>
      </c>
      <c r="G454" s="1" t="s">
        <v>56</v>
      </c>
      <c r="I454">
        <v>-1</v>
      </c>
      <c r="J454" s="16" t="s">
        <v>9</v>
      </c>
      <c r="K454" s="2" t="s">
        <v>29</v>
      </c>
      <c r="L454" s="2" t="s">
        <v>193</v>
      </c>
      <c r="M454" s="2" t="s">
        <v>194</v>
      </c>
      <c r="N454" s="2" t="s">
        <v>195</v>
      </c>
      <c r="P454" s="11" t="s">
        <v>385</v>
      </c>
    </row>
    <row r="455" spans="1:16" x14ac:dyDescent="0.25">
      <c r="A455" s="2">
        <v>3.17</v>
      </c>
      <c r="B455" s="10">
        <v>43100</v>
      </c>
      <c r="D455" t="s">
        <v>5</v>
      </c>
      <c r="E455" t="s">
        <v>29</v>
      </c>
      <c r="F455" t="s">
        <v>16</v>
      </c>
      <c r="G455" s="1" t="s">
        <v>56</v>
      </c>
      <c r="I455">
        <v>0</v>
      </c>
      <c r="J455" s="16" t="s">
        <v>9</v>
      </c>
      <c r="K455" s="2" t="s">
        <v>29</v>
      </c>
      <c r="L455" s="2" t="s">
        <v>193</v>
      </c>
      <c r="M455" s="2" t="s">
        <v>194</v>
      </c>
      <c r="N455" s="2" t="s">
        <v>289</v>
      </c>
      <c r="P455" s="11" t="s">
        <v>385</v>
      </c>
    </row>
    <row r="456" spans="1:16" x14ac:dyDescent="0.25">
      <c r="A456" s="2">
        <v>-2</v>
      </c>
      <c r="B456" s="10">
        <v>43100</v>
      </c>
      <c r="D456" t="s">
        <v>5</v>
      </c>
      <c r="E456" t="s">
        <v>8</v>
      </c>
      <c r="F456" t="s">
        <v>16</v>
      </c>
      <c r="G456" s="1" t="s">
        <v>56</v>
      </c>
      <c r="I456">
        <v>0</v>
      </c>
      <c r="J456" s="16" t="s">
        <v>20</v>
      </c>
      <c r="K456" s="2" t="s">
        <v>8</v>
      </c>
      <c r="L456" s="2" t="s">
        <v>250</v>
      </c>
      <c r="M456" s="2"/>
      <c r="N456" s="2"/>
      <c r="P456" s="26" t="s">
        <v>386</v>
      </c>
    </row>
    <row r="457" spans="1:16" x14ac:dyDescent="0.25">
      <c r="A457" s="2">
        <v>26.28</v>
      </c>
      <c r="B457" s="15">
        <v>43102</v>
      </c>
      <c r="D457" t="s">
        <v>18</v>
      </c>
      <c r="E457" t="s">
        <v>8</v>
      </c>
      <c r="F457" t="s">
        <v>16</v>
      </c>
      <c r="G457" t="s">
        <v>19</v>
      </c>
      <c r="J457" t="s">
        <v>5</v>
      </c>
      <c r="K457" t="s">
        <v>8</v>
      </c>
      <c r="L457" t="s">
        <v>16</v>
      </c>
      <c r="M457" t="s">
        <v>17</v>
      </c>
      <c r="N457" s="2"/>
      <c r="P457" s="26" t="s">
        <v>387</v>
      </c>
    </row>
    <row r="458" spans="1:16" x14ac:dyDescent="0.25">
      <c r="A458" s="2">
        <v>639</v>
      </c>
      <c r="B458" s="10">
        <v>43102</v>
      </c>
      <c r="D458" t="s">
        <v>5</v>
      </c>
      <c r="E458" t="s">
        <v>29</v>
      </c>
      <c r="F458" t="s">
        <v>16</v>
      </c>
      <c r="G458" t="s">
        <v>367</v>
      </c>
      <c r="J458" s="2" t="s">
        <v>5</v>
      </c>
      <c r="K458" s="2" t="s">
        <v>29</v>
      </c>
      <c r="L458" s="2" t="s">
        <v>16</v>
      </c>
      <c r="M458" s="2" t="s">
        <v>51</v>
      </c>
      <c r="N458" s="2"/>
      <c r="P458" s="26" t="s">
        <v>392</v>
      </c>
    </row>
    <row r="459" spans="1:16" x14ac:dyDescent="0.25">
      <c r="A459" s="2">
        <v>139</v>
      </c>
      <c r="B459" s="10">
        <v>43103</v>
      </c>
      <c r="D459" s="2" t="s">
        <v>5</v>
      </c>
      <c r="E459" s="2" t="s">
        <v>29</v>
      </c>
      <c r="F459" s="2" t="s">
        <v>16</v>
      </c>
      <c r="G459" s="2" t="s">
        <v>56</v>
      </c>
      <c r="I459">
        <v>1</v>
      </c>
      <c r="J459" t="s">
        <v>9</v>
      </c>
      <c r="K459" t="s">
        <v>29</v>
      </c>
      <c r="L459" t="s">
        <v>193</v>
      </c>
      <c r="M459" t="s">
        <v>194</v>
      </c>
      <c r="N459" s="2" t="s">
        <v>374</v>
      </c>
      <c r="P459" s="26" t="s">
        <v>394</v>
      </c>
    </row>
    <row r="460" spans="1:16" x14ac:dyDescent="0.25">
      <c r="A460" s="2">
        <v>-4.33</v>
      </c>
      <c r="B460" s="10">
        <v>43103</v>
      </c>
      <c r="D460" s="2" t="s">
        <v>5</v>
      </c>
      <c r="E460" s="2" t="s">
        <v>29</v>
      </c>
      <c r="F460" s="2" t="s">
        <v>16</v>
      </c>
      <c r="G460" s="2" t="s">
        <v>56</v>
      </c>
      <c r="I460">
        <v>0</v>
      </c>
      <c r="J460" t="s">
        <v>9</v>
      </c>
      <c r="K460" t="s">
        <v>29</v>
      </c>
      <c r="L460" t="s">
        <v>193</v>
      </c>
      <c r="M460" t="s">
        <v>194</v>
      </c>
      <c r="N460" s="2" t="s">
        <v>289</v>
      </c>
      <c r="P460" s="26" t="s">
        <v>394</v>
      </c>
    </row>
    <row r="461" spans="1:16" x14ac:dyDescent="0.25">
      <c r="A461" s="2">
        <v>139</v>
      </c>
      <c r="B461" s="10">
        <v>43104</v>
      </c>
      <c r="D461" s="2" t="s">
        <v>5</v>
      </c>
      <c r="E461" s="2" t="s">
        <v>29</v>
      </c>
      <c r="F461" s="2" t="s">
        <v>16</v>
      </c>
      <c r="G461" s="2" t="s">
        <v>56</v>
      </c>
      <c r="I461">
        <v>1</v>
      </c>
      <c r="J461" t="s">
        <v>9</v>
      </c>
      <c r="K461" t="s">
        <v>29</v>
      </c>
      <c r="L461" t="s">
        <v>193</v>
      </c>
      <c r="M461" t="s">
        <v>194</v>
      </c>
      <c r="N461" s="2" t="s">
        <v>374</v>
      </c>
      <c r="P461" s="26" t="s">
        <v>395</v>
      </c>
    </row>
    <row r="462" spans="1:16" x14ac:dyDescent="0.25">
      <c r="A462" s="2">
        <v>-4.33</v>
      </c>
      <c r="B462" s="10">
        <v>43104</v>
      </c>
      <c r="D462" s="2" t="s">
        <v>5</v>
      </c>
      <c r="E462" s="2" t="s">
        <v>29</v>
      </c>
      <c r="F462" s="2" t="s">
        <v>16</v>
      </c>
      <c r="G462" s="2" t="s">
        <v>56</v>
      </c>
      <c r="I462">
        <v>0</v>
      </c>
      <c r="J462" t="s">
        <v>9</v>
      </c>
      <c r="K462" t="s">
        <v>29</v>
      </c>
      <c r="L462" t="s">
        <v>193</v>
      </c>
      <c r="M462" t="s">
        <v>194</v>
      </c>
      <c r="N462" s="2" t="s">
        <v>289</v>
      </c>
      <c r="P462" s="26" t="s">
        <v>395</v>
      </c>
    </row>
    <row r="463" spans="1:16" x14ac:dyDescent="0.25">
      <c r="A463" s="2">
        <v>13.6</v>
      </c>
      <c r="B463" s="8">
        <v>43106</v>
      </c>
      <c r="D463" t="s">
        <v>18</v>
      </c>
      <c r="E463" t="s">
        <v>8</v>
      </c>
      <c r="F463" t="s">
        <v>28</v>
      </c>
      <c r="G463" t="s">
        <v>118</v>
      </c>
      <c r="J463" t="s">
        <v>5</v>
      </c>
      <c r="K463" t="s">
        <v>8</v>
      </c>
      <c r="L463" t="s">
        <v>16</v>
      </c>
      <c r="M463" t="s">
        <v>17</v>
      </c>
      <c r="N463" s="2"/>
      <c r="P463" s="26" t="s">
        <v>388</v>
      </c>
    </row>
    <row r="464" spans="1:16" x14ac:dyDescent="0.25">
      <c r="A464" s="2">
        <v>105</v>
      </c>
      <c r="B464" s="8">
        <v>43106</v>
      </c>
      <c r="D464" t="s">
        <v>18</v>
      </c>
      <c r="E464" t="s">
        <v>8</v>
      </c>
      <c r="F464" t="s">
        <v>28</v>
      </c>
      <c r="G464" t="s">
        <v>41</v>
      </c>
      <c r="J464" t="s">
        <v>5</v>
      </c>
      <c r="K464" t="s">
        <v>8</v>
      </c>
      <c r="L464" t="s">
        <v>16</v>
      </c>
      <c r="M464" t="s">
        <v>17</v>
      </c>
      <c r="N464" s="2"/>
      <c r="P464" s="26" t="s">
        <v>389</v>
      </c>
    </row>
    <row r="465" spans="1:16" x14ac:dyDescent="0.25">
      <c r="A465" s="2">
        <v>139</v>
      </c>
      <c r="B465" s="10">
        <v>43109</v>
      </c>
      <c r="D465" s="2" t="s">
        <v>5</v>
      </c>
      <c r="E465" s="2" t="s">
        <v>29</v>
      </c>
      <c r="F465" s="2" t="s">
        <v>16</v>
      </c>
      <c r="G465" s="2" t="s">
        <v>56</v>
      </c>
      <c r="I465">
        <v>1</v>
      </c>
      <c r="J465" t="s">
        <v>9</v>
      </c>
      <c r="K465" t="s">
        <v>29</v>
      </c>
      <c r="L465" t="s">
        <v>193</v>
      </c>
      <c r="M465" t="s">
        <v>194</v>
      </c>
      <c r="N465" s="2" t="s">
        <v>374</v>
      </c>
      <c r="P465" s="26" t="s">
        <v>396</v>
      </c>
    </row>
    <row r="466" spans="1:16" x14ac:dyDescent="0.25">
      <c r="A466" s="2">
        <v>49</v>
      </c>
      <c r="B466" s="10">
        <v>43109</v>
      </c>
      <c r="D466" s="2" t="s">
        <v>5</v>
      </c>
      <c r="E466" s="2" t="s">
        <v>29</v>
      </c>
      <c r="F466" s="2" t="s">
        <v>16</v>
      </c>
      <c r="G466" s="2" t="s">
        <v>56</v>
      </c>
      <c r="I466">
        <v>0</v>
      </c>
      <c r="J466" t="s">
        <v>9</v>
      </c>
      <c r="K466" t="s">
        <v>29</v>
      </c>
      <c r="L466" t="s">
        <v>193</v>
      </c>
      <c r="M466" t="s">
        <v>237</v>
      </c>
      <c r="N466" s="2" t="s">
        <v>343</v>
      </c>
      <c r="P466" s="26" t="s">
        <v>396</v>
      </c>
    </row>
    <row r="467" spans="1:16" x14ac:dyDescent="0.25">
      <c r="A467" s="2">
        <v>5</v>
      </c>
      <c r="B467" s="10">
        <v>43109</v>
      </c>
      <c r="D467" s="2" t="s">
        <v>5</v>
      </c>
      <c r="E467" s="2" t="s">
        <v>29</v>
      </c>
      <c r="F467" s="2" t="s">
        <v>16</v>
      </c>
      <c r="G467" s="2" t="s">
        <v>56</v>
      </c>
      <c r="I467">
        <v>0</v>
      </c>
      <c r="J467" t="s">
        <v>9</v>
      </c>
      <c r="K467" t="s">
        <v>29</v>
      </c>
      <c r="L467" t="s">
        <v>193</v>
      </c>
      <c r="M467" t="s">
        <v>243</v>
      </c>
      <c r="N467" s="2" t="s">
        <v>244</v>
      </c>
      <c r="P467" s="26" t="s">
        <v>396</v>
      </c>
    </row>
    <row r="468" spans="1:16" x14ac:dyDescent="0.25">
      <c r="A468" s="2">
        <v>8</v>
      </c>
      <c r="B468" s="10">
        <v>43109</v>
      </c>
      <c r="D468" s="2" t="s">
        <v>5</v>
      </c>
      <c r="E468" s="2" t="s">
        <v>29</v>
      </c>
      <c r="F468" s="2" t="s">
        <v>16</v>
      </c>
      <c r="G468" s="2" t="s">
        <v>56</v>
      </c>
      <c r="I468">
        <v>0</v>
      </c>
      <c r="J468" t="s">
        <v>9</v>
      </c>
      <c r="K468" t="s">
        <v>29</v>
      </c>
      <c r="L468" t="s">
        <v>193</v>
      </c>
      <c r="M468" t="s">
        <v>239</v>
      </c>
      <c r="N468" s="2" t="s">
        <v>240</v>
      </c>
      <c r="P468" s="26" t="s">
        <v>396</v>
      </c>
    </row>
    <row r="469" spans="1:16" x14ac:dyDescent="0.25">
      <c r="A469" s="2">
        <v>-6.13</v>
      </c>
      <c r="B469" s="10">
        <v>43109</v>
      </c>
      <c r="D469" s="2" t="s">
        <v>5</v>
      </c>
      <c r="E469" s="2" t="s">
        <v>29</v>
      </c>
      <c r="F469" s="2" t="s">
        <v>16</v>
      </c>
      <c r="G469" s="2" t="s">
        <v>56</v>
      </c>
      <c r="I469">
        <v>0</v>
      </c>
      <c r="J469" t="s">
        <v>9</v>
      </c>
      <c r="K469" t="s">
        <v>29</v>
      </c>
      <c r="L469" t="s">
        <v>193</v>
      </c>
      <c r="M469" t="s">
        <v>194</v>
      </c>
      <c r="N469" s="2" t="s">
        <v>289</v>
      </c>
      <c r="P469" s="26" t="s">
        <v>396</v>
      </c>
    </row>
    <row r="470" spans="1:16" x14ac:dyDescent="0.25">
      <c r="A470" s="2">
        <v>139</v>
      </c>
      <c r="B470" s="10">
        <v>43109</v>
      </c>
      <c r="D470" s="2" t="s">
        <v>5</v>
      </c>
      <c r="E470" s="2" t="s">
        <v>29</v>
      </c>
      <c r="F470" s="2" t="s">
        <v>16</v>
      </c>
      <c r="G470" s="2" t="s">
        <v>56</v>
      </c>
      <c r="I470">
        <v>1</v>
      </c>
      <c r="J470" t="s">
        <v>9</v>
      </c>
      <c r="K470" t="s">
        <v>29</v>
      </c>
      <c r="L470" t="s">
        <v>193</v>
      </c>
      <c r="M470" t="s">
        <v>194</v>
      </c>
      <c r="N470" s="2" t="s">
        <v>374</v>
      </c>
      <c r="P470" s="26" t="s">
        <v>397</v>
      </c>
    </row>
    <row r="471" spans="1:16" x14ac:dyDescent="0.25">
      <c r="A471" s="2">
        <v>49</v>
      </c>
      <c r="B471" s="10">
        <v>43109</v>
      </c>
      <c r="D471" s="2" t="s">
        <v>5</v>
      </c>
      <c r="E471" s="2" t="s">
        <v>29</v>
      </c>
      <c r="F471" s="2" t="s">
        <v>16</v>
      </c>
      <c r="G471" s="2" t="s">
        <v>56</v>
      </c>
      <c r="I471">
        <v>0</v>
      </c>
      <c r="J471" t="s">
        <v>9</v>
      </c>
      <c r="K471" t="s">
        <v>29</v>
      </c>
      <c r="L471" t="s">
        <v>193</v>
      </c>
      <c r="M471" t="s">
        <v>237</v>
      </c>
      <c r="N471" s="2" t="s">
        <v>343</v>
      </c>
      <c r="P471" s="26" t="s">
        <v>397</v>
      </c>
    </row>
    <row r="472" spans="1:16" x14ac:dyDescent="0.25">
      <c r="A472" s="2">
        <v>-5.75</v>
      </c>
      <c r="B472" s="10">
        <v>43109</v>
      </c>
      <c r="D472" s="2" t="s">
        <v>5</v>
      </c>
      <c r="E472" s="2" t="s">
        <v>29</v>
      </c>
      <c r="F472" s="2" t="s">
        <v>16</v>
      </c>
      <c r="G472" s="2" t="s">
        <v>56</v>
      </c>
      <c r="I472">
        <v>0</v>
      </c>
      <c r="J472" t="s">
        <v>9</v>
      </c>
      <c r="K472" t="s">
        <v>29</v>
      </c>
      <c r="L472" t="s">
        <v>193</v>
      </c>
      <c r="M472" t="s">
        <v>194</v>
      </c>
      <c r="N472" s="2" t="s">
        <v>289</v>
      </c>
      <c r="P472" s="26" t="s">
        <v>397</v>
      </c>
    </row>
    <row r="473" spans="1:16" x14ac:dyDescent="0.25">
      <c r="A473" s="2">
        <v>1516</v>
      </c>
      <c r="B473" s="8">
        <v>43110</v>
      </c>
      <c r="D473" t="s">
        <v>18</v>
      </c>
      <c r="E473" t="s">
        <v>8</v>
      </c>
      <c r="F473" t="s">
        <v>28</v>
      </c>
      <c r="G473" t="s">
        <v>39</v>
      </c>
      <c r="J473" t="s">
        <v>5</v>
      </c>
      <c r="K473" t="s">
        <v>8</v>
      </c>
      <c r="L473" t="s">
        <v>16</v>
      </c>
      <c r="M473" t="s">
        <v>17</v>
      </c>
      <c r="N473" s="2"/>
      <c r="P473" s="26" t="s">
        <v>390</v>
      </c>
    </row>
    <row r="474" spans="1:16" x14ac:dyDescent="0.25">
      <c r="A474" s="2">
        <v>89</v>
      </c>
      <c r="B474" s="10">
        <v>43110</v>
      </c>
      <c r="D474" s="2" t="s">
        <v>18</v>
      </c>
      <c r="E474" s="2" t="s">
        <v>29</v>
      </c>
      <c r="F474" s="2" t="s">
        <v>28</v>
      </c>
      <c r="G474" s="2" t="s">
        <v>129</v>
      </c>
      <c r="J474" t="s">
        <v>5</v>
      </c>
      <c r="K474" t="s">
        <v>29</v>
      </c>
      <c r="L474" t="s">
        <v>16</v>
      </c>
      <c r="M474" t="s">
        <v>367</v>
      </c>
      <c r="N474" s="2"/>
      <c r="P474" s="26" t="s">
        <v>393</v>
      </c>
    </row>
    <row r="475" spans="1:16" x14ac:dyDescent="0.25">
      <c r="A475" s="2">
        <v>139</v>
      </c>
      <c r="B475" s="10">
        <v>43110</v>
      </c>
      <c r="D475" s="2" t="s">
        <v>5</v>
      </c>
      <c r="E475" s="2" t="s">
        <v>29</v>
      </c>
      <c r="F475" s="2" t="s">
        <v>16</v>
      </c>
      <c r="G475" s="2" t="s">
        <v>56</v>
      </c>
      <c r="I475">
        <v>1</v>
      </c>
      <c r="J475" t="s">
        <v>9</v>
      </c>
      <c r="K475" t="s">
        <v>29</v>
      </c>
      <c r="L475" t="s">
        <v>193</v>
      </c>
      <c r="M475" t="s">
        <v>194</v>
      </c>
      <c r="N475" s="2" t="s">
        <v>374</v>
      </c>
      <c r="P475" s="26" t="s">
        <v>398</v>
      </c>
    </row>
    <row r="476" spans="1:16" x14ac:dyDescent="0.25">
      <c r="A476" s="2">
        <v>-4.33</v>
      </c>
      <c r="B476" s="10">
        <v>43110</v>
      </c>
      <c r="D476" s="2" t="s">
        <v>5</v>
      </c>
      <c r="E476" s="2" t="s">
        <v>29</v>
      </c>
      <c r="F476" s="2" t="s">
        <v>16</v>
      </c>
      <c r="G476" s="2" t="s">
        <v>56</v>
      </c>
      <c r="I476">
        <v>0</v>
      </c>
      <c r="J476" t="s">
        <v>9</v>
      </c>
      <c r="K476" t="s">
        <v>29</v>
      </c>
      <c r="L476" t="s">
        <v>193</v>
      </c>
      <c r="M476" t="s">
        <v>194</v>
      </c>
      <c r="N476" s="2" t="s">
        <v>289</v>
      </c>
      <c r="P476" s="26" t="s">
        <v>398</v>
      </c>
    </row>
    <row r="477" spans="1:16" x14ac:dyDescent="0.25">
      <c r="A477" s="2">
        <v>139</v>
      </c>
      <c r="B477" s="10">
        <v>43110</v>
      </c>
      <c r="D477" s="2" t="s">
        <v>5</v>
      </c>
      <c r="E477" s="2" t="s">
        <v>29</v>
      </c>
      <c r="F477" s="2" t="s">
        <v>16</v>
      </c>
      <c r="G477" s="2" t="s">
        <v>56</v>
      </c>
      <c r="I477">
        <v>1</v>
      </c>
      <c r="J477" t="s">
        <v>9</v>
      </c>
      <c r="K477" t="s">
        <v>29</v>
      </c>
      <c r="L477" t="s">
        <v>193</v>
      </c>
      <c r="M477" t="s">
        <v>194</v>
      </c>
      <c r="N477" s="2" t="s">
        <v>374</v>
      </c>
      <c r="P477" s="26" t="s">
        <v>399</v>
      </c>
    </row>
    <row r="478" spans="1:16" x14ac:dyDescent="0.25">
      <c r="A478" s="2">
        <v>-4.33</v>
      </c>
      <c r="B478" s="10">
        <v>43110</v>
      </c>
      <c r="D478" s="2" t="s">
        <v>5</v>
      </c>
      <c r="E478" s="2" t="s">
        <v>29</v>
      </c>
      <c r="F478" s="2" t="s">
        <v>16</v>
      </c>
      <c r="G478" s="2" t="s">
        <v>56</v>
      </c>
      <c r="I478">
        <v>0</v>
      </c>
      <c r="J478" t="s">
        <v>9</v>
      </c>
      <c r="K478" t="s">
        <v>29</v>
      </c>
      <c r="L478" t="s">
        <v>193</v>
      </c>
      <c r="M478" t="s">
        <v>194</v>
      </c>
      <c r="N478" s="2" t="s">
        <v>289</v>
      </c>
      <c r="P478" s="26" t="s">
        <v>399</v>
      </c>
    </row>
    <row r="479" spans="1:16" x14ac:dyDescent="0.25">
      <c r="A479" s="2">
        <v>139</v>
      </c>
      <c r="B479" s="10">
        <v>43110</v>
      </c>
      <c r="D479" s="2" t="s">
        <v>5</v>
      </c>
      <c r="E479" s="2" t="s">
        <v>29</v>
      </c>
      <c r="F479" s="2" t="s">
        <v>16</v>
      </c>
      <c r="G479" s="2" t="s">
        <v>56</v>
      </c>
      <c r="I479">
        <v>1</v>
      </c>
      <c r="J479" t="s">
        <v>9</v>
      </c>
      <c r="K479" t="s">
        <v>29</v>
      </c>
      <c r="L479" t="s">
        <v>193</v>
      </c>
      <c r="M479" t="s">
        <v>194</v>
      </c>
      <c r="N479" s="2" t="s">
        <v>374</v>
      </c>
      <c r="P479" s="26" t="s">
        <v>400</v>
      </c>
    </row>
    <row r="480" spans="1:16" x14ac:dyDescent="0.25">
      <c r="A480" s="2">
        <v>8</v>
      </c>
      <c r="B480" s="10">
        <v>43110</v>
      </c>
      <c r="D480" s="2" t="s">
        <v>5</v>
      </c>
      <c r="E480" s="2" t="s">
        <v>29</v>
      </c>
      <c r="F480" s="2" t="s">
        <v>16</v>
      </c>
      <c r="G480" s="2" t="s">
        <v>56</v>
      </c>
      <c r="I480">
        <v>0</v>
      </c>
      <c r="J480" t="s">
        <v>9</v>
      </c>
      <c r="K480" t="s">
        <v>29</v>
      </c>
      <c r="L480" t="s">
        <v>193</v>
      </c>
      <c r="M480" t="s">
        <v>239</v>
      </c>
      <c r="N480" s="2" t="s">
        <v>240</v>
      </c>
      <c r="P480" s="26" t="s">
        <v>400</v>
      </c>
    </row>
    <row r="481" spans="1:16" x14ac:dyDescent="0.25">
      <c r="A481" s="2">
        <v>-4.5599999999999996</v>
      </c>
      <c r="B481" s="10">
        <v>43110</v>
      </c>
      <c r="D481" s="2" t="s">
        <v>5</v>
      </c>
      <c r="E481" s="2" t="s">
        <v>29</v>
      </c>
      <c r="F481" s="2" t="s">
        <v>16</v>
      </c>
      <c r="G481" s="2" t="s">
        <v>56</v>
      </c>
      <c r="I481">
        <v>0</v>
      </c>
      <c r="J481" t="s">
        <v>9</v>
      </c>
      <c r="K481" t="s">
        <v>29</v>
      </c>
      <c r="L481" t="s">
        <v>193</v>
      </c>
      <c r="M481" t="s">
        <v>194</v>
      </c>
      <c r="N481" s="2" t="s">
        <v>289</v>
      </c>
      <c r="P481" s="26" t="s">
        <v>400</v>
      </c>
    </row>
    <row r="482" spans="1:16" x14ac:dyDescent="0.25">
      <c r="A482" s="2">
        <v>139</v>
      </c>
      <c r="B482" s="10">
        <v>43110</v>
      </c>
      <c r="D482" s="2" t="s">
        <v>5</v>
      </c>
      <c r="E482" s="2" t="s">
        <v>29</v>
      </c>
      <c r="F482" s="2" t="s">
        <v>16</v>
      </c>
      <c r="G482" s="2" t="s">
        <v>56</v>
      </c>
      <c r="I482">
        <v>1</v>
      </c>
      <c r="J482" t="s">
        <v>9</v>
      </c>
      <c r="K482" t="s">
        <v>29</v>
      </c>
      <c r="L482" t="s">
        <v>193</v>
      </c>
      <c r="M482" t="s">
        <v>194</v>
      </c>
      <c r="N482" s="2" t="s">
        <v>374</v>
      </c>
      <c r="P482" s="26" t="s">
        <v>401</v>
      </c>
    </row>
    <row r="483" spans="1:16" x14ac:dyDescent="0.25">
      <c r="A483" s="2">
        <v>8</v>
      </c>
      <c r="B483" s="10">
        <v>43110</v>
      </c>
      <c r="D483" s="2" t="s">
        <v>5</v>
      </c>
      <c r="E483" s="2" t="s">
        <v>29</v>
      </c>
      <c r="F483" s="2" t="s">
        <v>16</v>
      </c>
      <c r="G483" s="2" t="s">
        <v>56</v>
      </c>
      <c r="I483">
        <v>0</v>
      </c>
      <c r="J483" t="s">
        <v>9</v>
      </c>
      <c r="K483" t="s">
        <v>29</v>
      </c>
      <c r="L483" t="s">
        <v>193</v>
      </c>
      <c r="M483" t="s">
        <v>239</v>
      </c>
      <c r="N483" s="2" t="s">
        <v>240</v>
      </c>
      <c r="P483" s="26" t="s">
        <v>401</v>
      </c>
    </row>
    <row r="484" spans="1:16" x14ac:dyDescent="0.25">
      <c r="A484" s="2">
        <v>-4.5599999999999996</v>
      </c>
      <c r="B484" s="10">
        <v>43110</v>
      </c>
      <c r="D484" s="2" t="s">
        <v>5</v>
      </c>
      <c r="E484" s="2" t="s">
        <v>29</v>
      </c>
      <c r="F484" s="2" t="s">
        <v>16</v>
      </c>
      <c r="G484" s="2" t="s">
        <v>56</v>
      </c>
      <c r="I484">
        <v>0</v>
      </c>
      <c r="J484" t="s">
        <v>9</v>
      </c>
      <c r="K484" t="s">
        <v>29</v>
      </c>
      <c r="L484" t="s">
        <v>193</v>
      </c>
      <c r="M484" t="s">
        <v>194</v>
      </c>
      <c r="N484" s="2" t="s">
        <v>289</v>
      </c>
      <c r="P484" s="26" t="s">
        <v>401</v>
      </c>
    </row>
    <row r="485" spans="1:16" x14ac:dyDescent="0.25">
      <c r="A485" s="2">
        <v>139</v>
      </c>
      <c r="B485" s="10">
        <v>43111</v>
      </c>
      <c r="D485" s="2" t="s">
        <v>5</v>
      </c>
      <c r="E485" s="2" t="s">
        <v>29</v>
      </c>
      <c r="F485" s="2" t="s">
        <v>16</v>
      </c>
      <c r="G485" s="2" t="s">
        <v>56</v>
      </c>
      <c r="I485">
        <v>1</v>
      </c>
      <c r="J485" t="s">
        <v>9</v>
      </c>
      <c r="K485" t="s">
        <v>29</v>
      </c>
      <c r="L485" t="s">
        <v>193</v>
      </c>
      <c r="M485" t="s">
        <v>194</v>
      </c>
      <c r="N485" s="2" t="s">
        <v>374</v>
      </c>
      <c r="P485" s="26" t="s">
        <v>402</v>
      </c>
    </row>
    <row r="486" spans="1:16" x14ac:dyDescent="0.25">
      <c r="A486" s="2">
        <v>5</v>
      </c>
      <c r="B486" s="10">
        <v>43111</v>
      </c>
      <c r="D486" s="2" t="s">
        <v>5</v>
      </c>
      <c r="E486" s="2" t="s">
        <v>29</v>
      </c>
      <c r="F486" s="2" t="s">
        <v>16</v>
      </c>
      <c r="G486" s="2" t="s">
        <v>56</v>
      </c>
      <c r="I486">
        <v>0</v>
      </c>
      <c r="J486" t="s">
        <v>9</v>
      </c>
      <c r="K486" t="s">
        <v>29</v>
      </c>
      <c r="L486" t="s">
        <v>193</v>
      </c>
      <c r="M486" t="s">
        <v>243</v>
      </c>
      <c r="N486" s="2" t="s">
        <v>244</v>
      </c>
      <c r="P486" s="26" t="s">
        <v>402</v>
      </c>
    </row>
    <row r="487" spans="1:16" x14ac:dyDescent="0.25">
      <c r="A487" s="2">
        <v>-4.4800000000000004</v>
      </c>
      <c r="B487" s="10">
        <v>43111</v>
      </c>
      <c r="D487" s="2" t="s">
        <v>5</v>
      </c>
      <c r="E487" s="2" t="s">
        <v>29</v>
      </c>
      <c r="F487" s="2" t="s">
        <v>16</v>
      </c>
      <c r="G487" s="2" t="s">
        <v>56</v>
      </c>
      <c r="I487">
        <v>0</v>
      </c>
      <c r="J487" t="s">
        <v>9</v>
      </c>
      <c r="K487" t="s">
        <v>29</v>
      </c>
      <c r="L487" t="s">
        <v>193</v>
      </c>
      <c r="M487" t="s">
        <v>194</v>
      </c>
      <c r="N487" s="2" t="s">
        <v>289</v>
      </c>
      <c r="P487" s="26" t="s">
        <v>402</v>
      </c>
    </row>
    <row r="488" spans="1:16" x14ac:dyDescent="0.25">
      <c r="A488" s="2">
        <v>128</v>
      </c>
      <c r="B488" s="8">
        <v>43113</v>
      </c>
      <c r="D488" t="s">
        <v>20</v>
      </c>
      <c r="E488" t="s">
        <v>8</v>
      </c>
      <c r="F488" t="s">
        <v>23</v>
      </c>
      <c r="J488" t="s">
        <v>5</v>
      </c>
      <c r="K488" t="s">
        <v>8</v>
      </c>
      <c r="L488" t="s">
        <v>16</v>
      </c>
      <c r="M488" t="s">
        <v>17</v>
      </c>
      <c r="N488" s="2"/>
      <c r="P488" s="26" t="s">
        <v>62</v>
      </c>
    </row>
    <row r="489" spans="1:16" x14ac:dyDescent="0.25">
      <c r="A489" s="2">
        <v>19.61</v>
      </c>
      <c r="B489" s="8">
        <v>43113</v>
      </c>
      <c r="D489" t="s">
        <v>20</v>
      </c>
      <c r="E489" t="s">
        <v>8</v>
      </c>
      <c r="F489" t="s">
        <v>40</v>
      </c>
      <c r="J489" t="s">
        <v>18</v>
      </c>
      <c r="K489" t="s">
        <v>8</v>
      </c>
      <c r="L489" t="s">
        <v>28</v>
      </c>
      <c r="M489" t="s">
        <v>41</v>
      </c>
      <c r="N489" s="2"/>
      <c r="P489" s="26" t="s">
        <v>42</v>
      </c>
    </row>
    <row r="490" spans="1:16" x14ac:dyDescent="0.25">
      <c r="A490" s="2">
        <v>139</v>
      </c>
      <c r="B490" s="10">
        <v>43113</v>
      </c>
      <c r="D490" s="2" t="s">
        <v>5</v>
      </c>
      <c r="E490" s="2" t="s">
        <v>29</v>
      </c>
      <c r="F490" s="2" t="s">
        <v>16</v>
      </c>
      <c r="G490" s="2" t="s">
        <v>51</v>
      </c>
      <c r="I490">
        <v>1</v>
      </c>
      <c r="J490" t="s">
        <v>9</v>
      </c>
      <c r="K490" t="s">
        <v>29</v>
      </c>
      <c r="L490" t="s">
        <v>193</v>
      </c>
      <c r="M490" t="s">
        <v>194</v>
      </c>
      <c r="N490" s="2" t="s">
        <v>374</v>
      </c>
      <c r="P490" s="26" t="s">
        <v>403</v>
      </c>
    </row>
    <row r="491" spans="1:16" x14ac:dyDescent="0.25">
      <c r="A491" s="2">
        <v>5</v>
      </c>
      <c r="B491" s="10">
        <v>43113</v>
      </c>
      <c r="D491" s="2" t="s">
        <v>5</v>
      </c>
      <c r="E491" s="2" t="s">
        <v>29</v>
      </c>
      <c r="F491" s="2" t="s">
        <v>16</v>
      </c>
      <c r="G491" s="2" t="s">
        <v>51</v>
      </c>
      <c r="I491">
        <v>0</v>
      </c>
      <c r="J491" t="s">
        <v>9</v>
      </c>
      <c r="K491" t="s">
        <v>29</v>
      </c>
      <c r="L491" t="s">
        <v>193</v>
      </c>
      <c r="M491" t="s">
        <v>243</v>
      </c>
      <c r="N491" s="2" t="s">
        <v>244</v>
      </c>
      <c r="P491" s="26" t="s">
        <v>403</v>
      </c>
    </row>
    <row r="492" spans="1:16" x14ac:dyDescent="0.25">
      <c r="A492" s="2">
        <v>49</v>
      </c>
      <c r="B492" s="10">
        <v>43113</v>
      </c>
      <c r="D492" s="2" t="s">
        <v>5</v>
      </c>
      <c r="E492" s="2" t="s">
        <v>29</v>
      </c>
      <c r="F492" s="2" t="s">
        <v>16</v>
      </c>
      <c r="G492" s="2" t="s">
        <v>51</v>
      </c>
      <c r="I492">
        <v>0</v>
      </c>
      <c r="J492" t="s">
        <v>9</v>
      </c>
      <c r="K492" t="s">
        <v>29</v>
      </c>
      <c r="L492" t="s">
        <v>193</v>
      </c>
      <c r="M492" t="s">
        <v>237</v>
      </c>
      <c r="N492" s="2" t="s">
        <v>343</v>
      </c>
      <c r="P492" s="26" t="s">
        <v>403</v>
      </c>
    </row>
    <row r="493" spans="1:16" x14ac:dyDescent="0.25">
      <c r="A493" s="2">
        <v>8</v>
      </c>
      <c r="B493" s="10">
        <v>43113</v>
      </c>
      <c r="D493" s="2" t="s">
        <v>5</v>
      </c>
      <c r="E493" s="2" t="s">
        <v>29</v>
      </c>
      <c r="F493" s="2" t="s">
        <v>16</v>
      </c>
      <c r="G493" s="2" t="s">
        <v>51</v>
      </c>
      <c r="I493">
        <v>0</v>
      </c>
      <c r="J493" t="s">
        <v>9</v>
      </c>
      <c r="K493" t="s">
        <v>29</v>
      </c>
      <c r="L493" t="s">
        <v>193</v>
      </c>
      <c r="M493" t="s">
        <v>239</v>
      </c>
      <c r="N493" s="2" t="s">
        <v>240</v>
      </c>
      <c r="P493" s="26" t="s">
        <v>403</v>
      </c>
    </row>
    <row r="494" spans="1:16" x14ac:dyDescent="0.25">
      <c r="A494" s="2">
        <v>278</v>
      </c>
      <c r="B494" s="10">
        <v>43113</v>
      </c>
      <c r="D494" s="2" t="s">
        <v>5</v>
      </c>
      <c r="E494" s="2" t="s">
        <v>29</v>
      </c>
      <c r="F494" s="2" t="s">
        <v>16</v>
      </c>
      <c r="G494" s="2" t="s">
        <v>51</v>
      </c>
      <c r="I494">
        <v>0</v>
      </c>
      <c r="J494" t="s">
        <v>18</v>
      </c>
      <c r="K494" t="s">
        <v>29</v>
      </c>
      <c r="L494" t="s">
        <v>28</v>
      </c>
      <c r="M494" t="s">
        <v>129</v>
      </c>
      <c r="N494" s="2"/>
      <c r="P494" s="26" t="s">
        <v>404</v>
      </c>
    </row>
    <row r="495" spans="1:16" x14ac:dyDescent="0.25">
      <c r="A495" s="2">
        <v>139</v>
      </c>
      <c r="B495" s="10">
        <v>43115</v>
      </c>
      <c r="D495" s="2" t="s">
        <v>5</v>
      </c>
      <c r="E495" s="2" t="s">
        <v>29</v>
      </c>
      <c r="F495" s="2" t="s">
        <v>16</v>
      </c>
      <c r="G495" s="2" t="s">
        <v>56</v>
      </c>
      <c r="I495">
        <v>1</v>
      </c>
      <c r="J495" t="s">
        <v>9</v>
      </c>
      <c r="K495" t="s">
        <v>29</v>
      </c>
      <c r="L495" t="s">
        <v>193</v>
      </c>
      <c r="M495" t="s">
        <v>194</v>
      </c>
      <c r="N495" s="2" t="s">
        <v>374</v>
      </c>
      <c r="P495" s="26" t="s">
        <v>405</v>
      </c>
    </row>
    <row r="496" spans="1:16" x14ac:dyDescent="0.25">
      <c r="A496" s="2">
        <v>8</v>
      </c>
      <c r="B496" s="10">
        <v>43115</v>
      </c>
      <c r="D496" s="2" t="s">
        <v>5</v>
      </c>
      <c r="E496" s="2" t="s">
        <v>29</v>
      </c>
      <c r="F496" s="2" t="s">
        <v>16</v>
      </c>
      <c r="G496" s="2" t="s">
        <v>56</v>
      </c>
      <c r="I496">
        <v>0</v>
      </c>
      <c r="J496" t="s">
        <v>9</v>
      </c>
      <c r="K496" t="s">
        <v>29</v>
      </c>
      <c r="L496" t="s">
        <v>193</v>
      </c>
      <c r="M496" t="s">
        <v>239</v>
      </c>
      <c r="N496" s="2" t="s">
        <v>240</v>
      </c>
      <c r="P496" s="26" t="s">
        <v>405</v>
      </c>
    </row>
    <row r="497" spans="1:16" x14ac:dyDescent="0.25">
      <c r="A497" s="2">
        <v>-4.5599999999999996</v>
      </c>
      <c r="B497" s="10">
        <v>43115</v>
      </c>
      <c r="D497" s="2" t="s">
        <v>5</v>
      </c>
      <c r="E497" s="2" t="s">
        <v>29</v>
      </c>
      <c r="F497" s="2" t="s">
        <v>16</v>
      </c>
      <c r="G497" s="2" t="s">
        <v>56</v>
      </c>
      <c r="I497">
        <v>0</v>
      </c>
      <c r="J497" t="s">
        <v>9</v>
      </c>
      <c r="K497" t="s">
        <v>29</v>
      </c>
      <c r="L497" t="s">
        <v>193</v>
      </c>
      <c r="M497" t="s">
        <v>194</v>
      </c>
      <c r="N497" s="2" t="s">
        <v>289</v>
      </c>
      <c r="P497" s="26" t="s">
        <v>405</v>
      </c>
    </row>
    <row r="498" spans="1:16" x14ac:dyDescent="0.25">
      <c r="A498" s="2">
        <v>139</v>
      </c>
      <c r="B498" s="10">
        <v>43115</v>
      </c>
      <c r="D498" s="2" t="s">
        <v>5</v>
      </c>
      <c r="E498" s="2" t="s">
        <v>29</v>
      </c>
      <c r="F498" s="2" t="s">
        <v>16</v>
      </c>
      <c r="G498" s="2" t="s">
        <v>56</v>
      </c>
      <c r="I498">
        <v>1</v>
      </c>
      <c r="J498" t="s">
        <v>9</v>
      </c>
      <c r="K498" t="s">
        <v>29</v>
      </c>
      <c r="L498" t="s">
        <v>193</v>
      </c>
      <c r="M498" t="s">
        <v>194</v>
      </c>
      <c r="N498" s="2" t="s">
        <v>374</v>
      </c>
      <c r="P498" s="26" t="s">
        <v>406</v>
      </c>
    </row>
    <row r="499" spans="1:16" x14ac:dyDescent="0.25">
      <c r="A499" s="2">
        <v>8</v>
      </c>
      <c r="B499" s="10">
        <v>43115</v>
      </c>
      <c r="D499" s="2" t="s">
        <v>5</v>
      </c>
      <c r="E499" s="2" t="s">
        <v>29</v>
      </c>
      <c r="F499" s="2" t="s">
        <v>16</v>
      </c>
      <c r="G499" s="2" t="s">
        <v>56</v>
      </c>
      <c r="I499">
        <v>0</v>
      </c>
      <c r="J499" t="s">
        <v>9</v>
      </c>
      <c r="K499" t="s">
        <v>29</v>
      </c>
      <c r="L499" t="s">
        <v>193</v>
      </c>
      <c r="M499" t="s">
        <v>239</v>
      </c>
      <c r="N499" s="2" t="s">
        <v>240</v>
      </c>
      <c r="P499" s="26" t="s">
        <v>406</v>
      </c>
    </row>
    <row r="500" spans="1:16" x14ac:dyDescent="0.25">
      <c r="A500" s="2">
        <v>-4.5599999999999996</v>
      </c>
      <c r="B500" s="10">
        <v>43115</v>
      </c>
      <c r="D500" s="2" t="s">
        <v>5</v>
      </c>
      <c r="E500" s="2" t="s">
        <v>29</v>
      </c>
      <c r="F500" s="2" t="s">
        <v>16</v>
      </c>
      <c r="G500" s="2" t="s">
        <v>56</v>
      </c>
      <c r="I500">
        <v>0</v>
      </c>
      <c r="J500" t="s">
        <v>9</v>
      </c>
      <c r="K500" t="s">
        <v>29</v>
      </c>
      <c r="L500" t="s">
        <v>193</v>
      </c>
      <c r="M500" t="s">
        <v>194</v>
      </c>
      <c r="N500" s="2" t="s">
        <v>289</v>
      </c>
      <c r="P500" s="26" t="s">
        <v>406</v>
      </c>
    </row>
    <row r="501" spans="1:16" x14ac:dyDescent="0.25">
      <c r="A501" s="2">
        <v>139</v>
      </c>
      <c r="B501" s="10">
        <v>43115</v>
      </c>
      <c r="D501" s="2" t="s">
        <v>5</v>
      </c>
      <c r="E501" s="2" t="s">
        <v>29</v>
      </c>
      <c r="F501" s="2" t="s">
        <v>16</v>
      </c>
      <c r="G501" s="2" t="s">
        <v>56</v>
      </c>
      <c r="I501">
        <v>1</v>
      </c>
      <c r="J501" t="s">
        <v>9</v>
      </c>
      <c r="K501" t="s">
        <v>29</v>
      </c>
      <c r="L501" t="s">
        <v>193</v>
      </c>
      <c r="M501" t="s">
        <v>194</v>
      </c>
      <c r="N501" s="2" t="s">
        <v>374</v>
      </c>
      <c r="P501" s="26" t="s">
        <v>407</v>
      </c>
    </row>
    <row r="502" spans="1:16" x14ac:dyDescent="0.25">
      <c r="A502" s="2">
        <v>-4.33</v>
      </c>
      <c r="B502" s="10">
        <v>43115</v>
      </c>
      <c r="D502" s="2" t="s">
        <v>5</v>
      </c>
      <c r="E502" s="2" t="s">
        <v>29</v>
      </c>
      <c r="F502" s="2" t="s">
        <v>16</v>
      </c>
      <c r="G502" s="2" t="s">
        <v>56</v>
      </c>
      <c r="I502">
        <v>0</v>
      </c>
      <c r="J502" t="s">
        <v>9</v>
      </c>
      <c r="K502" t="s">
        <v>29</v>
      </c>
      <c r="L502" t="s">
        <v>193</v>
      </c>
      <c r="M502" t="s">
        <v>194</v>
      </c>
      <c r="N502" s="2" t="s">
        <v>289</v>
      </c>
      <c r="P502" s="26" t="s">
        <v>407</v>
      </c>
    </row>
    <row r="503" spans="1:16" x14ac:dyDescent="0.25">
      <c r="A503" s="2">
        <v>1774.6</v>
      </c>
      <c r="B503" s="15">
        <v>43119</v>
      </c>
      <c r="D503" t="s">
        <v>5</v>
      </c>
      <c r="E503" t="s">
        <v>8</v>
      </c>
      <c r="F503" t="s">
        <v>16</v>
      </c>
      <c r="G503" t="s">
        <v>17</v>
      </c>
      <c r="J503" s="2" t="s">
        <v>5</v>
      </c>
      <c r="K503" s="2" t="s">
        <v>8</v>
      </c>
      <c r="L503" s="2" t="s">
        <v>6</v>
      </c>
      <c r="M503" s="2" t="s">
        <v>7</v>
      </c>
      <c r="N503" s="2"/>
      <c r="P503" s="26" t="s">
        <v>38</v>
      </c>
    </row>
    <row r="504" spans="1:16" x14ac:dyDescent="0.25">
      <c r="A504" s="2">
        <v>85</v>
      </c>
      <c r="B504" s="10">
        <v>43119</v>
      </c>
      <c r="D504" s="2" t="s">
        <v>5</v>
      </c>
      <c r="E504" s="2" t="s">
        <v>29</v>
      </c>
      <c r="F504" s="2" t="s">
        <v>16</v>
      </c>
      <c r="G504" s="2" t="s">
        <v>56</v>
      </c>
      <c r="I504">
        <v>1</v>
      </c>
      <c r="J504" t="s">
        <v>9</v>
      </c>
      <c r="K504" t="s">
        <v>29</v>
      </c>
      <c r="L504" t="s">
        <v>193</v>
      </c>
      <c r="M504" t="s">
        <v>194</v>
      </c>
      <c r="N504" s="2" t="s">
        <v>408</v>
      </c>
      <c r="P504" s="26" t="s">
        <v>409</v>
      </c>
    </row>
    <row r="505" spans="1:16" x14ac:dyDescent="0.25">
      <c r="A505" s="2">
        <v>-2.77</v>
      </c>
      <c r="B505" s="10">
        <v>43119</v>
      </c>
      <c r="D505" s="2" t="s">
        <v>5</v>
      </c>
      <c r="E505" s="2" t="s">
        <v>29</v>
      </c>
      <c r="F505" s="2" t="s">
        <v>16</v>
      </c>
      <c r="G505" s="2" t="s">
        <v>56</v>
      </c>
      <c r="I505">
        <v>0</v>
      </c>
      <c r="J505" t="s">
        <v>9</v>
      </c>
      <c r="K505" t="s">
        <v>29</v>
      </c>
      <c r="L505" t="s">
        <v>193</v>
      </c>
      <c r="M505" t="s">
        <v>194</v>
      </c>
      <c r="N505" s="2" t="s">
        <v>289</v>
      </c>
      <c r="P505" s="26" t="s">
        <v>409</v>
      </c>
    </row>
    <row r="506" spans="1:16" x14ac:dyDescent="0.25">
      <c r="A506" s="2">
        <v>-85</v>
      </c>
      <c r="B506" s="10">
        <v>43119</v>
      </c>
      <c r="D506" s="2" t="s">
        <v>5</v>
      </c>
      <c r="E506" s="2" t="s">
        <v>29</v>
      </c>
      <c r="F506" s="2" t="s">
        <v>16</v>
      </c>
      <c r="G506" s="2" t="s">
        <v>56</v>
      </c>
      <c r="I506">
        <v>1</v>
      </c>
      <c r="J506" t="s">
        <v>9</v>
      </c>
      <c r="K506" t="s">
        <v>29</v>
      </c>
      <c r="L506" t="s">
        <v>193</v>
      </c>
      <c r="M506" t="s">
        <v>194</v>
      </c>
      <c r="N506" s="2" t="s">
        <v>408</v>
      </c>
      <c r="P506" s="26" t="s">
        <v>410</v>
      </c>
    </row>
    <row r="507" spans="1:16" x14ac:dyDescent="0.25">
      <c r="A507" s="2">
        <v>2.77</v>
      </c>
      <c r="B507" s="10">
        <v>43119</v>
      </c>
      <c r="D507" s="2" t="s">
        <v>5</v>
      </c>
      <c r="E507" s="2" t="s">
        <v>29</v>
      </c>
      <c r="F507" s="2" t="s">
        <v>16</v>
      </c>
      <c r="G507" s="2" t="s">
        <v>56</v>
      </c>
      <c r="I507">
        <v>0</v>
      </c>
      <c r="J507" t="s">
        <v>9</v>
      </c>
      <c r="K507" t="s">
        <v>29</v>
      </c>
      <c r="L507" t="s">
        <v>193</v>
      </c>
      <c r="M507" t="s">
        <v>194</v>
      </c>
      <c r="N507" s="2" t="s">
        <v>289</v>
      </c>
      <c r="P507" s="26" t="s">
        <v>410</v>
      </c>
    </row>
    <row r="508" spans="1:16" x14ac:dyDescent="0.25">
      <c r="A508" s="2">
        <v>815</v>
      </c>
      <c r="B508" s="8">
        <v>43122</v>
      </c>
      <c r="D508" t="s">
        <v>20</v>
      </c>
      <c r="E508" t="s">
        <v>8</v>
      </c>
      <c r="F508" t="s">
        <v>21</v>
      </c>
      <c r="G508" t="s">
        <v>26</v>
      </c>
      <c r="J508" t="s">
        <v>18</v>
      </c>
      <c r="K508" t="s">
        <v>8</v>
      </c>
      <c r="L508" t="s">
        <v>28</v>
      </c>
      <c r="M508" t="s">
        <v>39</v>
      </c>
      <c r="N508" s="2"/>
      <c r="P508" s="26" t="s">
        <v>391</v>
      </c>
    </row>
    <row r="509" spans="1:16" x14ac:dyDescent="0.25">
      <c r="A509" s="2">
        <v>149</v>
      </c>
      <c r="B509" s="10">
        <v>43126</v>
      </c>
      <c r="D509" s="2" t="s">
        <v>5</v>
      </c>
      <c r="E509" s="2" t="s">
        <v>29</v>
      </c>
      <c r="F509" s="2" t="s">
        <v>16</v>
      </c>
      <c r="G509" s="2" t="s">
        <v>56</v>
      </c>
      <c r="I509">
        <v>1</v>
      </c>
      <c r="J509" t="s">
        <v>9</v>
      </c>
      <c r="K509" t="s">
        <v>29</v>
      </c>
      <c r="L509" t="s">
        <v>193</v>
      </c>
      <c r="M509" t="s">
        <v>194</v>
      </c>
      <c r="N509" s="2" t="s">
        <v>372</v>
      </c>
      <c r="P509" s="26" t="s">
        <v>411</v>
      </c>
    </row>
    <row r="510" spans="1:16" x14ac:dyDescent="0.25">
      <c r="A510" s="2">
        <v>49</v>
      </c>
      <c r="B510" s="10">
        <v>43126</v>
      </c>
      <c r="D510" s="2" t="s">
        <v>5</v>
      </c>
      <c r="E510" s="2" t="s">
        <v>29</v>
      </c>
      <c r="F510" s="2" t="s">
        <v>16</v>
      </c>
      <c r="G510" s="2" t="s">
        <v>56</v>
      </c>
      <c r="I510">
        <v>0</v>
      </c>
      <c r="J510" t="s">
        <v>9</v>
      </c>
      <c r="K510" t="s">
        <v>29</v>
      </c>
      <c r="L510" t="s">
        <v>193</v>
      </c>
      <c r="M510" t="s">
        <v>237</v>
      </c>
      <c r="N510" s="2" t="s">
        <v>343</v>
      </c>
      <c r="P510" s="26" t="s">
        <v>411</v>
      </c>
    </row>
    <row r="511" spans="1:16" x14ac:dyDescent="0.25">
      <c r="A511" s="2">
        <v>8</v>
      </c>
      <c r="B511" s="10">
        <v>43126</v>
      </c>
      <c r="D511" s="2" t="s">
        <v>5</v>
      </c>
      <c r="E511" s="2" t="s">
        <v>29</v>
      </c>
      <c r="F511" s="2" t="s">
        <v>16</v>
      </c>
      <c r="G511" s="2" t="s">
        <v>56</v>
      </c>
      <c r="I511">
        <v>0</v>
      </c>
      <c r="J511" t="s">
        <v>9</v>
      </c>
      <c r="K511" t="s">
        <v>29</v>
      </c>
      <c r="L511" t="s">
        <v>193</v>
      </c>
      <c r="M511" t="s">
        <v>239</v>
      </c>
      <c r="N511" s="2" t="s">
        <v>240</v>
      </c>
      <c r="P511" s="26" t="s">
        <v>411</v>
      </c>
    </row>
    <row r="512" spans="1:16" x14ac:dyDescent="0.25">
      <c r="A512" s="2">
        <v>-6.27</v>
      </c>
      <c r="B512" s="10">
        <v>43126</v>
      </c>
      <c r="D512" s="2" t="s">
        <v>5</v>
      </c>
      <c r="E512" s="2" t="s">
        <v>29</v>
      </c>
      <c r="F512" s="2" t="s">
        <v>16</v>
      </c>
      <c r="G512" s="2" t="s">
        <v>56</v>
      </c>
      <c r="I512">
        <v>0</v>
      </c>
      <c r="J512" t="s">
        <v>9</v>
      </c>
      <c r="K512" t="s">
        <v>29</v>
      </c>
      <c r="L512" t="s">
        <v>193</v>
      </c>
      <c r="M512" t="s">
        <v>194</v>
      </c>
      <c r="N512" s="2" t="s">
        <v>289</v>
      </c>
      <c r="P512" s="26" t="s">
        <v>411</v>
      </c>
    </row>
    <row r="513" spans="1:16" x14ac:dyDescent="0.25">
      <c r="A513" s="2">
        <v>85</v>
      </c>
      <c r="B513" s="10">
        <v>43127</v>
      </c>
      <c r="D513" s="2" t="s">
        <v>5</v>
      </c>
      <c r="E513" s="2" t="s">
        <v>29</v>
      </c>
      <c r="F513" s="2" t="s">
        <v>16</v>
      </c>
      <c r="G513" s="2" t="s">
        <v>56</v>
      </c>
      <c r="I513">
        <v>1</v>
      </c>
      <c r="J513" t="s">
        <v>9</v>
      </c>
      <c r="K513" t="s">
        <v>29</v>
      </c>
      <c r="L513" t="s">
        <v>193</v>
      </c>
      <c r="M513" t="s">
        <v>194</v>
      </c>
      <c r="N513" s="2" t="s">
        <v>408</v>
      </c>
      <c r="P513" s="26" t="s">
        <v>412</v>
      </c>
    </row>
    <row r="514" spans="1:16" x14ac:dyDescent="0.25">
      <c r="A514" s="2">
        <v>-2.77</v>
      </c>
      <c r="B514" s="10">
        <v>43127</v>
      </c>
      <c r="D514" s="2" t="s">
        <v>5</v>
      </c>
      <c r="E514" s="2" t="s">
        <v>29</v>
      </c>
      <c r="F514" s="2" t="s">
        <v>16</v>
      </c>
      <c r="G514" s="2" t="s">
        <v>56</v>
      </c>
      <c r="I514">
        <v>0</v>
      </c>
      <c r="J514" t="s">
        <v>9</v>
      </c>
      <c r="K514" t="s">
        <v>29</v>
      </c>
      <c r="L514" t="s">
        <v>193</v>
      </c>
      <c r="M514" t="s">
        <v>194</v>
      </c>
      <c r="N514" s="2" t="s">
        <v>289</v>
      </c>
      <c r="P514" s="26" t="s">
        <v>412</v>
      </c>
    </row>
    <row r="515" spans="1:16" x14ac:dyDescent="0.25">
      <c r="A515" s="2">
        <v>35</v>
      </c>
      <c r="B515" s="10">
        <v>43127</v>
      </c>
      <c r="D515" s="2" t="s">
        <v>5</v>
      </c>
      <c r="E515" s="2" t="s">
        <v>29</v>
      </c>
      <c r="F515" s="2" t="s">
        <v>16</v>
      </c>
      <c r="G515" s="2" t="s">
        <v>56</v>
      </c>
      <c r="I515">
        <v>1</v>
      </c>
      <c r="J515" t="s">
        <v>9</v>
      </c>
      <c r="K515" t="s">
        <v>29</v>
      </c>
      <c r="L515" t="s">
        <v>193</v>
      </c>
      <c r="M515" t="s">
        <v>194</v>
      </c>
      <c r="N515" s="2" t="s">
        <v>413</v>
      </c>
      <c r="P515" s="26" t="s">
        <v>412</v>
      </c>
    </row>
    <row r="516" spans="1:16" x14ac:dyDescent="0.25">
      <c r="A516" s="2">
        <v>-1.32</v>
      </c>
      <c r="B516" s="10">
        <v>43127</v>
      </c>
      <c r="D516" s="2" t="s">
        <v>5</v>
      </c>
      <c r="E516" s="2" t="s">
        <v>29</v>
      </c>
      <c r="F516" s="2" t="s">
        <v>16</v>
      </c>
      <c r="G516" s="2" t="s">
        <v>56</v>
      </c>
      <c r="I516">
        <v>0</v>
      </c>
      <c r="J516" t="s">
        <v>9</v>
      </c>
      <c r="K516" t="s">
        <v>29</v>
      </c>
      <c r="L516" t="s">
        <v>193</v>
      </c>
      <c r="M516" t="s">
        <v>194</v>
      </c>
      <c r="N516" s="2" t="s">
        <v>289</v>
      </c>
      <c r="P516" s="26" t="s">
        <v>412</v>
      </c>
    </row>
    <row r="517" spans="1:16" x14ac:dyDescent="0.25">
      <c r="A517" s="2">
        <v>149</v>
      </c>
      <c r="B517" s="10">
        <v>43127</v>
      </c>
      <c r="D517" s="2" t="s">
        <v>5</v>
      </c>
      <c r="E517" s="2" t="s">
        <v>29</v>
      </c>
      <c r="F517" s="2" t="s">
        <v>16</v>
      </c>
      <c r="G517" s="2" t="s">
        <v>56</v>
      </c>
      <c r="I517">
        <v>1</v>
      </c>
      <c r="J517" t="s">
        <v>9</v>
      </c>
      <c r="K517" t="s">
        <v>29</v>
      </c>
      <c r="L517" t="s">
        <v>193</v>
      </c>
      <c r="M517" t="s">
        <v>194</v>
      </c>
      <c r="N517" s="2" t="s">
        <v>372</v>
      </c>
      <c r="P517" s="26" t="s">
        <v>414</v>
      </c>
    </row>
    <row r="518" spans="1:16" x14ac:dyDescent="0.25">
      <c r="A518" s="2">
        <v>-4.62</v>
      </c>
      <c r="B518" s="10">
        <v>43127</v>
      </c>
      <c r="D518" s="2" t="s">
        <v>5</v>
      </c>
      <c r="E518" s="2" t="s">
        <v>29</v>
      </c>
      <c r="F518" s="2" t="s">
        <v>16</v>
      </c>
      <c r="G518" s="2" t="s">
        <v>56</v>
      </c>
      <c r="I518">
        <v>0</v>
      </c>
      <c r="J518" t="s">
        <v>9</v>
      </c>
      <c r="K518" t="s">
        <v>29</v>
      </c>
      <c r="L518" t="s">
        <v>193</v>
      </c>
      <c r="M518" t="s">
        <v>194</v>
      </c>
      <c r="N518" s="2" t="s">
        <v>289</v>
      </c>
      <c r="P518" s="26" t="s">
        <v>414</v>
      </c>
    </row>
    <row r="519" spans="1:16" x14ac:dyDescent="0.25">
      <c r="A519" s="2">
        <v>99</v>
      </c>
      <c r="B519" s="10">
        <v>43127</v>
      </c>
      <c r="D519" s="2" t="s">
        <v>9</v>
      </c>
      <c r="E519" s="2" t="s">
        <v>29</v>
      </c>
      <c r="F519" s="2" t="s">
        <v>193</v>
      </c>
      <c r="G519" s="2" t="s">
        <v>194</v>
      </c>
      <c r="H519" t="s">
        <v>195</v>
      </c>
      <c r="I519">
        <v>-1</v>
      </c>
      <c r="J519" t="s">
        <v>18</v>
      </c>
      <c r="K519" t="s">
        <v>29</v>
      </c>
      <c r="L519" t="s">
        <v>28</v>
      </c>
      <c r="M519" t="s">
        <v>129</v>
      </c>
      <c r="N519" s="2"/>
      <c r="P519" s="26" t="s">
        <v>415</v>
      </c>
    </row>
    <row r="520" spans="1:16" x14ac:dyDescent="0.25">
      <c r="A520" s="2">
        <v>-10</v>
      </c>
      <c r="B520" s="10">
        <v>43127</v>
      </c>
      <c r="D520" s="2" t="s">
        <v>9</v>
      </c>
      <c r="E520" s="2" t="s">
        <v>29</v>
      </c>
      <c r="F520" s="2" t="s">
        <v>193</v>
      </c>
      <c r="G520" s="2" t="s">
        <v>194</v>
      </c>
      <c r="H520" t="s">
        <v>383</v>
      </c>
      <c r="I520">
        <v>0</v>
      </c>
      <c r="J520" t="s">
        <v>18</v>
      </c>
      <c r="K520" t="s">
        <v>29</v>
      </c>
      <c r="L520" t="s">
        <v>28</v>
      </c>
      <c r="M520" t="s">
        <v>129</v>
      </c>
      <c r="N520" s="2"/>
      <c r="P520" s="26" t="s">
        <v>415</v>
      </c>
    </row>
    <row r="521" spans="1:16" x14ac:dyDescent="0.25">
      <c r="A521" s="2">
        <v>149</v>
      </c>
      <c r="B521" s="10">
        <v>43128</v>
      </c>
      <c r="D521" s="2" t="s">
        <v>5</v>
      </c>
      <c r="E521" s="2" t="s">
        <v>29</v>
      </c>
      <c r="F521" s="2" t="s">
        <v>16</v>
      </c>
      <c r="G521" s="2" t="s">
        <v>56</v>
      </c>
      <c r="I521">
        <v>1</v>
      </c>
      <c r="J521" t="s">
        <v>9</v>
      </c>
      <c r="K521" t="s">
        <v>29</v>
      </c>
      <c r="L521" t="s">
        <v>193</v>
      </c>
      <c r="M521" t="s">
        <v>194</v>
      </c>
      <c r="N521" s="2" t="s">
        <v>372</v>
      </c>
      <c r="P521" s="26" t="s">
        <v>416</v>
      </c>
    </row>
    <row r="522" spans="1:16" x14ac:dyDescent="0.25">
      <c r="A522" s="2">
        <v>49</v>
      </c>
      <c r="B522" s="10">
        <v>43128</v>
      </c>
      <c r="D522" s="2" t="s">
        <v>5</v>
      </c>
      <c r="E522" s="2" t="s">
        <v>29</v>
      </c>
      <c r="F522" s="2" t="s">
        <v>16</v>
      </c>
      <c r="G522" s="2" t="s">
        <v>56</v>
      </c>
      <c r="I522">
        <v>0</v>
      </c>
      <c r="J522" t="s">
        <v>9</v>
      </c>
      <c r="K522" t="s">
        <v>29</v>
      </c>
      <c r="L522" t="s">
        <v>193</v>
      </c>
      <c r="M522" t="s">
        <v>237</v>
      </c>
      <c r="N522" s="2" t="s">
        <v>343</v>
      </c>
      <c r="P522" s="26" t="s">
        <v>416</v>
      </c>
    </row>
    <row r="523" spans="1:16" x14ac:dyDescent="0.25">
      <c r="A523" s="2">
        <v>5</v>
      </c>
      <c r="B523" s="10">
        <v>43128</v>
      </c>
      <c r="D523" s="2" t="s">
        <v>5</v>
      </c>
      <c r="E523" s="2" t="s">
        <v>29</v>
      </c>
      <c r="F523" s="2" t="s">
        <v>16</v>
      </c>
      <c r="G523" s="2" t="s">
        <v>56</v>
      </c>
      <c r="I523">
        <v>0</v>
      </c>
      <c r="J523" t="s">
        <v>9</v>
      </c>
      <c r="K523" t="s">
        <v>29</v>
      </c>
      <c r="L523" t="s">
        <v>193</v>
      </c>
      <c r="M523" t="s">
        <v>243</v>
      </c>
      <c r="N523" s="2" t="s">
        <v>244</v>
      </c>
      <c r="P523" s="26" t="s">
        <v>416</v>
      </c>
    </row>
    <row r="524" spans="1:16" x14ac:dyDescent="0.25">
      <c r="A524" s="2">
        <v>8</v>
      </c>
      <c r="B524" s="10">
        <v>43128</v>
      </c>
      <c r="D524" s="2" t="s">
        <v>5</v>
      </c>
      <c r="E524" s="2" t="s">
        <v>29</v>
      </c>
      <c r="F524" s="2" t="s">
        <v>16</v>
      </c>
      <c r="G524" s="2" t="s">
        <v>56</v>
      </c>
      <c r="I524">
        <v>0</v>
      </c>
      <c r="J524" t="s">
        <v>9</v>
      </c>
      <c r="K524" t="s">
        <v>29</v>
      </c>
      <c r="L524" t="s">
        <v>193</v>
      </c>
      <c r="M524" t="s">
        <v>239</v>
      </c>
      <c r="N524" s="2" t="s">
        <v>240</v>
      </c>
      <c r="P524" s="26" t="s">
        <v>416</v>
      </c>
    </row>
    <row r="525" spans="1:16" x14ac:dyDescent="0.25">
      <c r="A525" s="2">
        <v>-6.42</v>
      </c>
      <c r="B525" s="10">
        <v>43128</v>
      </c>
      <c r="D525" s="2" t="s">
        <v>5</v>
      </c>
      <c r="E525" s="2" t="s">
        <v>29</v>
      </c>
      <c r="F525" s="2" t="s">
        <v>16</v>
      </c>
      <c r="G525" s="2" t="s">
        <v>56</v>
      </c>
      <c r="I525">
        <v>0</v>
      </c>
      <c r="J525" t="s">
        <v>9</v>
      </c>
      <c r="K525" t="s">
        <v>29</v>
      </c>
      <c r="L525" t="s">
        <v>193</v>
      </c>
      <c r="M525" t="s">
        <v>194</v>
      </c>
      <c r="N525" s="2" t="s">
        <v>289</v>
      </c>
      <c r="P525" s="26" t="s">
        <v>416</v>
      </c>
    </row>
    <row r="526" spans="1:16" x14ac:dyDescent="0.25">
      <c r="A526" s="2">
        <v>13.8</v>
      </c>
      <c r="B526" s="10">
        <v>43129</v>
      </c>
      <c r="D526" t="s">
        <v>5</v>
      </c>
      <c r="E526" t="s">
        <v>8</v>
      </c>
      <c r="F526" t="s">
        <v>16</v>
      </c>
      <c r="G526" t="s">
        <v>17</v>
      </c>
      <c r="J526" s="2" t="s">
        <v>9</v>
      </c>
      <c r="K526" s="2" t="s">
        <v>8</v>
      </c>
      <c r="L526" s="2" t="s">
        <v>10</v>
      </c>
      <c r="M526" s="2"/>
      <c r="N526" s="2"/>
      <c r="P526" s="26" t="s">
        <v>15</v>
      </c>
    </row>
    <row r="527" spans="1:16" x14ac:dyDescent="0.25">
      <c r="A527" s="2">
        <v>1696.6000000000001</v>
      </c>
      <c r="B527" s="8">
        <v>43131</v>
      </c>
      <c r="D527" t="s">
        <v>5</v>
      </c>
      <c r="E527" t="s">
        <v>8</v>
      </c>
      <c r="F527" t="s">
        <v>6</v>
      </c>
      <c r="G527" t="s">
        <v>7</v>
      </c>
      <c r="J527" t="s">
        <v>9</v>
      </c>
      <c r="K527" t="s">
        <v>8</v>
      </c>
      <c r="L527" t="s">
        <v>7</v>
      </c>
      <c r="M527" t="s">
        <v>11</v>
      </c>
      <c r="N527" s="2"/>
      <c r="P527" s="26"/>
    </row>
    <row r="528" spans="1:16" x14ac:dyDescent="0.25">
      <c r="A528" s="2">
        <v>11</v>
      </c>
      <c r="B528" s="8">
        <v>43131</v>
      </c>
      <c r="D528" t="s">
        <v>5</v>
      </c>
      <c r="E528" t="s">
        <v>8</v>
      </c>
      <c r="F528" t="s">
        <v>6</v>
      </c>
      <c r="G528" t="s">
        <v>7</v>
      </c>
      <c r="J528" t="s">
        <v>9</v>
      </c>
      <c r="K528" t="s">
        <v>8</v>
      </c>
      <c r="L528" t="s">
        <v>7</v>
      </c>
      <c r="M528" t="s">
        <v>12</v>
      </c>
      <c r="N528" s="2"/>
      <c r="P528" s="26"/>
    </row>
    <row r="529" spans="1:16" x14ac:dyDescent="0.25">
      <c r="A529" s="2">
        <v>11</v>
      </c>
      <c r="B529" s="8">
        <v>43131</v>
      </c>
      <c r="D529" t="s">
        <v>5</v>
      </c>
      <c r="E529" t="s">
        <v>8</v>
      </c>
      <c r="F529" t="s">
        <v>6</v>
      </c>
      <c r="G529" t="s">
        <v>7</v>
      </c>
      <c r="J529" t="s">
        <v>9</v>
      </c>
      <c r="K529" t="s">
        <v>8</v>
      </c>
      <c r="L529" t="s">
        <v>7</v>
      </c>
      <c r="M529" t="s">
        <v>13</v>
      </c>
      <c r="N529" s="2"/>
      <c r="P529" s="26"/>
    </row>
    <row r="530" spans="1:16" x14ac:dyDescent="0.25">
      <c r="A530" s="31">
        <v>149</v>
      </c>
      <c r="B530" s="10">
        <v>43133</v>
      </c>
      <c r="D530" s="2" t="s">
        <v>5</v>
      </c>
      <c r="E530" s="30" t="s">
        <v>29</v>
      </c>
      <c r="F530" s="2" t="s">
        <v>16</v>
      </c>
      <c r="G530" s="2" t="s">
        <v>56</v>
      </c>
      <c r="I530">
        <v>1</v>
      </c>
      <c r="J530" t="s">
        <v>9</v>
      </c>
      <c r="K530" t="s">
        <v>29</v>
      </c>
      <c r="L530" t="s">
        <v>193</v>
      </c>
      <c r="M530" t="s">
        <v>194</v>
      </c>
      <c r="N530" t="s">
        <v>372</v>
      </c>
      <c r="P530" s="32" t="s">
        <v>536</v>
      </c>
    </row>
    <row r="531" spans="1:16" x14ac:dyDescent="0.25">
      <c r="A531" s="31">
        <v>49</v>
      </c>
      <c r="B531" s="10">
        <v>43133</v>
      </c>
      <c r="D531" s="2" t="s">
        <v>5</v>
      </c>
      <c r="E531" s="30" t="s">
        <v>29</v>
      </c>
      <c r="F531" s="2" t="s">
        <v>16</v>
      </c>
      <c r="G531" s="2" t="s">
        <v>56</v>
      </c>
      <c r="I531">
        <v>0</v>
      </c>
      <c r="J531" t="s">
        <v>9</v>
      </c>
      <c r="K531" t="s">
        <v>29</v>
      </c>
      <c r="L531" t="s">
        <v>193</v>
      </c>
      <c r="M531" t="s">
        <v>237</v>
      </c>
      <c r="N531" t="s">
        <v>343</v>
      </c>
      <c r="P531" s="32" t="s">
        <v>536</v>
      </c>
    </row>
    <row r="532" spans="1:16" x14ac:dyDescent="0.25">
      <c r="A532" s="31">
        <v>5</v>
      </c>
      <c r="B532" s="10">
        <v>43133</v>
      </c>
      <c r="D532" s="2" t="s">
        <v>5</v>
      </c>
      <c r="E532" s="30" t="s">
        <v>29</v>
      </c>
      <c r="F532" s="2" t="s">
        <v>16</v>
      </c>
      <c r="G532" s="2" t="s">
        <v>56</v>
      </c>
      <c r="I532">
        <v>0</v>
      </c>
      <c r="J532" t="s">
        <v>9</v>
      </c>
      <c r="K532" t="s">
        <v>29</v>
      </c>
      <c r="L532" t="s">
        <v>193</v>
      </c>
      <c r="M532" t="s">
        <v>243</v>
      </c>
      <c r="N532" t="s">
        <v>244</v>
      </c>
      <c r="P532" s="32" t="s">
        <v>536</v>
      </c>
    </row>
    <row r="533" spans="1:16" x14ac:dyDescent="0.25">
      <c r="A533" s="31">
        <v>-6.19</v>
      </c>
      <c r="B533" s="10">
        <v>43133</v>
      </c>
      <c r="D533" s="2" t="s">
        <v>5</v>
      </c>
      <c r="E533" s="30" t="s">
        <v>29</v>
      </c>
      <c r="F533" s="2" t="s">
        <v>16</v>
      </c>
      <c r="G533" s="2" t="s">
        <v>56</v>
      </c>
      <c r="I533">
        <v>0</v>
      </c>
      <c r="J533" t="s">
        <v>9</v>
      </c>
      <c r="K533" t="s">
        <v>29</v>
      </c>
      <c r="L533" t="s">
        <v>193</v>
      </c>
      <c r="M533" t="s">
        <v>194</v>
      </c>
      <c r="N533" t="s">
        <v>289</v>
      </c>
      <c r="P533" s="32" t="s">
        <v>536</v>
      </c>
    </row>
    <row r="534" spans="1:16" x14ac:dyDescent="0.25">
      <c r="A534" s="2">
        <v>815</v>
      </c>
      <c r="B534" s="8">
        <v>43134</v>
      </c>
      <c r="D534" s="2" t="s">
        <v>18</v>
      </c>
      <c r="E534" s="2" t="s">
        <v>8</v>
      </c>
      <c r="F534" s="2" t="s">
        <v>28</v>
      </c>
      <c r="G534" s="2" t="s">
        <v>39</v>
      </c>
      <c r="H534" s="2"/>
      <c r="J534" t="s">
        <v>5</v>
      </c>
      <c r="K534" t="s">
        <v>8</v>
      </c>
      <c r="L534" t="s">
        <v>16</v>
      </c>
      <c r="M534" t="s">
        <v>17</v>
      </c>
      <c r="N534" s="2"/>
      <c r="P534" s="26" t="s">
        <v>418</v>
      </c>
    </row>
    <row r="535" spans="1:16" x14ac:dyDescent="0.25">
      <c r="A535" s="2">
        <f>159+19.61-105</f>
        <v>73.610000000000014</v>
      </c>
      <c r="B535" s="8">
        <v>43134</v>
      </c>
      <c r="D535" s="2" t="s">
        <v>18</v>
      </c>
      <c r="E535" s="2" t="s">
        <v>8</v>
      </c>
      <c r="F535" s="2" t="s">
        <v>28</v>
      </c>
      <c r="G535" s="3" t="s">
        <v>41</v>
      </c>
      <c r="H535" s="2"/>
      <c r="J535" t="s">
        <v>5</v>
      </c>
      <c r="K535" t="s">
        <v>8</v>
      </c>
      <c r="L535" t="s">
        <v>16</v>
      </c>
      <c r="M535" t="s">
        <v>17</v>
      </c>
      <c r="N535" s="2"/>
      <c r="P535" s="26" t="s">
        <v>115</v>
      </c>
    </row>
    <row r="536" spans="1:16" x14ac:dyDescent="0.25">
      <c r="A536" s="2">
        <v>1000</v>
      </c>
      <c r="B536" s="8">
        <v>43134</v>
      </c>
      <c r="D536" s="2" t="s">
        <v>20</v>
      </c>
      <c r="E536" s="2" t="s">
        <v>8</v>
      </c>
      <c r="F536" s="2" t="s">
        <v>21</v>
      </c>
      <c r="G536" s="2" t="s">
        <v>22</v>
      </c>
      <c r="H536" s="2"/>
      <c r="J536" t="s">
        <v>5</v>
      </c>
      <c r="K536" t="s">
        <v>8</v>
      </c>
      <c r="L536" t="s">
        <v>16</v>
      </c>
      <c r="M536" t="s">
        <v>17</v>
      </c>
      <c r="N536" s="2"/>
      <c r="P536" s="26" t="s">
        <v>117</v>
      </c>
    </row>
    <row r="537" spans="1:16" x14ac:dyDescent="0.25">
      <c r="A537" s="2">
        <v>362.86</v>
      </c>
      <c r="B537" s="8">
        <v>43136</v>
      </c>
      <c r="D537" s="2" t="s">
        <v>20</v>
      </c>
      <c r="E537" s="2" t="s">
        <v>8</v>
      </c>
      <c r="F537" s="2" t="s">
        <v>421</v>
      </c>
      <c r="G537" s="2"/>
      <c r="H537" s="2"/>
      <c r="J537" t="s">
        <v>5</v>
      </c>
      <c r="K537" t="s">
        <v>8</v>
      </c>
      <c r="L537" t="s">
        <v>16</v>
      </c>
      <c r="M537" t="s">
        <v>17</v>
      </c>
      <c r="N537" s="2"/>
      <c r="P537" s="26" t="s">
        <v>419</v>
      </c>
    </row>
    <row r="538" spans="1:16" x14ac:dyDescent="0.25">
      <c r="A538" s="2">
        <v>9</v>
      </c>
      <c r="B538" s="15">
        <v>43137</v>
      </c>
      <c r="D538" t="s">
        <v>5</v>
      </c>
      <c r="E538" t="s">
        <v>8</v>
      </c>
      <c r="F538" t="s">
        <v>16</v>
      </c>
      <c r="G538" t="s">
        <v>17</v>
      </c>
      <c r="J538" s="2" t="s">
        <v>5</v>
      </c>
      <c r="K538" s="16" t="s">
        <v>8</v>
      </c>
      <c r="L538" s="2" t="s">
        <v>16</v>
      </c>
      <c r="M538" s="2" t="s">
        <v>137</v>
      </c>
      <c r="N538" s="2"/>
      <c r="P538" s="26" t="s">
        <v>417</v>
      </c>
    </row>
    <row r="539" spans="1:16" x14ac:dyDescent="0.25">
      <c r="A539" s="2">
        <v>278</v>
      </c>
      <c r="B539" s="8">
        <v>43137</v>
      </c>
      <c r="D539" t="s">
        <v>5</v>
      </c>
      <c r="E539" t="s">
        <v>29</v>
      </c>
      <c r="F539" t="s">
        <v>16</v>
      </c>
      <c r="G539" t="s">
        <v>367</v>
      </c>
      <c r="H539" s="2"/>
      <c r="J539" s="2" t="s">
        <v>5</v>
      </c>
      <c r="K539" s="16" t="s">
        <v>29</v>
      </c>
      <c r="L539" s="2" t="s">
        <v>16</v>
      </c>
      <c r="M539" s="2" t="s">
        <v>51</v>
      </c>
      <c r="N539" s="2"/>
      <c r="P539" s="26" t="s">
        <v>434</v>
      </c>
    </row>
    <row r="540" spans="1:16" x14ac:dyDescent="0.25">
      <c r="A540" s="23">
        <v>13</v>
      </c>
      <c r="B540" s="10">
        <v>43137</v>
      </c>
      <c r="D540" t="s">
        <v>5</v>
      </c>
      <c r="E540" t="s">
        <v>29</v>
      </c>
      <c r="F540" t="s">
        <v>16</v>
      </c>
      <c r="G540" t="s">
        <v>137</v>
      </c>
      <c r="H540" t="s">
        <v>443</v>
      </c>
      <c r="J540" s="2" t="s">
        <v>18</v>
      </c>
      <c r="K540" s="30" t="s">
        <v>29</v>
      </c>
      <c r="L540" s="2" t="s">
        <v>28</v>
      </c>
      <c r="M540" s="2" t="s">
        <v>529</v>
      </c>
      <c r="N540" s="2"/>
      <c r="P540" s="3" t="s">
        <v>450</v>
      </c>
    </row>
    <row r="541" spans="1:16" x14ac:dyDescent="0.25">
      <c r="A541" s="31">
        <v>85</v>
      </c>
      <c r="B541" s="10">
        <v>43138</v>
      </c>
      <c r="D541" s="2" t="s">
        <v>5</v>
      </c>
      <c r="E541" s="30" t="s">
        <v>29</v>
      </c>
      <c r="F541" s="2" t="s">
        <v>16</v>
      </c>
      <c r="G541" s="2" t="s">
        <v>56</v>
      </c>
      <c r="I541">
        <v>1</v>
      </c>
      <c r="J541" t="s">
        <v>9</v>
      </c>
      <c r="K541" t="s">
        <v>29</v>
      </c>
      <c r="L541" t="s">
        <v>193</v>
      </c>
      <c r="M541" t="s">
        <v>194</v>
      </c>
      <c r="N541" t="s">
        <v>408</v>
      </c>
      <c r="P541" s="32" t="s">
        <v>537</v>
      </c>
    </row>
    <row r="542" spans="1:16" x14ac:dyDescent="0.25">
      <c r="A542" s="31">
        <v>5</v>
      </c>
      <c r="B542" s="10">
        <v>43138</v>
      </c>
      <c r="D542" s="2" t="s">
        <v>5</v>
      </c>
      <c r="E542" s="30" t="s">
        <v>29</v>
      </c>
      <c r="F542" s="2" t="s">
        <v>16</v>
      </c>
      <c r="G542" s="2" t="s">
        <v>56</v>
      </c>
      <c r="I542">
        <v>0</v>
      </c>
      <c r="J542" t="s">
        <v>9</v>
      </c>
      <c r="K542" t="s">
        <v>29</v>
      </c>
      <c r="L542" t="s">
        <v>193</v>
      </c>
      <c r="M542" t="s">
        <v>243</v>
      </c>
      <c r="N542" t="s">
        <v>244</v>
      </c>
      <c r="P542" s="32" t="s">
        <v>537</v>
      </c>
    </row>
    <row r="543" spans="1:16" x14ac:dyDescent="0.25">
      <c r="A543" s="31">
        <v>-2.91</v>
      </c>
      <c r="B543" s="10">
        <v>43138</v>
      </c>
      <c r="D543" s="2" t="s">
        <v>5</v>
      </c>
      <c r="E543" s="30" t="s">
        <v>29</v>
      </c>
      <c r="F543" s="2" t="s">
        <v>16</v>
      </c>
      <c r="G543" s="2" t="s">
        <v>56</v>
      </c>
      <c r="I543">
        <v>0</v>
      </c>
      <c r="J543" t="s">
        <v>9</v>
      </c>
      <c r="K543" t="s">
        <v>29</v>
      </c>
      <c r="L543" t="s">
        <v>193</v>
      </c>
      <c r="M543" t="s">
        <v>194</v>
      </c>
      <c r="N543" t="s">
        <v>289</v>
      </c>
      <c r="P543" s="32" t="s">
        <v>537</v>
      </c>
    </row>
    <row r="544" spans="1:16" x14ac:dyDescent="0.25">
      <c r="A544" s="31">
        <v>95</v>
      </c>
      <c r="B544" s="10">
        <v>43138</v>
      </c>
      <c r="D544" s="2" t="s">
        <v>5</v>
      </c>
      <c r="E544" s="30" t="s">
        <v>29</v>
      </c>
      <c r="F544" s="2" t="s">
        <v>16</v>
      </c>
      <c r="G544" s="2" t="s">
        <v>56</v>
      </c>
      <c r="I544">
        <v>1</v>
      </c>
      <c r="J544" t="s">
        <v>9</v>
      </c>
      <c r="K544" t="s">
        <v>29</v>
      </c>
      <c r="L544" t="s">
        <v>193</v>
      </c>
      <c r="M544" t="s">
        <v>194</v>
      </c>
      <c r="N544" t="s">
        <v>326</v>
      </c>
      <c r="P544" s="32" t="s">
        <v>538</v>
      </c>
    </row>
    <row r="545" spans="1:16" x14ac:dyDescent="0.25">
      <c r="A545" s="31">
        <v>5</v>
      </c>
      <c r="B545" s="10">
        <v>43138</v>
      </c>
      <c r="D545" s="2" t="s">
        <v>5</v>
      </c>
      <c r="E545" s="30" t="s">
        <v>29</v>
      </c>
      <c r="F545" s="2" t="s">
        <v>16</v>
      </c>
      <c r="G545" s="2" t="s">
        <v>56</v>
      </c>
      <c r="I545">
        <v>0</v>
      </c>
      <c r="J545" t="s">
        <v>9</v>
      </c>
      <c r="K545" t="s">
        <v>29</v>
      </c>
      <c r="L545" t="s">
        <v>193</v>
      </c>
      <c r="M545" t="s">
        <v>243</v>
      </c>
      <c r="N545" t="s">
        <v>244</v>
      </c>
      <c r="P545" s="32" t="s">
        <v>538</v>
      </c>
    </row>
    <row r="546" spans="1:16" x14ac:dyDescent="0.25">
      <c r="A546" s="31">
        <v>-3.2</v>
      </c>
      <c r="B546" s="10">
        <v>43138</v>
      </c>
      <c r="D546" s="2" t="s">
        <v>5</v>
      </c>
      <c r="E546" s="30" t="s">
        <v>29</v>
      </c>
      <c r="F546" s="2" t="s">
        <v>16</v>
      </c>
      <c r="G546" s="2" t="s">
        <v>56</v>
      </c>
      <c r="I546">
        <v>0</v>
      </c>
      <c r="J546" t="s">
        <v>9</v>
      </c>
      <c r="K546" t="s">
        <v>29</v>
      </c>
      <c r="L546" t="s">
        <v>193</v>
      </c>
      <c r="M546" t="s">
        <v>194</v>
      </c>
      <c r="N546" t="s">
        <v>289</v>
      </c>
      <c r="P546" s="32" t="s">
        <v>538</v>
      </c>
    </row>
    <row r="547" spans="1:16" x14ac:dyDescent="0.25">
      <c r="A547" s="31">
        <v>95</v>
      </c>
      <c r="B547" s="10">
        <v>43138</v>
      </c>
      <c r="D547" s="2" t="s">
        <v>5</v>
      </c>
      <c r="E547" s="30" t="s">
        <v>29</v>
      </c>
      <c r="F547" s="2" t="s">
        <v>16</v>
      </c>
      <c r="G547" s="2" t="s">
        <v>56</v>
      </c>
      <c r="I547">
        <v>1</v>
      </c>
      <c r="J547" t="s">
        <v>9</v>
      </c>
      <c r="K547" t="s">
        <v>29</v>
      </c>
      <c r="L547" t="s">
        <v>193</v>
      </c>
      <c r="M547" t="s">
        <v>194</v>
      </c>
      <c r="N547" t="s">
        <v>326</v>
      </c>
      <c r="P547" s="32" t="s">
        <v>539</v>
      </c>
    </row>
    <row r="548" spans="1:16" x14ac:dyDescent="0.25">
      <c r="A548" s="31">
        <v>5</v>
      </c>
      <c r="B548" s="10">
        <v>43138</v>
      </c>
      <c r="D548" s="2" t="s">
        <v>5</v>
      </c>
      <c r="E548" s="30" t="s">
        <v>29</v>
      </c>
      <c r="F548" s="2" t="s">
        <v>16</v>
      </c>
      <c r="G548" s="2" t="s">
        <v>56</v>
      </c>
      <c r="I548">
        <v>0</v>
      </c>
      <c r="J548" t="s">
        <v>9</v>
      </c>
      <c r="K548" t="s">
        <v>29</v>
      </c>
      <c r="L548" t="s">
        <v>193</v>
      </c>
      <c r="M548" t="s">
        <v>243</v>
      </c>
      <c r="N548" t="s">
        <v>244</v>
      </c>
      <c r="P548" s="32" t="s">
        <v>539</v>
      </c>
    </row>
    <row r="549" spans="1:16" x14ac:dyDescent="0.25">
      <c r="A549" s="31">
        <v>-3.2</v>
      </c>
      <c r="B549" s="10">
        <v>43138</v>
      </c>
      <c r="D549" s="2" t="s">
        <v>5</v>
      </c>
      <c r="E549" s="30" t="s">
        <v>29</v>
      </c>
      <c r="F549" s="2" t="s">
        <v>16</v>
      </c>
      <c r="G549" s="2" t="s">
        <v>56</v>
      </c>
      <c r="I549">
        <v>0</v>
      </c>
      <c r="J549" t="s">
        <v>9</v>
      </c>
      <c r="K549" t="s">
        <v>29</v>
      </c>
      <c r="L549" t="s">
        <v>193</v>
      </c>
      <c r="M549" t="s">
        <v>194</v>
      </c>
      <c r="N549" t="s">
        <v>289</v>
      </c>
      <c r="P549" s="32" t="s">
        <v>539</v>
      </c>
    </row>
    <row r="550" spans="1:16" x14ac:dyDescent="0.25">
      <c r="A550" s="31">
        <v>-85</v>
      </c>
      <c r="B550" s="10">
        <v>43138</v>
      </c>
      <c r="D550" s="2" t="s">
        <v>5</v>
      </c>
      <c r="E550" s="30" t="s">
        <v>29</v>
      </c>
      <c r="F550" s="2" t="s">
        <v>16</v>
      </c>
      <c r="G550" s="2" t="s">
        <v>56</v>
      </c>
      <c r="I550">
        <v>-1</v>
      </c>
      <c r="J550" t="s">
        <v>9</v>
      </c>
      <c r="K550" t="s">
        <v>29</v>
      </c>
      <c r="L550" t="s">
        <v>193</v>
      </c>
      <c r="M550" t="s">
        <v>194</v>
      </c>
      <c r="N550" t="s">
        <v>408</v>
      </c>
      <c r="P550" s="32" t="s">
        <v>540</v>
      </c>
    </row>
    <row r="551" spans="1:16" x14ac:dyDescent="0.25">
      <c r="A551" s="31">
        <v>-5</v>
      </c>
      <c r="B551" s="10">
        <v>43138</v>
      </c>
      <c r="D551" s="2" t="s">
        <v>5</v>
      </c>
      <c r="E551" s="30" t="s">
        <v>29</v>
      </c>
      <c r="F551" s="2" t="s">
        <v>16</v>
      </c>
      <c r="G551" s="2" t="s">
        <v>56</v>
      </c>
      <c r="I551">
        <v>0</v>
      </c>
      <c r="J551" t="s">
        <v>9</v>
      </c>
      <c r="K551" t="s">
        <v>29</v>
      </c>
      <c r="L551" t="s">
        <v>193</v>
      </c>
      <c r="M551" t="s">
        <v>243</v>
      </c>
      <c r="N551" t="s">
        <v>244</v>
      </c>
      <c r="P551" s="32" t="s">
        <v>540</v>
      </c>
    </row>
    <row r="552" spans="1:16" x14ac:dyDescent="0.25">
      <c r="A552" s="31">
        <v>2.61</v>
      </c>
      <c r="B552" s="10">
        <v>43138</v>
      </c>
      <c r="D552" s="2" t="s">
        <v>5</v>
      </c>
      <c r="E552" s="30" t="s">
        <v>29</v>
      </c>
      <c r="F552" s="2" t="s">
        <v>16</v>
      </c>
      <c r="G552" s="2" t="s">
        <v>56</v>
      </c>
      <c r="I552">
        <v>0</v>
      </c>
      <c r="J552" t="s">
        <v>9</v>
      </c>
      <c r="K552" t="s">
        <v>29</v>
      </c>
      <c r="L552" t="s">
        <v>193</v>
      </c>
      <c r="M552" t="s">
        <v>194</v>
      </c>
      <c r="N552" t="s">
        <v>289</v>
      </c>
      <c r="P552" s="32" t="s">
        <v>540</v>
      </c>
    </row>
    <row r="553" spans="1:16" x14ac:dyDescent="0.25">
      <c r="A553">
        <v>89</v>
      </c>
      <c r="B553" s="24">
        <v>43139</v>
      </c>
      <c r="D553" s="23" t="s">
        <v>18</v>
      </c>
      <c r="E553" s="23" t="s">
        <v>29</v>
      </c>
      <c r="F553" s="23" t="s">
        <v>28</v>
      </c>
      <c r="G553" s="23" t="s">
        <v>129</v>
      </c>
      <c r="H553" s="2"/>
      <c r="J553" t="s">
        <v>5</v>
      </c>
      <c r="K553" t="s">
        <v>29</v>
      </c>
      <c r="L553" t="s">
        <v>16</v>
      </c>
      <c r="M553" t="s">
        <v>367</v>
      </c>
      <c r="N553" s="2"/>
      <c r="P553" s="26" t="s">
        <v>444</v>
      </c>
    </row>
    <row r="554" spans="1:16" x14ac:dyDescent="0.25">
      <c r="A554" s="31">
        <v>149</v>
      </c>
      <c r="B554" s="10">
        <v>43139</v>
      </c>
      <c r="D554" s="2" t="s">
        <v>5</v>
      </c>
      <c r="E554" s="30" t="s">
        <v>29</v>
      </c>
      <c r="F554" s="2" t="s">
        <v>16</v>
      </c>
      <c r="G554" s="2" t="s">
        <v>56</v>
      </c>
      <c r="I554">
        <v>1</v>
      </c>
      <c r="J554" t="s">
        <v>9</v>
      </c>
      <c r="K554" t="s">
        <v>29</v>
      </c>
      <c r="L554" t="s">
        <v>193</v>
      </c>
      <c r="M554" t="s">
        <v>194</v>
      </c>
      <c r="N554" t="s">
        <v>372</v>
      </c>
      <c r="P554" s="32" t="s">
        <v>541</v>
      </c>
    </row>
    <row r="555" spans="1:16" x14ac:dyDescent="0.25">
      <c r="A555" s="31">
        <v>5</v>
      </c>
      <c r="B555" s="10">
        <v>43139</v>
      </c>
      <c r="D555" s="2" t="s">
        <v>5</v>
      </c>
      <c r="E555" s="30" t="s">
        <v>29</v>
      </c>
      <c r="F555" s="2" t="s">
        <v>16</v>
      </c>
      <c r="G555" s="2" t="s">
        <v>56</v>
      </c>
      <c r="I555">
        <v>0</v>
      </c>
      <c r="J555" t="s">
        <v>9</v>
      </c>
      <c r="K555" t="s">
        <v>29</v>
      </c>
      <c r="L555" t="s">
        <v>193</v>
      </c>
      <c r="M555" t="s">
        <v>243</v>
      </c>
      <c r="N555" t="s">
        <v>244</v>
      </c>
      <c r="P555" s="32" t="s">
        <v>541</v>
      </c>
    </row>
    <row r="556" spans="1:16" x14ac:dyDescent="0.25">
      <c r="A556" s="31">
        <v>-4.7699999999999996</v>
      </c>
      <c r="B556" s="10">
        <v>43139</v>
      </c>
      <c r="D556" s="2" t="s">
        <v>5</v>
      </c>
      <c r="E556" s="30" t="s">
        <v>29</v>
      </c>
      <c r="F556" s="2" t="s">
        <v>16</v>
      </c>
      <c r="G556" s="2" t="s">
        <v>56</v>
      </c>
      <c r="I556">
        <v>0</v>
      </c>
      <c r="J556" t="s">
        <v>9</v>
      </c>
      <c r="K556" t="s">
        <v>29</v>
      </c>
      <c r="L556" t="s">
        <v>193</v>
      </c>
      <c r="M556" t="s">
        <v>194</v>
      </c>
      <c r="N556" t="s">
        <v>289</v>
      </c>
      <c r="P556" s="32" t="s">
        <v>541</v>
      </c>
    </row>
    <row r="557" spans="1:16" x14ac:dyDescent="0.25">
      <c r="A557" s="31">
        <v>149</v>
      </c>
      <c r="B557" s="10">
        <v>43139</v>
      </c>
      <c r="D557" s="2" t="s">
        <v>5</v>
      </c>
      <c r="E557" s="30" t="s">
        <v>29</v>
      </c>
      <c r="F557" s="2" t="s">
        <v>16</v>
      </c>
      <c r="G557" s="2" t="s">
        <v>56</v>
      </c>
      <c r="I557">
        <v>1</v>
      </c>
      <c r="J557" t="s">
        <v>9</v>
      </c>
      <c r="K557" t="s">
        <v>29</v>
      </c>
      <c r="L557" t="s">
        <v>193</v>
      </c>
      <c r="M557" t="s">
        <v>194</v>
      </c>
      <c r="N557" t="s">
        <v>372</v>
      </c>
      <c r="P557" s="32" t="s">
        <v>542</v>
      </c>
    </row>
    <row r="558" spans="1:16" x14ac:dyDescent="0.25">
      <c r="A558" s="31">
        <v>8</v>
      </c>
      <c r="B558" s="10">
        <v>43139</v>
      </c>
      <c r="D558" s="2" t="s">
        <v>5</v>
      </c>
      <c r="E558" s="30" t="s">
        <v>29</v>
      </c>
      <c r="F558" s="2" t="s">
        <v>16</v>
      </c>
      <c r="G558" s="2" t="s">
        <v>56</v>
      </c>
      <c r="I558">
        <v>0</v>
      </c>
      <c r="J558" t="s">
        <v>9</v>
      </c>
      <c r="K558" t="s">
        <v>29</v>
      </c>
      <c r="L558" t="s">
        <v>193</v>
      </c>
      <c r="M558" t="s">
        <v>239</v>
      </c>
      <c r="N558" t="s">
        <v>240</v>
      </c>
      <c r="P558" s="32" t="s">
        <v>542</v>
      </c>
    </row>
    <row r="559" spans="1:16" x14ac:dyDescent="0.25">
      <c r="A559" s="31">
        <v>-4.8499999999999996</v>
      </c>
      <c r="B559" s="10">
        <v>43139</v>
      </c>
      <c r="D559" s="2" t="s">
        <v>5</v>
      </c>
      <c r="E559" s="30" t="s">
        <v>29</v>
      </c>
      <c r="F559" s="2" t="s">
        <v>16</v>
      </c>
      <c r="G559" s="2" t="s">
        <v>56</v>
      </c>
      <c r="I559">
        <v>0</v>
      </c>
      <c r="J559" t="s">
        <v>9</v>
      </c>
      <c r="K559" t="s">
        <v>29</v>
      </c>
      <c r="L559" t="s">
        <v>193</v>
      </c>
      <c r="M559" t="s">
        <v>194</v>
      </c>
      <c r="N559" t="s">
        <v>289</v>
      </c>
      <c r="P559" s="32" t="s">
        <v>542</v>
      </c>
    </row>
    <row r="560" spans="1:16" x14ac:dyDescent="0.25">
      <c r="A560" s="31">
        <v>278</v>
      </c>
      <c r="B560" s="10">
        <v>43139</v>
      </c>
      <c r="D560" s="2" t="s">
        <v>18</v>
      </c>
      <c r="E560" s="30" t="s">
        <v>29</v>
      </c>
      <c r="F560" s="2" t="s">
        <v>28</v>
      </c>
      <c r="G560" s="2" t="s">
        <v>129</v>
      </c>
      <c r="I560">
        <v>0</v>
      </c>
      <c r="J560" t="s">
        <v>18</v>
      </c>
      <c r="K560" t="s">
        <v>29</v>
      </c>
      <c r="L560" t="s">
        <v>16</v>
      </c>
      <c r="M560" t="s">
        <v>19</v>
      </c>
      <c r="P560" s="32" t="s">
        <v>543</v>
      </c>
    </row>
    <row r="561" spans="1:16" x14ac:dyDescent="0.25">
      <c r="A561" s="2">
        <v>6119.16</v>
      </c>
      <c r="B561" s="8">
        <v>43141</v>
      </c>
      <c r="D561" s="2" t="s">
        <v>5</v>
      </c>
      <c r="E561" s="16" t="s">
        <v>253</v>
      </c>
      <c r="F561" s="2"/>
      <c r="G561" s="2"/>
      <c r="H561" s="2"/>
      <c r="J561" t="s">
        <v>5</v>
      </c>
      <c r="K561" t="s">
        <v>29</v>
      </c>
      <c r="L561" t="s">
        <v>16</v>
      </c>
      <c r="M561" t="s">
        <v>17</v>
      </c>
      <c r="N561" s="2"/>
      <c r="P561" s="26" t="s">
        <v>420</v>
      </c>
    </row>
    <row r="562" spans="1:16" x14ac:dyDescent="0.25">
      <c r="A562" s="31">
        <v>6119.16</v>
      </c>
      <c r="B562" s="10">
        <v>43141</v>
      </c>
      <c r="D562" s="2" t="s">
        <v>20</v>
      </c>
      <c r="E562" s="30" t="s">
        <v>29</v>
      </c>
      <c r="F562" s="2" t="s">
        <v>52</v>
      </c>
      <c r="G562" s="2" t="s">
        <v>308</v>
      </c>
      <c r="I562">
        <v>0</v>
      </c>
      <c r="J562" t="s">
        <v>5</v>
      </c>
      <c r="K562" t="s">
        <v>253</v>
      </c>
      <c r="P562" s="32" t="s">
        <v>544</v>
      </c>
    </row>
    <row r="563" spans="1:16" x14ac:dyDescent="0.25">
      <c r="A563" s="31">
        <v>149.75</v>
      </c>
      <c r="B563" s="10">
        <v>43142</v>
      </c>
      <c r="D563" s="2" t="s">
        <v>20</v>
      </c>
      <c r="E563" s="30" t="s">
        <v>29</v>
      </c>
      <c r="F563" s="2" t="s">
        <v>52</v>
      </c>
      <c r="G563" s="2" t="s">
        <v>545</v>
      </c>
      <c r="I563">
        <v>0</v>
      </c>
      <c r="J563" t="s">
        <v>18</v>
      </c>
      <c r="K563" t="s">
        <v>29</v>
      </c>
      <c r="L563" t="s">
        <v>28</v>
      </c>
      <c r="M563" t="s">
        <v>546</v>
      </c>
      <c r="P563" s="32" t="s">
        <v>547</v>
      </c>
    </row>
    <row r="564" spans="1:16" x14ac:dyDescent="0.25">
      <c r="A564" s="31">
        <v>35</v>
      </c>
      <c r="B564" s="10">
        <v>43143</v>
      </c>
      <c r="D564" s="2" t="s">
        <v>5</v>
      </c>
      <c r="E564" s="30" t="s">
        <v>29</v>
      </c>
      <c r="F564" s="2" t="s">
        <v>6</v>
      </c>
      <c r="G564" s="2" t="s">
        <v>56</v>
      </c>
      <c r="I564">
        <v>1</v>
      </c>
      <c r="J564" t="s">
        <v>9</v>
      </c>
      <c r="K564" t="s">
        <v>29</v>
      </c>
      <c r="L564" t="s">
        <v>193</v>
      </c>
      <c r="M564" t="s">
        <v>194</v>
      </c>
      <c r="N564" t="s">
        <v>413</v>
      </c>
      <c r="P564" s="32" t="s">
        <v>548</v>
      </c>
    </row>
    <row r="565" spans="1:16" x14ac:dyDescent="0.25">
      <c r="A565" s="31">
        <v>-1.32</v>
      </c>
      <c r="B565" s="10">
        <v>43143</v>
      </c>
      <c r="D565" s="2" t="s">
        <v>5</v>
      </c>
      <c r="E565" s="30" t="s">
        <v>29</v>
      </c>
      <c r="F565" s="2" t="s">
        <v>6</v>
      </c>
      <c r="G565" s="2" t="s">
        <v>56</v>
      </c>
      <c r="I565">
        <v>0</v>
      </c>
      <c r="J565" t="s">
        <v>9</v>
      </c>
      <c r="K565" t="s">
        <v>29</v>
      </c>
      <c r="L565" t="s">
        <v>193</v>
      </c>
      <c r="M565" t="s">
        <v>194</v>
      </c>
      <c r="N565" t="s">
        <v>289</v>
      </c>
      <c r="P565" s="32" t="s">
        <v>548</v>
      </c>
    </row>
    <row r="566" spans="1:16" x14ac:dyDescent="0.25">
      <c r="A566" s="31">
        <v>35</v>
      </c>
      <c r="B566" s="10">
        <v>43143</v>
      </c>
      <c r="D566" s="2" t="s">
        <v>5</v>
      </c>
      <c r="E566" s="30" t="s">
        <v>29</v>
      </c>
      <c r="F566" s="2" t="s">
        <v>6</v>
      </c>
      <c r="G566" s="2" t="s">
        <v>56</v>
      </c>
      <c r="I566">
        <v>1</v>
      </c>
      <c r="J566" t="s">
        <v>9</v>
      </c>
      <c r="K566" t="s">
        <v>29</v>
      </c>
      <c r="L566" t="s">
        <v>193</v>
      </c>
      <c r="M566" t="s">
        <v>194</v>
      </c>
      <c r="N566" t="s">
        <v>413</v>
      </c>
      <c r="P566" s="32" t="s">
        <v>549</v>
      </c>
    </row>
    <row r="567" spans="1:16" x14ac:dyDescent="0.25">
      <c r="A567" s="31">
        <v>-1.32</v>
      </c>
      <c r="B567" s="10">
        <v>43143</v>
      </c>
      <c r="D567" s="2" t="s">
        <v>5</v>
      </c>
      <c r="E567" s="30" t="s">
        <v>29</v>
      </c>
      <c r="F567" s="2" t="s">
        <v>6</v>
      </c>
      <c r="G567" s="2" t="s">
        <v>56</v>
      </c>
      <c r="I567">
        <v>0</v>
      </c>
      <c r="J567" t="s">
        <v>9</v>
      </c>
      <c r="K567" t="s">
        <v>29</v>
      </c>
      <c r="L567" t="s">
        <v>193</v>
      </c>
      <c r="M567" t="s">
        <v>194</v>
      </c>
      <c r="N567" t="s">
        <v>289</v>
      </c>
      <c r="P567" s="32" t="s">
        <v>549</v>
      </c>
    </row>
    <row r="568" spans="1:16" x14ac:dyDescent="0.25">
      <c r="A568" s="31">
        <v>119</v>
      </c>
      <c r="B568" s="10">
        <v>43143</v>
      </c>
      <c r="D568" s="2" t="s">
        <v>9</v>
      </c>
      <c r="E568" s="30" t="s">
        <v>29</v>
      </c>
      <c r="F568" s="2" t="s">
        <v>193</v>
      </c>
      <c r="G568" s="2" t="s">
        <v>194</v>
      </c>
      <c r="H568" t="s">
        <v>296</v>
      </c>
      <c r="I568">
        <v>-1</v>
      </c>
      <c r="J568" t="s">
        <v>9</v>
      </c>
      <c r="K568" t="s">
        <v>29</v>
      </c>
      <c r="L568" t="s">
        <v>530</v>
      </c>
      <c r="M568" t="s">
        <v>531</v>
      </c>
      <c r="P568" s="32" t="s">
        <v>550</v>
      </c>
    </row>
    <row r="569" spans="1:16" x14ac:dyDescent="0.25">
      <c r="A569" s="31">
        <v>49</v>
      </c>
      <c r="B569" s="10">
        <v>43143</v>
      </c>
      <c r="D569" s="2" t="s">
        <v>9</v>
      </c>
      <c r="E569" s="30" t="s">
        <v>29</v>
      </c>
      <c r="F569" s="2" t="s">
        <v>193</v>
      </c>
      <c r="G569" s="2" t="s">
        <v>237</v>
      </c>
      <c r="H569" t="s">
        <v>343</v>
      </c>
      <c r="I569">
        <v>0</v>
      </c>
      <c r="J569" t="s">
        <v>9</v>
      </c>
      <c r="K569" t="s">
        <v>29</v>
      </c>
      <c r="L569" t="s">
        <v>530</v>
      </c>
      <c r="M569" t="s">
        <v>531</v>
      </c>
      <c r="P569" s="32" t="s">
        <v>550</v>
      </c>
    </row>
    <row r="570" spans="1:16" x14ac:dyDescent="0.25">
      <c r="A570" s="31">
        <v>8</v>
      </c>
      <c r="B570" s="10">
        <v>43143</v>
      </c>
      <c r="D570" s="2" t="s">
        <v>9</v>
      </c>
      <c r="E570" s="30" t="s">
        <v>29</v>
      </c>
      <c r="F570" s="2" t="s">
        <v>193</v>
      </c>
      <c r="G570" s="2" t="s">
        <v>239</v>
      </c>
      <c r="H570" t="s">
        <v>240</v>
      </c>
      <c r="I570">
        <v>0</v>
      </c>
      <c r="J570" t="s">
        <v>9</v>
      </c>
      <c r="K570" t="s">
        <v>29</v>
      </c>
      <c r="L570" t="s">
        <v>530</v>
      </c>
      <c r="M570" t="s">
        <v>531</v>
      </c>
      <c r="P570" s="32" t="s">
        <v>550</v>
      </c>
    </row>
    <row r="571" spans="1:16" x14ac:dyDescent="0.25">
      <c r="A571" s="31">
        <v>-5.4</v>
      </c>
      <c r="B571" s="10">
        <v>43143</v>
      </c>
      <c r="D571" s="2" t="s">
        <v>9</v>
      </c>
      <c r="E571" s="30" t="s">
        <v>29</v>
      </c>
      <c r="F571" s="2" t="s">
        <v>193</v>
      </c>
      <c r="G571" s="2" t="s">
        <v>194</v>
      </c>
      <c r="H571" t="s">
        <v>289</v>
      </c>
      <c r="I571">
        <v>0</v>
      </c>
      <c r="J571" t="s">
        <v>9</v>
      </c>
      <c r="K571" t="s">
        <v>29</v>
      </c>
      <c r="L571" t="s">
        <v>530</v>
      </c>
      <c r="M571" t="s">
        <v>531</v>
      </c>
      <c r="P571" s="32" t="s">
        <v>550</v>
      </c>
    </row>
    <row r="572" spans="1:16" x14ac:dyDescent="0.25">
      <c r="A572" s="2">
        <v>128</v>
      </c>
      <c r="B572" s="8">
        <v>43144</v>
      </c>
      <c r="D572" s="2" t="s">
        <v>20</v>
      </c>
      <c r="E572" s="2" t="s">
        <v>8</v>
      </c>
      <c r="F572" s="2" t="s">
        <v>23</v>
      </c>
      <c r="G572" s="2"/>
      <c r="H572" s="2"/>
      <c r="J572" t="s">
        <v>5</v>
      </c>
      <c r="K572" t="s">
        <v>8</v>
      </c>
      <c r="L572" t="s">
        <v>16</v>
      </c>
      <c r="M572" t="s">
        <v>17</v>
      </c>
      <c r="N572" s="2"/>
      <c r="P572" s="26" t="s">
        <v>62</v>
      </c>
    </row>
    <row r="573" spans="1:16" x14ac:dyDescent="0.25">
      <c r="A573" s="2">
        <v>19.61</v>
      </c>
      <c r="B573" s="8">
        <v>43144</v>
      </c>
      <c r="D573" s="2" t="s">
        <v>20</v>
      </c>
      <c r="E573" s="2" t="s">
        <v>8</v>
      </c>
      <c r="F573" s="2" t="s">
        <v>40</v>
      </c>
      <c r="G573" s="2"/>
      <c r="H573" s="2"/>
      <c r="J573" t="s">
        <v>18</v>
      </c>
      <c r="K573" t="s">
        <v>8</v>
      </c>
      <c r="L573" t="s">
        <v>28</v>
      </c>
      <c r="M573" t="s">
        <v>41</v>
      </c>
      <c r="N573" s="2"/>
      <c r="P573" s="26" t="s">
        <v>42</v>
      </c>
    </row>
    <row r="574" spans="1:16" x14ac:dyDescent="0.25">
      <c r="A574" s="31">
        <v>149</v>
      </c>
      <c r="B574" s="10">
        <v>43144</v>
      </c>
      <c r="D574" s="2" t="s">
        <v>5</v>
      </c>
      <c r="E574" s="30" t="s">
        <v>29</v>
      </c>
      <c r="F574" s="2" t="s">
        <v>16</v>
      </c>
      <c r="G574" s="2" t="s">
        <v>56</v>
      </c>
      <c r="I574">
        <v>1</v>
      </c>
      <c r="J574" t="s">
        <v>9</v>
      </c>
      <c r="K574" t="s">
        <v>29</v>
      </c>
      <c r="L574" t="s">
        <v>193</v>
      </c>
      <c r="M574" t="s">
        <v>194</v>
      </c>
      <c r="N574" t="s">
        <v>372</v>
      </c>
      <c r="P574" s="32" t="s">
        <v>551</v>
      </c>
    </row>
    <row r="575" spans="1:16" x14ac:dyDescent="0.25">
      <c r="A575" s="31">
        <v>49</v>
      </c>
      <c r="B575" s="10">
        <v>43144</v>
      </c>
      <c r="D575" s="2" t="s">
        <v>5</v>
      </c>
      <c r="E575" s="30" t="s">
        <v>29</v>
      </c>
      <c r="F575" s="2" t="s">
        <v>16</v>
      </c>
      <c r="G575" s="2" t="s">
        <v>56</v>
      </c>
      <c r="I575">
        <v>0</v>
      </c>
      <c r="J575" t="s">
        <v>9</v>
      </c>
      <c r="K575" t="s">
        <v>29</v>
      </c>
      <c r="L575" t="s">
        <v>193</v>
      </c>
      <c r="M575" t="s">
        <v>237</v>
      </c>
      <c r="N575" t="s">
        <v>343</v>
      </c>
      <c r="P575" s="32" t="s">
        <v>551</v>
      </c>
    </row>
    <row r="576" spans="1:16" x14ac:dyDescent="0.25">
      <c r="A576" s="31">
        <v>5</v>
      </c>
      <c r="B576" s="10">
        <v>43144</v>
      </c>
      <c r="D576" s="2" t="s">
        <v>5</v>
      </c>
      <c r="E576" s="30" t="s">
        <v>29</v>
      </c>
      <c r="F576" s="2" t="s">
        <v>16</v>
      </c>
      <c r="G576" s="2" t="s">
        <v>56</v>
      </c>
      <c r="I576">
        <v>0</v>
      </c>
      <c r="J576" t="s">
        <v>9</v>
      </c>
      <c r="K576" t="s">
        <v>29</v>
      </c>
      <c r="L576" t="s">
        <v>193</v>
      </c>
      <c r="M576" t="s">
        <v>243</v>
      </c>
      <c r="N576" t="s">
        <v>244</v>
      </c>
      <c r="P576" s="32" t="s">
        <v>551</v>
      </c>
    </row>
    <row r="577" spans="1:16" x14ac:dyDescent="0.25">
      <c r="A577" s="31">
        <v>-6.19</v>
      </c>
      <c r="B577" s="10">
        <v>43144</v>
      </c>
      <c r="D577" s="2" t="s">
        <v>5</v>
      </c>
      <c r="E577" s="30" t="s">
        <v>29</v>
      </c>
      <c r="F577" s="2" t="s">
        <v>16</v>
      </c>
      <c r="G577" s="2" t="s">
        <v>56</v>
      </c>
      <c r="I577">
        <v>0</v>
      </c>
      <c r="J577" t="s">
        <v>9</v>
      </c>
      <c r="K577" t="s">
        <v>29</v>
      </c>
      <c r="L577" t="s">
        <v>193</v>
      </c>
      <c r="M577" t="s">
        <v>194</v>
      </c>
      <c r="N577" t="s">
        <v>289</v>
      </c>
      <c r="P577" s="32" t="s">
        <v>551</v>
      </c>
    </row>
    <row r="578" spans="1:16" x14ac:dyDescent="0.25">
      <c r="A578" s="2">
        <v>79</v>
      </c>
      <c r="B578" s="8">
        <v>43145</v>
      </c>
      <c r="D578" s="2" t="s">
        <v>5</v>
      </c>
      <c r="E578" s="2" t="s">
        <v>253</v>
      </c>
      <c r="F578" s="2"/>
      <c r="G578" s="2"/>
      <c r="H578" s="2"/>
      <c r="J578" t="s">
        <v>5</v>
      </c>
      <c r="K578" t="s">
        <v>8</v>
      </c>
      <c r="L578" t="s">
        <v>16</v>
      </c>
      <c r="M578" t="s">
        <v>56</v>
      </c>
      <c r="N578" s="2"/>
      <c r="P578" s="26" t="s">
        <v>422</v>
      </c>
    </row>
    <row r="579" spans="1:16" x14ac:dyDescent="0.25">
      <c r="A579" s="2">
        <v>79</v>
      </c>
      <c r="B579" s="8">
        <v>43145</v>
      </c>
      <c r="D579" t="s">
        <v>5</v>
      </c>
      <c r="E579" s="2" t="s">
        <v>8</v>
      </c>
      <c r="F579" t="s">
        <v>16</v>
      </c>
      <c r="G579" t="s">
        <v>367</v>
      </c>
      <c r="H579" s="2"/>
      <c r="J579" s="2" t="s">
        <v>5</v>
      </c>
      <c r="K579" s="16" t="s">
        <v>253</v>
      </c>
      <c r="L579" s="2"/>
      <c r="M579" s="2"/>
      <c r="N579" s="2"/>
      <c r="P579" s="26" t="s">
        <v>422</v>
      </c>
    </row>
    <row r="580" spans="1:16" x14ac:dyDescent="0.25">
      <c r="A580" s="2">
        <v>134.66999999999999</v>
      </c>
      <c r="B580" s="8">
        <v>43145</v>
      </c>
      <c r="D580" t="s">
        <v>5</v>
      </c>
      <c r="E580" t="s">
        <v>29</v>
      </c>
      <c r="F580" t="s">
        <v>16</v>
      </c>
      <c r="G580" t="s">
        <v>367</v>
      </c>
      <c r="H580" s="2"/>
      <c r="J580" s="2" t="s">
        <v>5</v>
      </c>
      <c r="K580" s="16" t="s">
        <v>29</v>
      </c>
      <c r="L580" s="2" t="s">
        <v>16</v>
      </c>
      <c r="M580" s="2" t="s">
        <v>56</v>
      </c>
      <c r="N580" s="2"/>
      <c r="P580" s="26" t="s">
        <v>435</v>
      </c>
    </row>
    <row r="581" spans="1:16" x14ac:dyDescent="0.25">
      <c r="A581" s="2">
        <v>459.36</v>
      </c>
      <c r="B581" s="8">
        <v>43145</v>
      </c>
      <c r="D581" t="s">
        <v>5</v>
      </c>
      <c r="E581" t="s">
        <v>29</v>
      </c>
      <c r="F581" t="s">
        <v>16</v>
      </c>
      <c r="G581" t="s">
        <v>367</v>
      </c>
      <c r="H581" s="2"/>
      <c r="J581" s="2" t="s">
        <v>5</v>
      </c>
      <c r="K581" s="16" t="s">
        <v>29</v>
      </c>
      <c r="L581" s="2" t="s">
        <v>16</v>
      </c>
      <c r="M581" s="2" t="s">
        <v>56</v>
      </c>
      <c r="N581" s="2"/>
      <c r="P581" s="26" t="s">
        <v>436</v>
      </c>
    </row>
    <row r="582" spans="1:16" x14ac:dyDescent="0.25">
      <c r="A582" s="31">
        <v>149</v>
      </c>
      <c r="B582" s="10">
        <v>43145</v>
      </c>
      <c r="D582" s="2" t="s">
        <v>5</v>
      </c>
      <c r="E582" s="30" t="s">
        <v>29</v>
      </c>
      <c r="F582" s="2" t="s">
        <v>6</v>
      </c>
      <c r="G582" s="2" t="s">
        <v>135</v>
      </c>
      <c r="I582">
        <v>1</v>
      </c>
      <c r="J582" t="s">
        <v>9</v>
      </c>
      <c r="K582" t="s">
        <v>29</v>
      </c>
      <c r="L582" t="s">
        <v>193</v>
      </c>
      <c r="M582" t="s">
        <v>194</v>
      </c>
      <c r="N582" t="s">
        <v>372</v>
      </c>
      <c r="P582" s="32" t="s">
        <v>552</v>
      </c>
    </row>
    <row r="583" spans="1:16" x14ac:dyDescent="0.25">
      <c r="A583" s="31">
        <v>-74</v>
      </c>
      <c r="B583" s="10">
        <v>43145</v>
      </c>
      <c r="D583" s="2" t="s">
        <v>5</v>
      </c>
      <c r="E583" s="30" t="s">
        <v>29</v>
      </c>
      <c r="F583" s="2" t="s">
        <v>6</v>
      </c>
      <c r="G583" s="2" t="s">
        <v>135</v>
      </c>
      <c r="I583">
        <v>0</v>
      </c>
      <c r="J583" t="s">
        <v>9</v>
      </c>
      <c r="K583" t="s">
        <v>29</v>
      </c>
      <c r="L583" t="s">
        <v>193</v>
      </c>
      <c r="M583" t="s">
        <v>194</v>
      </c>
      <c r="N583" t="s">
        <v>553</v>
      </c>
      <c r="O583" t="s">
        <v>554</v>
      </c>
      <c r="P583" s="32" t="s">
        <v>552</v>
      </c>
    </row>
    <row r="584" spans="1:16" x14ac:dyDescent="0.25">
      <c r="A584" s="31">
        <v>109.56</v>
      </c>
      <c r="B584" s="10">
        <v>43145</v>
      </c>
      <c r="D584" s="2" t="s">
        <v>20</v>
      </c>
      <c r="E584" s="30" t="s">
        <v>29</v>
      </c>
      <c r="F584" s="2" t="s">
        <v>52</v>
      </c>
      <c r="G584" s="2" t="s">
        <v>239</v>
      </c>
      <c r="H584" t="s">
        <v>240</v>
      </c>
      <c r="I584">
        <v>0</v>
      </c>
      <c r="J584" t="s">
        <v>18</v>
      </c>
      <c r="K584" t="s">
        <v>29</v>
      </c>
      <c r="L584" t="s">
        <v>28</v>
      </c>
      <c r="M584" t="s">
        <v>41</v>
      </c>
      <c r="P584" s="32" t="s">
        <v>555</v>
      </c>
    </row>
    <row r="585" spans="1:16" x14ac:dyDescent="0.25">
      <c r="A585" s="31">
        <v>94.22</v>
      </c>
      <c r="B585" s="10">
        <v>43145</v>
      </c>
      <c r="D585" s="2" t="s">
        <v>20</v>
      </c>
      <c r="E585" s="30" t="s">
        <v>29</v>
      </c>
      <c r="F585" s="2" t="s">
        <v>52</v>
      </c>
      <c r="G585" s="2" t="s">
        <v>239</v>
      </c>
      <c r="H585" t="s">
        <v>240</v>
      </c>
      <c r="I585">
        <v>0</v>
      </c>
      <c r="J585" t="s">
        <v>18</v>
      </c>
      <c r="K585" t="s">
        <v>29</v>
      </c>
      <c r="L585" t="s">
        <v>28</v>
      </c>
      <c r="M585" t="s">
        <v>41</v>
      </c>
      <c r="P585" s="32" t="s">
        <v>556</v>
      </c>
    </row>
    <row r="586" spans="1:16" x14ac:dyDescent="0.25">
      <c r="A586" s="31">
        <v>8</v>
      </c>
      <c r="B586" s="10">
        <v>43146</v>
      </c>
      <c r="D586" s="2" t="s">
        <v>5</v>
      </c>
      <c r="E586" s="30" t="s">
        <v>29</v>
      </c>
      <c r="F586" s="2" t="s">
        <v>16</v>
      </c>
      <c r="G586" s="2" t="s">
        <v>56</v>
      </c>
      <c r="I586">
        <v>0</v>
      </c>
      <c r="J586" t="s">
        <v>9</v>
      </c>
      <c r="K586" t="s">
        <v>29</v>
      </c>
      <c r="L586" t="s">
        <v>193</v>
      </c>
      <c r="M586" t="s">
        <v>239</v>
      </c>
      <c r="N586" t="s">
        <v>240</v>
      </c>
      <c r="P586" s="32" t="s">
        <v>407</v>
      </c>
    </row>
    <row r="587" spans="1:16" x14ac:dyDescent="0.25">
      <c r="A587" s="31">
        <v>-0.53</v>
      </c>
      <c r="B587" s="10">
        <v>43146</v>
      </c>
      <c r="D587" s="2" t="s">
        <v>5</v>
      </c>
      <c r="E587" s="30" t="s">
        <v>29</v>
      </c>
      <c r="F587" s="2" t="s">
        <v>16</v>
      </c>
      <c r="G587" s="2" t="s">
        <v>56</v>
      </c>
      <c r="I587">
        <v>0</v>
      </c>
      <c r="J587" t="s">
        <v>9</v>
      </c>
      <c r="K587" t="s">
        <v>29</v>
      </c>
      <c r="L587" t="s">
        <v>193</v>
      </c>
      <c r="M587" t="s">
        <v>194</v>
      </c>
      <c r="N587" t="s">
        <v>289</v>
      </c>
      <c r="P587" s="32" t="s">
        <v>557</v>
      </c>
    </row>
    <row r="588" spans="1:16" x14ac:dyDescent="0.25">
      <c r="A588" s="31">
        <v>149</v>
      </c>
      <c r="B588" s="10">
        <v>43146</v>
      </c>
      <c r="D588" s="2" t="s">
        <v>5</v>
      </c>
      <c r="E588" s="30" t="s">
        <v>29</v>
      </c>
      <c r="F588" s="2" t="s">
        <v>16</v>
      </c>
      <c r="G588" s="2" t="s">
        <v>56</v>
      </c>
      <c r="I588">
        <v>1</v>
      </c>
      <c r="J588" t="s">
        <v>9</v>
      </c>
      <c r="K588" t="s">
        <v>29</v>
      </c>
      <c r="L588" t="s">
        <v>193</v>
      </c>
      <c r="M588" t="s">
        <v>194</v>
      </c>
      <c r="N588" t="s">
        <v>372</v>
      </c>
      <c r="P588" s="32" t="s">
        <v>558</v>
      </c>
    </row>
    <row r="589" spans="1:16" x14ac:dyDescent="0.25">
      <c r="A589" s="31">
        <v>8</v>
      </c>
      <c r="B589" s="10">
        <v>43146</v>
      </c>
      <c r="D589" s="2" t="s">
        <v>5</v>
      </c>
      <c r="E589" s="30" t="s">
        <v>29</v>
      </c>
      <c r="F589" s="2" t="s">
        <v>16</v>
      </c>
      <c r="G589" s="2" t="s">
        <v>56</v>
      </c>
      <c r="I589">
        <v>0</v>
      </c>
      <c r="J589" t="s">
        <v>9</v>
      </c>
      <c r="K589" t="s">
        <v>29</v>
      </c>
      <c r="L589" t="s">
        <v>193</v>
      </c>
      <c r="M589" t="s">
        <v>239</v>
      </c>
      <c r="N589" t="s">
        <v>240</v>
      </c>
      <c r="P589" s="32" t="s">
        <v>558</v>
      </c>
    </row>
    <row r="590" spans="1:16" x14ac:dyDescent="0.25">
      <c r="A590" s="31">
        <v>-4.8499999999999996</v>
      </c>
      <c r="B590" s="10">
        <v>43146</v>
      </c>
      <c r="D590" s="2" t="s">
        <v>5</v>
      </c>
      <c r="E590" s="30" t="s">
        <v>29</v>
      </c>
      <c r="F590" s="2" t="s">
        <v>16</v>
      </c>
      <c r="G590" s="2" t="s">
        <v>56</v>
      </c>
      <c r="I590">
        <v>0</v>
      </c>
      <c r="J590" t="s">
        <v>9</v>
      </c>
      <c r="K590" t="s">
        <v>29</v>
      </c>
      <c r="L590" t="s">
        <v>193</v>
      </c>
      <c r="M590" t="s">
        <v>194</v>
      </c>
      <c r="N590" t="s">
        <v>289</v>
      </c>
      <c r="P590" s="32" t="s">
        <v>558</v>
      </c>
    </row>
    <row r="591" spans="1:16" x14ac:dyDescent="0.25">
      <c r="A591" s="31">
        <v>219</v>
      </c>
      <c r="B591" s="10">
        <v>43146</v>
      </c>
      <c r="D591" s="2" t="s">
        <v>20</v>
      </c>
      <c r="E591" s="30" t="s">
        <v>29</v>
      </c>
      <c r="F591" s="2" t="s">
        <v>52</v>
      </c>
      <c r="G591" s="2" t="s">
        <v>26</v>
      </c>
      <c r="H591" t="s">
        <v>559</v>
      </c>
      <c r="I591">
        <v>0</v>
      </c>
      <c r="J591" t="s">
        <v>18</v>
      </c>
      <c r="K591" t="s">
        <v>29</v>
      </c>
      <c r="L591" t="s">
        <v>28</v>
      </c>
      <c r="M591" t="s">
        <v>560</v>
      </c>
      <c r="P591" s="32" t="s">
        <v>561</v>
      </c>
    </row>
    <row r="592" spans="1:16" x14ac:dyDescent="0.25">
      <c r="A592" s="31">
        <v>23.58</v>
      </c>
      <c r="B592" s="10">
        <v>43146</v>
      </c>
      <c r="D592" s="2" t="s">
        <v>20</v>
      </c>
      <c r="E592" s="30" t="s">
        <v>29</v>
      </c>
      <c r="F592" s="2" t="s">
        <v>52</v>
      </c>
      <c r="G592" s="2" t="s">
        <v>562</v>
      </c>
      <c r="H592" t="s">
        <v>563</v>
      </c>
      <c r="J592" t="s">
        <v>18</v>
      </c>
      <c r="K592" t="s">
        <v>29</v>
      </c>
      <c r="L592" t="s">
        <v>28</v>
      </c>
      <c r="M592" t="s">
        <v>564</v>
      </c>
      <c r="P592" s="32" t="s">
        <v>565</v>
      </c>
    </row>
    <row r="593" spans="1:16" x14ac:dyDescent="0.25">
      <c r="A593" s="31">
        <v>19.829999999999998</v>
      </c>
      <c r="B593" s="10">
        <v>43146</v>
      </c>
      <c r="D593" s="2" t="s">
        <v>20</v>
      </c>
      <c r="E593" s="30" t="s">
        <v>29</v>
      </c>
      <c r="F593" s="2" t="s">
        <v>52</v>
      </c>
      <c r="G593" s="2" t="s">
        <v>562</v>
      </c>
      <c r="H593" t="s">
        <v>563</v>
      </c>
      <c r="J593" t="s">
        <v>18</v>
      </c>
      <c r="K593" t="s">
        <v>29</v>
      </c>
      <c r="L593" t="s">
        <v>28</v>
      </c>
      <c r="M593" t="s">
        <v>564</v>
      </c>
      <c r="P593" s="32" t="s">
        <v>566</v>
      </c>
    </row>
    <row r="594" spans="1:16" x14ac:dyDescent="0.25">
      <c r="A594" s="31">
        <v>8.98</v>
      </c>
      <c r="B594" s="10">
        <v>43146</v>
      </c>
      <c r="D594" s="2" t="s">
        <v>20</v>
      </c>
      <c r="E594" s="30" t="s">
        <v>29</v>
      </c>
      <c r="F594" s="2" t="s">
        <v>52</v>
      </c>
      <c r="G594" s="2" t="s">
        <v>562</v>
      </c>
      <c r="H594" t="s">
        <v>563</v>
      </c>
      <c r="J594" t="s">
        <v>18</v>
      </c>
      <c r="K594" t="s">
        <v>29</v>
      </c>
      <c r="L594" t="s">
        <v>28</v>
      </c>
      <c r="M594" t="s">
        <v>564</v>
      </c>
      <c r="P594" s="32" t="s">
        <v>567</v>
      </c>
    </row>
    <row r="595" spans="1:16" x14ac:dyDescent="0.25">
      <c r="A595" s="31">
        <v>29.96</v>
      </c>
      <c r="B595" s="10">
        <v>43146</v>
      </c>
      <c r="D595" s="2" t="s">
        <v>20</v>
      </c>
      <c r="E595" s="30" t="s">
        <v>29</v>
      </c>
      <c r="F595" s="2" t="s">
        <v>52</v>
      </c>
      <c r="G595" s="2" t="s">
        <v>562</v>
      </c>
      <c r="H595" t="s">
        <v>563</v>
      </c>
      <c r="J595" t="s">
        <v>18</v>
      </c>
      <c r="K595" t="s">
        <v>29</v>
      </c>
      <c r="L595" t="s">
        <v>28</v>
      </c>
      <c r="M595" t="s">
        <v>564</v>
      </c>
      <c r="P595" s="32" t="s">
        <v>568</v>
      </c>
    </row>
    <row r="596" spans="1:16" x14ac:dyDescent="0.25">
      <c r="A596" s="31">
        <v>4.74</v>
      </c>
      <c r="B596" s="10">
        <v>43146</v>
      </c>
      <c r="D596" s="2" t="s">
        <v>20</v>
      </c>
      <c r="E596" s="30" t="s">
        <v>29</v>
      </c>
      <c r="F596" s="2" t="s">
        <v>52</v>
      </c>
      <c r="G596" s="2" t="s">
        <v>562</v>
      </c>
      <c r="H596" t="s">
        <v>563</v>
      </c>
      <c r="J596" t="s">
        <v>18</v>
      </c>
      <c r="K596" t="s">
        <v>29</v>
      </c>
      <c r="L596" t="s">
        <v>28</v>
      </c>
      <c r="M596" t="s">
        <v>564</v>
      </c>
      <c r="P596" s="32" t="s">
        <v>569</v>
      </c>
    </row>
    <row r="597" spans="1:16" x14ac:dyDescent="0.25">
      <c r="A597" s="31">
        <v>8.7200000000000006</v>
      </c>
      <c r="B597" s="10">
        <v>43146</v>
      </c>
      <c r="D597" s="2" t="s">
        <v>20</v>
      </c>
      <c r="E597" s="30" t="s">
        <v>29</v>
      </c>
      <c r="F597" s="2" t="s">
        <v>52</v>
      </c>
      <c r="G597" s="2" t="s">
        <v>562</v>
      </c>
      <c r="H597" t="s">
        <v>563</v>
      </c>
      <c r="J597" t="s">
        <v>18</v>
      </c>
      <c r="K597" t="s">
        <v>29</v>
      </c>
      <c r="L597" t="s">
        <v>28</v>
      </c>
      <c r="M597" t="s">
        <v>564</v>
      </c>
      <c r="P597" s="32" t="s">
        <v>570</v>
      </c>
    </row>
    <row r="598" spans="1:16" x14ac:dyDescent="0.25">
      <c r="A598" s="31">
        <v>62.9</v>
      </c>
      <c r="B598" s="10">
        <v>43146</v>
      </c>
      <c r="D598" s="2" t="s">
        <v>20</v>
      </c>
      <c r="E598" s="30" t="s">
        <v>29</v>
      </c>
      <c r="F598" s="2" t="s">
        <v>52</v>
      </c>
      <c r="G598" s="2" t="s">
        <v>562</v>
      </c>
      <c r="H598" t="s">
        <v>563</v>
      </c>
      <c r="J598" t="s">
        <v>18</v>
      </c>
      <c r="K598" t="s">
        <v>29</v>
      </c>
      <c r="L598" t="s">
        <v>28</v>
      </c>
      <c r="M598" t="s">
        <v>564</v>
      </c>
      <c r="P598" s="32" t="s">
        <v>571</v>
      </c>
    </row>
    <row r="599" spans="1:16" x14ac:dyDescent="0.25">
      <c r="A599" s="31">
        <v>15.64</v>
      </c>
      <c r="B599" s="10">
        <v>43146</v>
      </c>
      <c r="D599" s="2" t="s">
        <v>20</v>
      </c>
      <c r="E599" s="30" t="s">
        <v>29</v>
      </c>
      <c r="F599" s="2" t="s">
        <v>52</v>
      </c>
      <c r="G599" s="2" t="s">
        <v>562</v>
      </c>
      <c r="H599" t="s">
        <v>563</v>
      </c>
      <c r="J599" t="s">
        <v>18</v>
      </c>
      <c r="K599" t="s">
        <v>29</v>
      </c>
      <c r="L599" t="s">
        <v>28</v>
      </c>
      <c r="M599" t="s">
        <v>564</v>
      </c>
      <c r="P599" s="32" t="s">
        <v>572</v>
      </c>
    </row>
    <row r="600" spans="1:16" x14ac:dyDescent="0.25">
      <c r="A600" s="31">
        <v>21.8</v>
      </c>
      <c r="B600" s="10">
        <v>43146</v>
      </c>
      <c r="D600" s="2" t="s">
        <v>20</v>
      </c>
      <c r="E600" s="30" t="s">
        <v>29</v>
      </c>
      <c r="F600" s="2" t="s">
        <v>52</v>
      </c>
      <c r="G600" s="2" t="s">
        <v>562</v>
      </c>
      <c r="H600" t="s">
        <v>563</v>
      </c>
      <c r="J600" t="s">
        <v>18</v>
      </c>
      <c r="K600" t="s">
        <v>29</v>
      </c>
      <c r="L600" t="s">
        <v>28</v>
      </c>
      <c r="M600" t="s">
        <v>564</v>
      </c>
      <c r="P600" s="32" t="s">
        <v>573</v>
      </c>
    </row>
    <row r="601" spans="1:16" x14ac:dyDescent="0.25">
      <c r="A601" s="31">
        <v>139.18</v>
      </c>
      <c r="B601" s="10">
        <v>43146</v>
      </c>
      <c r="D601" s="2" t="s">
        <v>20</v>
      </c>
      <c r="E601" s="30" t="s">
        <v>29</v>
      </c>
      <c r="F601" s="2" t="s">
        <v>52</v>
      </c>
      <c r="G601" s="2" t="s">
        <v>562</v>
      </c>
      <c r="H601" t="s">
        <v>563</v>
      </c>
      <c r="J601" t="s">
        <v>18</v>
      </c>
      <c r="K601" t="s">
        <v>29</v>
      </c>
      <c r="L601" t="s">
        <v>28</v>
      </c>
      <c r="M601" t="s">
        <v>564</v>
      </c>
      <c r="P601" s="32" t="s">
        <v>574</v>
      </c>
    </row>
    <row r="602" spans="1:16" x14ac:dyDescent="0.25">
      <c r="A602" s="31">
        <v>10.3</v>
      </c>
      <c r="B602" s="10">
        <v>43146</v>
      </c>
      <c r="D602" s="2" t="s">
        <v>20</v>
      </c>
      <c r="E602" s="30" t="s">
        <v>29</v>
      </c>
      <c r="F602" s="2" t="s">
        <v>52</v>
      </c>
      <c r="G602" s="2" t="s">
        <v>562</v>
      </c>
      <c r="H602" t="s">
        <v>563</v>
      </c>
      <c r="J602" t="s">
        <v>18</v>
      </c>
      <c r="K602" t="s">
        <v>29</v>
      </c>
      <c r="L602" t="s">
        <v>28</v>
      </c>
      <c r="M602" t="s">
        <v>564</v>
      </c>
      <c r="P602" s="32" t="s">
        <v>575</v>
      </c>
    </row>
    <row r="603" spans="1:16" x14ac:dyDescent="0.25">
      <c r="A603" s="31">
        <v>27.69</v>
      </c>
      <c r="B603" s="10">
        <v>43146</v>
      </c>
      <c r="D603" s="2" t="s">
        <v>20</v>
      </c>
      <c r="E603" s="30" t="s">
        <v>29</v>
      </c>
      <c r="F603" s="2" t="s">
        <v>52</v>
      </c>
      <c r="G603" s="2" t="s">
        <v>562</v>
      </c>
      <c r="H603" t="s">
        <v>563</v>
      </c>
      <c r="J603" t="s">
        <v>18</v>
      </c>
      <c r="K603" t="s">
        <v>29</v>
      </c>
      <c r="L603" t="s">
        <v>28</v>
      </c>
      <c r="M603" t="s">
        <v>564</v>
      </c>
      <c r="P603" s="32" t="s">
        <v>576</v>
      </c>
    </row>
    <row r="604" spans="1:16" x14ac:dyDescent="0.25">
      <c r="A604" s="31">
        <v>60.62</v>
      </c>
      <c r="B604" s="10">
        <v>43146</v>
      </c>
      <c r="D604" s="2" t="s">
        <v>20</v>
      </c>
      <c r="E604" s="30" t="s">
        <v>29</v>
      </c>
      <c r="F604" s="2" t="s">
        <v>52</v>
      </c>
      <c r="G604" s="2" t="s">
        <v>562</v>
      </c>
      <c r="H604" t="s">
        <v>563</v>
      </c>
      <c r="J604" t="s">
        <v>18</v>
      </c>
      <c r="K604" t="s">
        <v>29</v>
      </c>
      <c r="L604" t="s">
        <v>28</v>
      </c>
      <c r="M604" t="s">
        <v>564</v>
      </c>
      <c r="P604" s="32" t="s">
        <v>577</v>
      </c>
    </row>
    <row r="605" spans="1:16" x14ac:dyDescent="0.25">
      <c r="A605" s="31">
        <v>38.36</v>
      </c>
      <c r="B605" s="10">
        <v>43146</v>
      </c>
      <c r="D605" s="2" t="s">
        <v>20</v>
      </c>
      <c r="E605" s="30" t="s">
        <v>29</v>
      </c>
      <c r="F605" s="2" t="s">
        <v>52</v>
      </c>
      <c r="G605" s="2" t="s">
        <v>562</v>
      </c>
      <c r="H605" t="s">
        <v>563</v>
      </c>
      <c r="J605" t="s">
        <v>18</v>
      </c>
      <c r="K605" t="s">
        <v>29</v>
      </c>
      <c r="L605" t="s">
        <v>28</v>
      </c>
      <c r="M605" t="s">
        <v>564</v>
      </c>
      <c r="P605" s="32" t="s">
        <v>578</v>
      </c>
    </row>
    <row r="606" spans="1:16" x14ac:dyDescent="0.25">
      <c r="A606" s="31">
        <v>114.71</v>
      </c>
      <c r="B606" s="10">
        <v>43146</v>
      </c>
      <c r="D606" s="2" t="s">
        <v>20</v>
      </c>
      <c r="E606" s="30" t="s">
        <v>29</v>
      </c>
      <c r="F606" s="2" t="s">
        <v>52</v>
      </c>
      <c r="G606" s="2" t="s">
        <v>562</v>
      </c>
      <c r="H606" t="s">
        <v>563</v>
      </c>
      <c r="J606" t="s">
        <v>18</v>
      </c>
      <c r="K606" t="s">
        <v>29</v>
      </c>
      <c r="L606" t="s">
        <v>28</v>
      </c>
      <c r="M606" t="s">
        <v>564</v>
      </c>
      <c r="P606" s="32" t="s">
        <v>579</v>
      </c>
    </row>
    <row r="607" spans="1:16" x14ac:dyDescent="0.25">
      <c r="A607" s="31">
        <v>15.11</v>
      </c>
      <c r="B607" s="10">
        <v>43146</v>
      </c>
      <c r="D607" s="2" t="s">
        <v>20</v>
      </c>
      <c r="E607" s="30" t="s">
        <v>29</v>
      </c>
      <c r="F607" s="2" t="s">
        <v>52</v>
      </c>
      <c r="G607" s="2" t="s">
        <v>562</v>
      </c>
      <c r="H607" t="s">
        <v>563</v>
      </c>
      <c r="J607" t="s">
        <v>18</v>
      </c>
      <c r="K607" t="s">
        <v>29</v>
      </c>
      <c r="L607" t="s">
        <v>28</v>
      </c>
      <c r="M607" t="s">
        <v>564</v>
      </c>
      <c r="P607" s="32" t="s">
        <v>580</v>
      </c>
    </row>
    <row r="608" spans="1:16" x14ac:dyDescent="0.25">
      <c r="A608" s="31">
        <v>26.49</v>
      </c>
      <c r="B608" s="10">
        <v>43146</v>
      </c>
      <c r="D608" s="2" t="s">
        <v>20</v>
      </c>
      <c r="E608" s="30" t="s">
        <v>29</v>
      </c>
      <c r="F608" s="2" t="s">
        <v>52</v>
      </c>
      <c r="G608" s="2" t="s">
        <v>562</v>
      </c>
      <c r="H608" t="s">
        <v>563</v>
      </c>
      <c r="J608" t="s">
        <v>18</v>
      </c>
      <c r="K608" t="s">
        <v>29</v>
      </c>
      <c r="L608" t="s">
        <v>28</v>
      </c>
      <c r="M608" t="s">
        <v>564</v>
      </c>
      <c r="P608" s="32" t="s">
        <v>581</v>
      </c>
    </row>
    <row r="609" spans="1:16" x14ac:dyDescent="0.25">
      <c r="A609" s="31">
        <v>26.18</v>
      </c>
      <c r="B609" s="10">
        <v>43146</v>
      </c>
      <c r="D609" s="2" t="s">
        <v>20</v>
      </c>
      <c r="E609" s="30" t="s">
        <v>29</v>
      </c>
      <c r="F609" s="2" t="s">
        <v>52</v>
      </c>
      <c r="G609" s="2" t="s">
        <v>562</v>
      </c>
      <c r="H609" t="s">
        <v>563</v>
      </c>
      <c r="J609" t="s">
        <v>18</v>
      </c>
      <c r="K609" t="s">
        <v>29</v>
      </c>
      <c r="L609" t="s">
        <v>28</v>
      </c>
      <c r="M609" t="s">
        <v>564</v>
      </c>
      <c r="P609" s="32" t="s">
        <v>582</v>
      </c>
    </row>
    <row r="610" spans="1:16" x14ac:dyDescent="0.25">
      <c r="A610" s="31">
        <v>9.48</v>
      </c>
      <c r="B610" s="10">
        <v>43146</v>
      </c>
      <c r="D610" s="2" t="s">
        <v>20</v>
      </c>
      <c r="E610" s="30" t="s">
        <v>29</v>
      </c>
      <c r="F610" s="2" t="s">
        <v>52</v>
      </c>
      <c r="G610" s="2" t="s">
        <v>562</v>
      </c>
      <c r="H610" t="s">
        <v>563</v>
      </c>
      <c r="J610" t="s">
        <v>18</v>
      </c>
      <c r="K610" t="s">
        <v>29</v>
      </c>
      <c r="L610" t="s">
        <v>28</v>
      </c>
      <c r="M610" t="s">
        <v>564</v>
      </c>
      <c r="P610" s="32" t="s">
        <v>583</v>
      </c>
    </row>
    <row r="611" spans="1:16" x14ac:dyDescent="0.25">
      <c r="A611" s="31">
        <v>20.97</v>
      </c>
      <c r="B611" s="10">
        <v>43146</v>
      </c>
      <c r="D611" s="2" t="s">
        <v>20</v>
      </c>
      <c r="E611" s="30" t="s">
        <v>29</v>
      </c>
      <c r="F611" s="2" t="s">
        <v>52</v>
      </c>
      <c r="G611" s="2" t="s">
        <v>562</v>
      </c>
      <c r="H611" t="s">
        <v>563</v>
      </c>
      <c r="J611" t="s">
        <v>18</v>
      </c>
      <c r="K611" t="s">
        <v>29</v>
      </c>
      <c r="L611" t="s">
        <v>28</v>
      </c>
      <c r="M611" t="s">
        <v>564</v>
      </c>
      <c r="P611" s="32" t="s">
        <v>584</v>
      </c>
    </row>
    <row r="612" spans="1:16" x14ac:dyDescent="0.25">
      <c r="A612" s="31">
        <v>61.2</v>
      </c>
      <c r="B612" s="10">
        <v>43146</v>
      </c>
      <c r="D612" s="2" t="s">
        <v>20</v>
      </c>
      <c r="E612" s="30" t="s">
        <v>29</v>
      </c>
      <c r="F612" s="2" t="s">
        <v>52</v>
      </c>
      <c r="G612" s="2" t="s">
        <v>562</v>
      </c>
      <c r="H612" t="s">
        <v>563</v>
      </c>
      <c r="J612" t="s">
        <v>18</v>
      </c>
      <c r="K612" t="s">
        <v>29</v>
      </c>
      <c r="L612" t="s">
        <v>28</v>
      </c>
      <c r="M612" t="s">
        <v>564</v>
      </c>
      <c r="P612" s="32" t="s">
        <v>585</v>
      </c>
    </row>
    <row r="613" spans="1:16" x14ac:dyDescent="0.25">
      <c r="A613" s="31">
        <v>646.24</v>
      </c>
      <c r="B613" s="10">
        <v>43146</v>
      </c>
      <c r="D613" s="2" t="s">
        <v>20</v>
      </c>
      <c r="E613" s="30" t="s">
        <v>29</v>
      </c>
      <c r="F613" s="2" t="s">
        <v>52</v>
      </c>
      <c r="G613" s="2" t="s">
        <v>562</v>
      </c>
      <c r="H613" t="s">
        <v>563</v>
      </c>
      <c r="J613" t="s">
        <v>18</v>
      </c>
      <c r="K613" t="s">
        <v>29</v>
      </c>
      <c r="L613" t="s">
        <v>28</v>
      </c>
      <c r="M613" t="s">
        <v>564</v>
      </c>
      <c r="P613" s="32" t="s">
        <v>586</v>
      </c>
    </row>
    <row r="614" spans="1:16" x14ac:dyDescent="0.25">
      <c r="A614" s="31">
        <v>358.59</v>
      </c>
      <c r="B614" s="10">
        <v>43146</v>
      </c>
      <c r="D614" s="2" t="s">
        <v>20</v>
      </c>
      <c r="E614" s="30" t="s">
        <v>29</v>
      </c>
      <c r="F614" s="2" t="s">
        <v>52</v>
      </c>
      <c r="G614" s="2" t="s">
        <v>562</v>
      </c>
      <c r="H614" t="s">
        <v>563</v>
      </c>
      <c r="J614" t="s">
        <v>18</v>
      </c>
      <c r="K614" t="s">
        <v>29</v>
      </c>
      <c r="L614" t="s">
        <v>28</v>
      </c>
      <c r="M614" t="s">
        <v>564</v>
      </c>
      <c r="P614" s="32" t="s">
        <v>587</v>
      </c>
    </row>
    <row r="615" spans="1:16" x14ac:dyDescent="0.25">
      <c r="A615" s="31">
        <v>1750</v>
      </c>
      <c r="B615" s="10">
        <v>43146</v>
      </c>
      <c r="D615" s="2" t="s">
        <v>20</v>
      </c>
      <c r="E615" s="30" t="s">
        <v>29</v>
      </c>
      <c r="F615" s="2" t="s">
        <v>52</v>
      </c>
      <c r="G615" s="2" t="s">
        <v>308</v>
      </c>
      <c r="J615" t="s">
        <v>18</v>
      </c>
      <c r="K615" t="s">
        <v>29</v>
      </c>
      <c r="L615" t="s">
        <v>28</v>
      </c>
      <c r="M615" t="s">
        <v>45</v>
      </c>
      <c r="P615" s="32" t="s">
        <v>588</v>
      </c>
    </row>
    <row r="616" spans="1:16" x14ac:dyDescent="0.25">
      <c r="A616" s="31">
        <v>326.77999999999997</v>
      </c>
      <c r="B616" s="10">
        <v>43146</v>
      </c>
      <c r="D616" s="2" t="s">
        <v>20</v>
      </c>
      <c r="E616" s="30" t="s">
        <v>29</v>
      </c>
      <c r="F616" s="2" t="s">
        <v>52</v>
      </c>
      <c r="G616" s="2" t="s">
        <v>562</v>
      </c>
      <c r="H616" t="s">
        <v>589</v>
      </c>
      <c r="J616" t="s">
        <v>18</v>
      </c>
      <c r="K616" t="s">
        <v>29</v>
      </c>
      <c r="L616" t="s">
        <v>28</v>
      </c>
      <c r="M616" t="s">
        <v>590</v>
      </c>
      <c r="P616" s="32" t="s">
        <v>591</v>
      </c>
    </row>
    <row r="617" spans="1:16" x14ac:dyDescent="0.25">
      <c r="A617" s="2">
        <v>1718.6</v>
      </c>
      <c r="B617" s="15">
        <v>43147</v>
      </c>
      <c r="D617" t="s">
        <v>5</v>
      </c>
      <c r="E617" t="s">
        <v>8</v>
      </c>
      <c r="F617" t="s">
        <v>16</v>
      </c>
      <c r="G617" t="s">
        <v>17</v>
      </c>
      <c r="J617" s="2" t="s">
        <v>5</v>
      </c>
      <c r="K617" s="2" t="s">
        <v>8</v>
      </c>
      <c r="L617" s="2" t="s">
        <v>6</v>
      </c>
      <c r="M617" s="2" t="s">
        <v>7</v>
      </c>
      <c r="N617" s="2"/>
      <c r="P617" s="26" t="s">
        <v>38</v>
      </c>
    </row>
    <row r="618" spans="1:16" x14ac:dyDescent="0.25">
      <c r="A618" s="2">
        <v>648</v>
      </c>
      <c r="B618" s="8">
        <v>43147</v>
      </c>
      <c r="D618" s="2" t="s">
        <v>20</v>
      </c>
      <c r="E618" s="2" t="s">
        <v>8</v>
      </c>
      <c r="F618" s="2" t="s">
        <v>21</v>
      </c>
      <c r="G618" s="2" t="s">
        <v>26</v>
      </c>
      <c r="H618" s="2"/>
      <c r="J618" t="s">
        <v>18</v>
      </c>
      <c r="K618" t="s">
        <v>8</v>
      </c>
      <c r="L618" t="s">
        <v>28</v>
      </c>
      <c r="M618" t="s">
        <v>39</v>
      </c>
      <c r="N618" s="2"/>
      <c r="P618" s="26" t="s">
        <v>423</v>
      </c>
    </row>
    <row r="619" spans="1:16" x14ac:dyDescent="0.25">
      <c r="A619" s="23">
        <v>5</v>
      </c>
      <c r="B619" s="10">
        <v>43147</v>
      </c>
      <c r="D619" t="s">
        <v>5</v>
      </c>
      <c r="E619" t="s">
        <v>29</v>
      </c>
      <c r="F619" t="s">
        <v>16</v>
      </c>
      <c r="G619" t="s">
        <v>137</v>
      </c>
      <c r="H619" s="1" t="s">
        <v>534</v>
      </c>
      <c r="J619" s="2" t="s">
        <v>9</v>
      </c>
      <c r="K619" s="2" t="s">
        <v>29</v>
      </c>
      <c r="L619" s="23" t="s">
        <v>193</v>
      </c>
      <c r="M619" s="2" t="s">
        <v>243</v>
      </c>
      <c r="N619" s="3" t="s">
        <v>244</v>
      </c>
      <c r="P619" s="3" t="s">
        <v>451</v>
      </c>
    </row>
    <row r="620" spans="1:16" x14ac:dyDescent="0.25">
      <c r="A620" s="23">
        <v>5</v>
      </c>
      <c r="B620" s="10">
        <v>43147</v>
      </c>
      <c r="D620" t="s">
        <v>5</v>
      </c>
      <c r="E620" t="s">
        <v>29</v>
      </c>
      <c r="F620" t="s">
        <v>16</v>
      </c>
      <c r="G620" t="s">
        <v>137</v>
      </c>
      <c r="H620" s="1" t="s">
        <v>534</v>
      </c>
      <c r="J620" s="2" t="s">
        <v>9</v>
      </c>
      <c r="K620" s="2" t="s">
        <v>29</v>
      </c>
      <c r="L620" s="23" t="s">
        <v>193</v>
      </c>
      <c r="M620" s="2" t="s">
        <v>243</v>
      </c>
      <c r="N620" s="3" t="s">
        <v>244</v>
      </c>
      <c r="P620" s="3" t="s">
        <v>452</v>
      </c>
    </row>
    <row r="621" spans="1:16" x14ac:dyDescent="0.25">
      <c r="A621" s="23">
        <v>5</v>
      </c>
      <c r="B621" s="10">
        <v>43147</v>
      </c>
      <c r="D621" t="s">
        <v>5</v>
      </c>
      <c r="E621" t="s">
        <v>29</v>
      </c>
      <c r="F621" t="s">
        <v>16</v>
      </c>
      <c r="G621" t="s">
        <v>137</v>
      </c>
      <c r="H621" s="1" t="s">
        <v>534</v>
      </c>
      <c r="J621" s="2" t="s">
        <v>9</v>
      </c>
      <c r="K621" s="2" t="s">
        <v>29</v>
      </c>
      <c r="L621" s="23" t="s">
        <v>193</v>
      </c>
      <c r="M621" s="2" t="s">
        <v>243</v>
      </c>
      <c r="N621" s="3" t="s">
        <v>244</v>
      </c>
      <c r="P621" s="3" t="s">
        <v>453</v>
      </c>
    </row>
    <row r="622" spans="1:16" x14ac:dyDescent="0.25">
      <c r="A622" s="23">
        <v>5</v>
      </c>
      <c r="B622" s="10">
        <v>43147</v>
      </c>
      <c r="D622" t="s">
        <v>5</v>
      </c>
      <c r="E622" t="s">
        <v>29</v>
      </c>
      <c r="F622" t="s">
        <v>16</v>
      </c>
      <c r="G622" t="s">
        <v>137</v>
      </c>
      <c r="H622" s="1" t="s">
        <v>534</v>
      </c>
      <c r="J622" s="2" t="s">
        <v>9</v>
      </c>
      <c r="K622" s="2" t="s">
        <v>29</v>
      </c>
      <c r="L622" s="23" t="s">
        <v>193</v>
      </c>
      <c r="M622" s="2" t="s">
        <v>243</v>
      </c>
      <c r="N622" s="3" t="s">
        <v>244</v>
      </c>
      <c r="P622" s="3" t="s">
        <v>454</v>
      </c>
    </row>
    <row r="623" spans="1:16" x14ac:dyDescent="0.25">
      <c r="A623" s="23">
        <v>5</v>
      </c>
      <c r="B623" s="10">
        <v>43147</v>
      </c>
      <c r="D623" t="s">
        <v>5</v>
      </c>
      <c r="E623" t="s">
        <v>29</v>
      </c>
      <c r="F623" t="s">
        <v>16</v>
      </c>
      <c r="G623" t="s">
        <v>137</v>
      </c>
      <c r="H623" s="1" t="s">
        <v>534</v>
      </c>
      <c r="J623" s="2" t="s">
        <v>9</v>
      </c>
      <c r="K623" s="2" t="s">
        <v>29</v>
      </c>
      <c r="L623" s="23" t="s">
        <v>193</v>
      </c>
      <c r="M623" s="2" t="s">
        <v>243</v>
      </c>
      <c r="N623" s="3" t="s">
        <v>244</v>
      </c>
      <c r="P623" s="3" t="s">
        <v>455</v>
      </c>
    </row>
    <row r="624" spans="1:16" x14ac:dyDescent="0.25">
      <c r="A624" s="23">
        <v>5</v>
      </c>
      <c r="B624" s="10">
        <v>43147</v>
      </c>
      <c r="D624" t="s">
        <v>5</v>
      </c>
      <c r="E624" t="s">
        <v>29</v>
      </c>
      <c r="F624" t="s">
        <v>16</v>
      </c>
      <c r="G624" t="s">
        <v>137</v>
      </c>
      <c r="H624" s="1" t="s">
        <v>534</v>
      </c>
      <c r="J624" s="2" t="s">
        <v>9</v>
      </c>
      <c r="K624" s="2" t="s">
        <v>29</v>
      </c>
      <c r="L624" s="23" t="s">
        <v>193</v>
      </c>
      <c r="M624" s="2" t="s">
        <v>243</v>
      </c>
      <c r="N624" s="3" t="s">
        <v>244</v>
      </c>
      <c r="P624" s="3" t="s">
        <v>456</v>
      </c>
    </row>
    <row r="625" spans="1:16" x14ac:dyDescent="0.25">
      <c r="A625" s="23">
        <v>8</v>
      </c>
      <c r="B625" s="10">
        <v>43147</v>
      </c>
      <c r="D625" t="s">
        <v>5</v>
      </c>
      <c r="E625" t="s">
        <v>29</v>
      </c>
      <c r="F625" t="s">
        <v>16</v>
      </c>
      <c r="G625" t="s">
        <v>137</v>
      </c>
      <c r="H625" s="1" t="s">
        <v>534</v>
      </c>
      <c r="J625" s="2" t="s">
        <v>9</v>
      </c>
      <c r="K625" s="2" t="s">
        <v>29</v>
      </c>
      <c r="L625" s="23" t="s">
        <v>193</v>
      </c>
      <c r="M625" s="2" t="s">
        <v>239</v>
      </c>
      <c r="N625" s="3" t="s">
        <v>240</v>
      </c>
      <c r="P625" s="3" t="s">
        <v>457</v>
      </c>
    </row>
    <row r="626" spans="1:16" x14ac:dyDescent="0.25">
      <c r="A626" s="23">
        <v>8</v>
      </c>
      <c r="B626" s="10">
        <v>43147</v>
      </c>
      <c r="D626" t="s">
        <v>5</v>
      </c>
      <c r="E626" t="s">
        <v>29</v>
      </c>
      <c r="F626" t="s">
        <v>16</v>
      </c>
      <c r="G626" t="s">
        <v>137</v>
      </c>
      <c r="H626" s="1" t="s">
        <v>534</v>
      </c>
      <c r="J626" s="2" t="s">
        <v>9</v>
      </c>
      <c r="K626" s="2" t="s">
        <v>29</v>
      </c>
      <c r="L626" s="23" t="s">
        <v>193</v>
      </c>
      <c r="M626" s="2" t="s">
        <v>239</v>
      </c>
      <c r="N626" s="3" t="s">
        <v>240</v>
      </c>
      <c r="P626" s="3" t="s">
        <v>458</v>
      </c>
    </row>
    <row r="627" spans="1:16" x14ac:dyDescent="0.25">
      <c r="A627" s="23">
        <v>8</v>
      </c>
      <c r="B627" s="10">
        <v>43147</v>
      </c>
      <c r="D627" t="s">
        <v>5</v>
      </c>
      <c r="E627" t="s">
        <v>29</v>
      </c>
      <c r="F627" t="s">
        <v>16</v>
      </c>
      <c r="G627" t="s">
        <v>137</v>
      </c>
      <c r="H627" s="1" t="s">
        <v>534</v>
      </c>
      <c r="J627" s="2" t="s">
        <v>9</v>
      </c>
      <c r="K627" s="2" t="s">
        <v>29</v>
      </c>
      <c r="L627" s="23" t="s">
        <v>193</v>
      </c>
      <c r="M627" s="2" t="s">
        <v>239</v>
      </c>
      <c r="N627" s="3" t="s">
        <v>240</v>
      </c>
      <c r="P627" s="3" t="s">
        <v>459</v>
      </c>
    </row>
    <row r="628" spans="1:16" x14ac:dyDescent="0.25">
      <c r="A628" s="23">
        <v>8</v>
      </c>
      <c r="B628" s="10">
        <v>43147</v>
      </c>
      <c r="D628" t="s">
        <v>5</v>
      </c>
      <c r="E628" t="s">
        <v>29</v>
      </c>
      <c r="F628" t="s">
        <v>16</v>
      </c>
      <c r="G628" t="s">
        <v>137</v>
      </c>
      <c r="H628" s="1" t="s">
        <v>534</v>
      </c>
      <c r="J628" s="2" t="s">
        <v>9</v>
      </c>
      <c r="K628" s="2" t="s">
        <v>29</v>
      </c>
      <c r="L628" s="23" t="s">
        <v>193</v>
      </c>
      <c r="M628" s="2" t="s">
        <v>239</v>
      </c>
      <c r="N628" s="3" t="s">
        <v>240</v>
      </c>
      <c r="P628" s="3" t="s">
        <v>460</v>
      </c>
    </row>
    <row r="629" spans="1:16" x14ac:dyDescent="0.25">
      <c r="A629" s="23">
        <v>8</v>
      </c>
      <c r="B629" s="10">
        <v>43147</v>
      </c>
      <c r="D629" t="s">
        <v>5</v>
      </c>
      <c r="E629" t="s">
        <v>29</v>
      </c>
      <c r="F629" t="s">
        <v>16</v>
      </c>
      <c r="G629" t="s">
        <v>137</v>
      </c>
      <c r="H629" s="1" t="s">
        <v>534</v>
      </c>
      <c r="J629" s="2" t="s">
        <v>9</v>
      </c>
      <c r="K629" s="2" t="s">
        <v>29</v>
      </c>
      <c r="L629" s="23" t="s">
        <v>193</v>
      </c>
      <c r="M629" s="2" t="s">
        <v>239</v>
      </c>
      <c r="N629" s="3" t="s">
        <v>240</v>
      </c>
      <c r="P629" s="3" t="s">
        <v>461</v>
      </c>
    </row>
    <row r="630" spans="1:16" x14ac:dyDescent="0.25">
      <c r="A630" s="23">
        <v>8</v>
      </c>
      <c r="B630" s="10">
        <v>43147</v>
      </c>
      <c r="D630" t="s">
        <v>5</v>
      </c>
      <c r="E630" t="s">
        <v>29</v>
      </c>
      <c r="F630" t="s">
        <v>16</v>
      </c>
      <c r="G630" t="s">
        <v>137</v>
      </c>
      <c r="H630" s="1" t="s">
        <v>534</v>
      </c>
      <c r="J630" s="2" t="s">
        <v>9</v>
      </c>
      <c r="K630" s="2" t="s">
        <v>29</v>
      </c>
      <c r="L630" s="23" t="s">
        <v>193</v>
      </c>
      <c r="M630" s="2" t="s">
        <v>239</v>
      </c>
      <c r="N630" s="3" t="s">
        <v>240</v>
      </c>
      <c r="P630" s="3" t="s">
        <v>462</v>
      </c>
    </row>
    <row r="631" spans="1:16" x14ac:dyDescent="0.25">
      <c r="A631" s="23">
        <v>8</v>
      </c>
      <c r="B631" s="10">
        <v>43147</v>
      </c>
      <c r="D631" t="s">
        <v>5</v>
      </c>
      <c r="E631" t="s">
        <v>29</v>
      </c>
      <c r="F631" t="s">
        <v>16</v>
      </c>
      <c r="G631" t="s">
        <v>137</v>
      </c>
      <c r="H631" s="1" t="s">
        <v>534</v>
      </c>
      <c r="J631" s="2" t="s">
        <v>9</v>
      </c>
      <c r="K631" s="2" t="s">
        <v>29</v>
      </c>
      <c r="L631" s="23" t="s">
        <v>193</v>
      </c>
      <c r="M631" s="2" t="s">
        <v>239</v>
      </c>
      <c r="N631" s="3" t="s">
        <v>240</v>
      </c>
      <c r="P631" s="3" t="s">
        <v>463</v>
      </c>
    </row>
    <row r="632" spans="1:16" x14ac:dyDescent="0.25">
      <c r="A632" s="23">
        <v>14.45</v>
      </c>
      <c r="B632" s="25">
        <v>43147</v>
      </c>
      <c r="D632" t="s">
        <v>5</v>
      </c>
      <c r="E632" t="s">
        <v>29</v>
      </c>
      <c r="F632" t="s">
        <v>16</v>
      </c>
      <c r="G632" t="s">
        <v>137</v>
      </c>
      <c r="H632" t="s">
        <v>533</v>
      </c>
      <c r="J632" s="2" t="s">
        <v>9</v>
      </c>
      <c r="K632" s="2" t="s">
        <v>29</v>
      </c>
      <c r="L632" s="23" t="s">
        <v>193</v>
      </c>
      <c r="M632" s="2" t="s">
        <v>243</v>
      </c>
      <c r="N632" s="23" t="s">
        <v>447</v>
      </c>
      <c r="P632" s="26" t="s">
        <v>464</v>
      </c>
    </row>
    <row r="633" spans="1:16" x14ac:dyDescent="0.25">
      <c r="A633" s="31">
        <v>13</v>
      </c>
      <c r="B633" s="10">
        <v>43147</v>
      </c>
      <c r="D633" s="2" t="s">
        <v>18</v>
      </c>
      <c r="E633" s="30" t="s">
        <v>29</v>
      </c>
      <c r="F633" s="2" t="s">
        <v>28</v>
      </c>
      <c r="G633" s="2" t="s">
        <v>529</v>
      </c>
      <c r="J633" t="s">
        <v>5</v>
      </c>
      <c r="K633" t="s">
        <v>29</v>
      </c>
      <c r="L633" t="s">
        <v>16</v>
      </c>
      <c r="M633" t="s">
        <v>137</v>
      </c>
      <c r="N633" t="s">
        <v>443</v>
      </c>
      <c r="P633" s="32" t="s">
        <v>535</v>
      </c>
    </row>
    <row r="634" spans="1:16" x14ac:dyDescent="0.25">
      <c r="A634" s="31">
        <v>155.55000000000001</v>
      </c>
      <c r="B634" s="10">
        <v>43147</v>
      </c>
      <c r="D634" s="2" t="s">
        <v>20</v>
      </c>
      <c r="E634" s="30" t="s">
        <v>29</v>
      </c>
      <c r="F634" s="2" t="s">
        <v>52</v>
      </c>
      <c r="G634" s="2" t="s">
        <v>562</v>
      </c>
      <c r="H634" t="s">
        <v>592</v>
      </c>
      <c r="J634" t="s">
        <v>18</v>
      </c>
      <c r="K634" t="s">
        <v>29</v>
      </c>
      <c r="L634" t="s">
        <v>28</v>
      </c>
      <c r="M634" t="s">
        <v>590</v>
      </c>
      <c r="P634" s="32" t="s">
        <v>593</v>
      </c>
    </row>
    <row r="635" spans="1:16" x14ac:dyDescent="0.25">
      <c r="A635" s="31">
        <v>-86.769999999999953</v>
      </c>
      <c r="B635" s="10">
        <v>43147</v>
      </c>
      <c r="D635" s="2" t="s">
        <v>20</v>
      </c>
      <c r="E635" s="30" t="s">
        <v>29</v>
      </c>
      <c r="F635" s="2" t="s">
        <v>52</v>
      </c>
      <c r="G635" s="2" t="s">
        <v>239</v>
      </c>
      <c r="H635" t="s">
        <v>240</v>
      </c>
      <c r="I635">
        <v>0</v>
      </c>
      <c r="J635" t="s">
        <v>18</v>
      </c>
      <c r="K635" t="s">
        <v>29</v>
      </c>
      <c r="L635" t="s">
        <v>28</v>
      </c>
      <c r="M635" t="s">
        <v>41</v>
      </c>
      <c r="P635" s="32" t="s">
        <v>594</v>
      </c>
    </row>
    <row r="636" spans="1:16" x14ac:dyDescent="0.25">
      <c r="A636" s="31">
        <v>149</v>
      </c>
      <c r="B636" s="10">
        <v>43147</v>
      </c>
      <c r="D636" s="2" t="s">
        <v>5</v>
      </c>
      <c r="E636" s="30" t="s">
        <v>29</v>
      </c>
      <c r="F636" s="2" t="s">
        <v>16</v>
      </c>
      <c r="G636" s="2" t="s">
        <v>56</v>
      </c>
      <c r="I636">
        <v>1</v>
      </c>
      <c r="J636" t="s">
        <v>9</v>
      </c>
      <c r="K636" t="s">
        <v>29</v>
      </c>
      <c r="L636" t="s">
        <v>193</v>
      </c>
      <c r="M636" t="s">
        <v>194</v>
      </c>
      <c r="N636" t="s">
        <v>372</v>
      </c>
      <c r="P636" s="32" t="s">
        <v>595</v>
      </c>
    </row>
    <row r="637" spans="1:16" x14ac:dyDescent="0.25">
      <c r="A637" s="31">
        <v>49</v>
      </c>
      <c r="B637" s="10">
        <v>43147</v>
      </c>
      <c r="D637" s="2" t="s">
        <v>5</v>
      </c>
      <c r="E637" s="30" t="s">
        <v>29</v>
      </c>
      <c r="F637" s="2" t="s">
        <v>16</v>
      </c>
      <c r="G637" s="2" t="s">
        <v>56</v>
      </c>
      <c r="I637">
        <v>0</v>
      </c>
      <c r="J637" t="s">
        <v>9</v>
      </c>
      <c r="K637" t="s">
        <v>29</v>
      </c>
      <c r="L637" t="s">
        <v>193</v>
      </c>
      <c r="M637" t="s">
        <v>237</v>
      </c>
      <c r="N637" t="s">
        <v>343</v>
      </c>
      <c r="P637" s="32" t="s">
        <v>595</v>
      </c>
    </row>
    <row r="638" spans="1:16" x14ac:dyDescent="0.25">
      <c r="A638" s="31">
        <v>5</v>
      </c>
      <c r="B638" s="10">
        <v>43147</v>
      </c>
      <c r="D638" s="2" t="s">
        <v>5</v>
      </c>
      <c r="E638" s="30" t="s">
        <v>29</v>
      </c>
      <c r="F638" s="2" t="s">
        <v>16</v>
      </c>
      <c r="G638" s="2" t="s">
        <v>56</v>
      </c>
      <c r="I638">
        <v>0</v>
      </c>
      <c r="J638" t="s">
        <v>9</v>
      </c>
      <c r="K638" t="s">
        <v>29</v>
      </c>
      <c r="L638" t="s">
        <v>193</v>
      </c>
      <c r="M638" t="s">
        <v>243</v>
      </c>
      <c r="N638" t="s">
        <v>244</v>
      </c>
      <c r="P638" s="32" t="s">
        <v>595</v>
      </c>
    </row>
    <row r="639" spans="1:16" x14ac:dyDescent="0.25">
      <c r="A639" s="31">
        <v>8</v>
      </c>
      <c r="B639" s="10">
        <v>43147</v>
      </c>
      <c r="D639" s="2" t="s">
        <v>5</v>
      </c>
      <c r="E639" s="30" t="s">
        <v>29</v>
      </c>
      <c r="F639" s="2" t="s">
        <v>16</v>
      </c>
      <c r="G639" s="2" t="s">
        <v>56</v>
      </c>
      <c r="I639">
        <v>0</v>
      </c>
      <c r="J639" t="s">
        <v>9</v>
      </c>
      <c r="K639" t="s">
        <v>29</v>
      </c>
      <c r="L639" t="s">
        <v>193</v>
      </c>
      <c r="M639" t="s">
        <v>239</v>
      </c>
      <c r="N639" t="s">
        <v>240</v>
      </c>
      <c r="P639" s="32" t="s">
        <v>595</v>
      </c>
    </row>
    <row r="640" spans="1:16" x14ac:dyDescent="0.25">
      <c r="A640" s="31">
        <v>-6.42</v>
      </c>
      <c r="B640" s="10">
        <v>43147</v>
      </c>
      <c r="D640" s="2" t="s">
        <v>5</v>
      </c>
      <c r="E640" s="30" t="s">
        <v>29</v>
      </c>
      <c r="F640" s="2" t="s">
        <v>16</v>
      </c>
      <c r="G640" s="2" t="s">
        <v>56</v>
      </c>
      <c r="I640">
        <v>0</v>
      </c>
      <c r="J640" t="s">
        <v>9</v>
      </c>
      <c r="K640" t="s">
        <v>29</v>
      </c>
      <c r="L640" t="s">
        <v>193</v>
      </c>
      <c r="M640" t="s">
        <v>194</v>
      </c>
      <c r="N640" t="s">
        <v>289</v>
      </c>
      <c r="P640" s="32" t="s">
        <v>595</v>
      </c>
    </row>
    <row r="641" spans="1:16" x14ac:dyDescent="0.25">
      <c r="A641" s="31">
        <v>149</v>
      </c>
      <c r="B641" s="10">
        <v>43147</v>
      </c>
      <c r="D641" s="2" t="s">
        <v>5</v>
      </c>
      <c r="E641" s="30" t="s">
        <v>29</v>
      </c>
      <c r="F641" s="2" t="s">
        <v>16</v>
      </c>
      <c r="G641" s="2" t="s">
        <v>56</v>
      </c>
      <c r="I641">
        <v>1</v>
      </c>
      <c r="J641" t="s">
        <v>9</v>
      </c>
      <c r="K641" t="s">
        <v>29</v>
      </c>
      <c r="L641" t="s">
        <v>193</v>
      </c>
      <c r="M641" t="s">
        <v>194</v>
      </c>
      <c r="N641" t="s">
        <v>372</v>
      </c>
      <c r="P641" s="32" t="s">
        <v>596</v>
      </c>
    </row>
    <row r="642" spans="1:16" x14ac:dyDescent="0.25">
      <c r="A642" s="31">
        <v>49</v>
      </c>
      <c r="B642" s="10">
        <v>43147</v>
      </c>
      <c r="D642" s="2" t="s">
        <v>5</v>
      </c>
      <c r="E642" s="30" t="s">
        <v>29</v>
      </c>
      <c r="F642" s="2" t="s">
        <v>16</v>
      </c>
      <c r="G642" s="2" t="s">
        <v>56</v>
      </c>
      <c r="I642">
        <v>0</v>
      </c>
      <c r="J642" t="s">
        <v>9</v>
      </c>
      <c r="K642" t="s">
        <v>29</v>
      </c>
      <c r="L642" t="s">
        <v>193</v>
      </c>
      <c r="M642" t="s">
        <v>237</v>
      </c>
      <c r="N642" t="s">
        <v>343</v>
      </c>
      <c r="P642" s="32" t="s">
        <v>596</v>
      </c>
    </row>
    <row r="643" spans="1:16" x14ac:dyDescent="0.25">
      <c r="A643" s="31">
        <v>5</v>
      </c>
      <c r="B643" s="10">
        <v>43147</v>
      </c>
      <c r="D643" s="2" t="s">
        <v>5</v>
      </c>
      <c r="E643" s="30" t="s">
        <v>29</v>
      </c>
      <c r="F643" s="2" t="s">
        <v>16</v>
      </c>
      <c r="G643" s="2" t="s">
        <v>56</v>
      </c>
      <c r="I643">
        <v>0</v>
      </c>
      <c r="J643" t="s">
        <v>9</v>
      </c>
      <c r="K643" t="s">
        <v>29</v>
      </c>
      <c r="L643" t="s">
        <v>193</v>
      </c>
      <c r="M643" t="s">
        <v>243</v>
      </c>
      <c r="N643" t="s">
        <v>244</v>
      </c>
      <c r="P643" s="32" t="s">
        <v>596</v>
      </c>
    </row>
    <row r="644" spans="1:16" x14ac:dyDescent="0.25">
      <c r="A644" s="31">
        <v>8</v>
      </c>
      <c r="B644" s="10">
        <v>43147</v>
      </c>
      <c r="D644" s="2" t="s">
        <v>5</v>
      </c>
      <c r="E644" s="30" t="s">
        <v>29</v>
      </c>
      <c r="F644" s="2" t="s">
        <v>16</v>
      </c>
      <c r="G644" s="2" t="s">
        <v>56</v>
      </c>
      <c r="I644">
        <v>0</v>
      </c>
      <c r="J644" t="s">
        <v>9</v>
      </c>
      <c r="K644" t="s">
        <v>29</v>
      </c>
      <c r="L644" t="s">
        <v>193</v>
      </c>
      <c r="M644" t="s">
        <v>239</v>
      </c>
      <c r="N644" t="s">
        <v>240</v>
      </c>
      <c r="P644" s="32" t="s">
        <v>596</v>
      </c>
    </row>
    <row r="645" spans="1:16" x14ac:dyDescent="0.25">
      <c r="A645" s="31">
        <v>-6.42</v>
      </c>
      <c r="B645" s="10">
        <v>43147</v>
      </c>
      <c r="D645" s="2" t="s">
        <v>5</v>
      </c>
      <c r="E645" s="30" t="s">
        <v>29</v>
      </c>
      <c r="F645" s="2" t="s">
        <v>16</v>
      </c>
      <c r="G645" s="2" t="s">
        <v>56</v>
      </c>
      <c r="I645">
        <v>0</v>
      </c>
      <c r="J645" t="s">
        <v>9</v>
      </c>
      <c r="K645" t="s">
        <v>29</v>
      </c>
      <c r="L645" t="s">
        <v>193</v>
      </c>
      <c r="M645" t="s">
        <v>194</v>
      </c>
      <c r="N645" t="s">
        <v>289</v>
      </c>
      <c r="P645" s="32" t="s">
        <v>596</v>
      </c>
    </row>
    <row r="646" spans="1:16" x14ac:dyDescent="0.25">
      <c r="A646" s="31">
        <v>99</v>
      </c>
      <c r="B646" s="10">
        <v>43147</v>
      </c>
      <c r="D646" s="2" t="s">
        <v>5</v>
      </c>
      <c r="E646" s="30" t="s">
        <v>29</v>
      </c>
      <c r="F646" s="2" t="s">
        <v>16</v>
      </c>
      <c r="G646" s="2" t="s">
        <v>51</v>
      </c>
      <c r="I646">
        <v>1</v>
      </c>
      <c r="J646" t="s">
        <v>9</v>
      </c>
      <c r="K646" t="s">
        <v>29</v>
      </c>
      <c r="L646" t="s">
        <v>193</v>
      </c>
      <c r="M646" t="s">
        <v>194</v>
      </c>
      <c r="N646" t="s">
        <v>195</v>
      </c>
      <c r="P646" s="32" t="s">
        <v>597</v>
      </c>
    </row>
    <row r="647" spans="1:16" x14ac:dyDescent="0.25">
      <c r="A647" s="31">
        <v>75</v>
      </c>
      <c r="B647" s="10">
        <v>43147</v>
      </c>
      <c r="D647" s="2" t="s">
        <v>5</v>
      </c>
      <c r="E647" s="30" t="s">
        <v>29</v>
      </c>
      <c r="F647" s="2" t="s">
        <v>16</v>
      </c>
      <c r="G647" s="2" t="s">
        <v>51</v>
      </c>
      <c r="I647">
        <v>0</v>
      </c>
      <c r="J647" t="s">
        <v>5</v>
      </c>
      <c r="K647" t="s">
        <v>29</v>
      </c>
      <c r="L647" t="s">
        <v>6</v>
      </c>
      <c r="M647" t="s">
        <v>135</v>
      </c>
      <c r="P647" s="32" t="s">
        <v>598</v>
      </c>
    </row>
    <row r="648" spans="1:16" x14ac:dyDescent="0.25">
      <c r="A648" s="31">
        <v>86</v>
      </c>
      <c r="B648" s="10">
        <v>43147</v>
      </c>
      <c r="D648" s="2" t="s">
        <v>5</v>
      </c>
      <c r="E648" s="30" t="s">
        <v>29</v>
      </c>
      <c r="F648" s="2" t="s">
        <v>16</v>
      </c>
      <c r="G648" s="2" t="s">
        <v>137</v>
      </c>
      <c r="H648" t="s">
        <v>443</v>
      </c>
      <c r="I648">
        <v>0</v>
      </c>
      <c r="J648" t="s">
        <v>5</v>
      </c>
      <c r="K648" t="s">
        <v>29</v>
      </c>
      <c r="L648" t="s">
        <v>16</v>
      </c>
      <c r="M648" t="s">
        <v>137</v>
      </c>
      <c r="N648" t="s">
        <v>534</v>
      </c>
      <c r="P648" s="32" t="s">
        <v>599</v>
      </c>
    </row>
    <row r="649" spans="1:16" x14ac:dyDescent="0.25">
      <c r="A649" s="2">
        <v>60</v>
      </c>
      <c r="B649" s="8">
        <v>43148</v>
      </c>
      <c r="D649" t="s">
        <v>5</v>
      </c>
      <c r="E649" t="s">
        <v>29</v>
      </c>
      <c r="F649" t="s">
        <v>16</v>
      </c>
      <c r="G649" t="s">
        <v>367</v>
      </c>
      <c r="H649" s="2"/>
      <c r="J649" s="2" t="s">
        <v>5</v>
      </c>
      <c r="K649" s="16" t="s">
        <v>29</v>
      </c>
      <c r="L649" s="2" t="s">
        <v>16</v>
      </c>
      <c r="M649" s="2" t="s">
        <v>137</v>
      </c>
      <c r="N649" s="2" t="s">
        <v>443</v>
      </c>
      <c r="P649" s="26" t="s">
        <v>437</v>
      </c>
    </row>
    <row r="650" spans="1:16" x14ac:dyDescent="0.25">
      <c r="A650" s="2">
        <v>375</v>
      </c>
      <c r="B650" s="8">
        <v>43148</v>
      </c>
      <c r="D650" t="s">
        <v>5</v>
      </c>
      <c r="E650" t="s">
        <v>29</v>
      </c>
      <c r="F650" t="s">
        <v>16</v>
      </c>
      <c r="G650" t="s">
        <v>367</v>
      </c>
      <c r="H650" s="2"/>
      <c r="J650" s="2" t="s">
        <v>5</v>
      </c>
      <c r="K650" s="16" t="s">
        <v>29</v>
      </c>
      <c r="L650" s="2" t="s">
        <v>16</v>
      </c>
      <c r="M650" s="2" t="s">
        <v>51</v>
      </c>
      <c r="N650" s="2"/>
      <c r="P650" s="26" t="s">
        <v>438</v>
      </c>
    </row>
    <row r="651" spans="1:16" x14ac:dyDescent="0.25">
      <c r="A651" s="2">
        <v>318.45</v>
      </c>
      <c r="B651" s="10">
        <v>43148</v>
      </c>
      <c r="D651" s="2" t="s">
        <v>20</v>
      </c>
      <c r="E651" s="2" t="s">
        <v>29</v>
      </c>
      <c r="F651" s="2" t="s">
        <v>52</v>
      </c>
      <c r="G651" s="2" t="s">
        <v>243</v>
      </c>
      <c r="H651" s="23" t="s">
        <v>447</v>
      </c>
      <c r="J651" t="s">
        <v>5</v>
      </c>
      <c r="K651" t="s">
        <v>29</v>
      </c>
      <c r="L651" t="s">
        <v>16</v>
      </c>
      <c r="M651" t="s">
        <v>367</v>
      </c>
      <c r="N651" s="2"/>
      <c r="P651" s="26" t="s">
        <v>445</v>
      </c>
    </row>
    <row r="652" spans="1:16" x14ac:dyDescent="0.25">
      <c r="A652" s="23">
        <v>149</v>
      </c>
      <c r="B652" s="10">
        <v>43148</v>
      </c>
      <c r="D652" t="s">
        <v>5</v>
      </c>
      <c r="E652" t="s">
        <v>29</v>
      </c>
      <c r="F652" t="s">
        <v>16</v>
      </c>
      <c r="G652" t="s">
        <v>137</v>
      </c>
      <c r="H652" s="1" t="s">
        <v>534</v>
      </c>
      <c r="J652" s="2" t="s">
        <v>9</v>
      </c>
      <c r="K652" s="2" t="s">
        <v>29</v>
      </c>
      <c r="L652" s="23" t="s">
        <v>193</v>
      </c>
      <c r="M652" s="2" t="s">
        <v>194</v>
      </c>
      <c r="N652" s="3" t="s">
        <v>372</v>
      </c>
      <c r="P652" s="3" t="s">
        <v>465</v>
      </c>
    </row>
    <row r="653" spans="1:16" x14ac:dyDescent="0.25">
      <c r="A653" s="23">
        <v>8</v>
      </c>
      <c r="B653" s="10">
        <v>43148</v>
      </c>
      <c r="D653" t="s">
        <v>5</v>
      </c>
      <c r="E653" t="s">
        <v>29</v>
      </c>
      <c r="F653" t="s">
        <v>16</v>
      </c>
      <c r="G653" t="s">
        <v>137</v>
      </c>
      <c r="H653" s="1" t="s">
        <v>534</v>
      </c>
      <c r="J653" s="2" t="s">
        <v>9</v>
      </c>
      <c r="K653" s="2" t="s">
        <v>29</v>
      </c>
      <c r="L653" s="23" t="s">
        <v>193</v>
      </c>
      <c r="M653" s="2" t="s">
        <v>239</v>
      </c>
      <c r="N653" s="3" t="s">
        <v>240</v>
      </c>
      <c r="P653" s="26" t="s">
        <v>466</v>
      </c>
    </row>
    <row r="654" spans="1:16" x14ac:dyDescent="0.25">
      <c r="A654" s="23">
        <v>8</v>
      </c>
      <c r="B654" s="10">
        <v>43148</v>
      </c>
      <c r="D654" t="s">
        <v>5</v>
      </c>
      <c r="E654" t="s">
        <v>29</v>
      </c>
      <c r="F654" t="s">
        <v>16</v>
      </c>
      <c r="G654" t="s">
        <v>137</v>
      </c>
      <c r="H654" s="1" t="s">
        <v>534</v>
      </c>
      <c r="J654" s="2" t="s">
        <v>9</v>
      </c>
      <c r="K654" s="2" t="s">
        <v>29</v>
      </c>
      <c r="L654" s="23" t="s">
        <v>193</v>
      </c>
      <c r="M654" s="2" t="s">
        <v>239</v>
      </c>
      <c r="N654" s="3" t="s">
        <v>240</v>
      </c>
      <c r="P654" s="26" t="s">
        <v>467</v>
      </c>
    </row>
    <row r="655" spans="1:16" x14ac:dyDescent="0.25">
      <c r="A655" s="23">
        <v>149</v>
      </c>
      <c r="B655" s="10">
        <v>43148</v>
      </c>
      <c r="D655" t="s">
        <v>5</v>
      </c>
      <c r="E655" t="s">
        <v>29</v>
      </c>
      <c r="F655" t="s">
        <v>16</v>
      </c>
      <c r="G655" t="s">
        <v>137</v>
      </c>
      <c r="H655" s="1" t="s">
        <v>534</v>
      </c>
      <c r="J655" s="2" t="s">
        <v>9</v>
      </c>
      <c r="K655" s="2" t="s">
        <v>29</v>
      </c>
      <c r="L655" s="23" t="s">
        <v>193</v>
      </c>
      <c r="M655" s="2" t="s">
        <v>194</v>
      </c>
      <c r="N655" s="3" t="s">
        <v>372</v>
      </c>
      <c r="P655" s="26" t="s">
        <v>468</v>
      </c>
    </row>
    <row r="656" spans="1:16" x14ac:dyDescent="0.25">
      <c r="A656" s="31">
        <v>26</v>
      </c>
      <c r="B656" s="10">
        <v>43148</v>
      </c>
      <c r="D656" s="2" t="s">
        <v>5</v>
      </c>
      <c r="E656" s="30" t="s">
        <v>29</v>
      </c>
      <c r="F656" s="2" t="s">
        <v>16</v>
      </c>
      <c r="G656" s="2" t="s">
        <v>137</v>
      </c>
      <c r="H656" t="s">
        <v>534</v>
      </c>
      <c r="I656">
        <v>0</v>
      </c>
      <c r="J656" t="s">
        <v>5</v>
      </c>
      <c r="K656" t="s">
        <v>29</v>
      </c>
      <c r="L656" t="s">
        <v>16</v>
      </c>
      <c r="M656" t="s">
        <v>137</v>
      </c>
      <c r="N656" t="s">
        <v>443</v>
      </c>
      <c r="P656" s="32" t="s">
        <v>600</v>
      </c>
    </row>
    <row r="657" spans="1:16" x14ac:dyDescent="0.25">
      <c r="A657" s="31">
        <v>280</v>
      </c>
      <c r="B657" s="10">
        <v>43148</v>
      </c>
      <c r="D657" s="2" t="s">
        <v>5</v>
      </c>
      <c r="E657" s="30" t="s">
        <v>29</v>
      </c>
      <c r="F657" s="2" t="s">
        <v>16</v>
      </c>
      <c r="G657" s="2" t="s">
        <v>137</v>
      </c>
      <c r="H657" t="s">
        <v>443</v>
      </c>
      <c r="I657">
        <v>0</v>
      </c>
      <c r="J657" t="s">
        <v>5</v>
      </c>
      <c r="K657" t="s">
        <v>29</v>
      </c>
      <c r="L657" t="s">
        <v>16</v>
      </c>
      <c r="M657" t="s">
        <v>137</v>
      </c>
      <c r="N657" t="s">
        <v>534</v>
      </c>
      <c r="P657" s="32" t="s">
        <v>601</v>
      </c>
    </row>
    <row r="658" spans="1:16" x14ac:dyDescent="0.25">
      <c r="A658" s="31">
        <v>170.53</v>
      </c>
      <c r="B658" s="10">
        <v>43148</v>
      </c>
      <c r="D658" s="2" t="s">
        <v>20</v>
      </c>
      <c r="E658" s="30" t="s">
        <v>29</v>
      </c>
      <c r="F658" s="2" t="s">
        <v>52</v>
      </c>
      <c r="G658" s="2" t="s">
        <v>562</v>
      </c>
      <c r="H658" t="s">
        <v>563</v>
      </c>
      <c r="J658" t="s">
        <v>18</v>
      </c>
      <c r="K658" t="s">
        <v>29</v>
      </c>
      <c r="L658" t="s">
        <v>28</v>
      </c>
      <c r="M658" t="s">
        <v>564</v>
      </c>
      <c r="P658" s="32" t="s">
        <v>602</v>
      </c>
    </row>
    <row r="659" spans="1:16" x14ac:dyDescent="0.25">
      <c r="A659" s="31">
        <v>1267.56</v>
      </c>
      <c r="B659" s="10">
        <v>43148</v>
      </c>
      <c r="D659" s="2" t="s">
        <v>20</v>
      </c>
      <c r="E659" s="30" t="s">
        <v>29</v>
      </c>
      <c r="F659" s="2" t="s">
        <v>52</v>
      </c>
      <c r="G659" s="2" t="s">
        <v>562</v>
      </c>
      <c r="H659" t="s">
        <v>603</v>
      </c>
      <c r="J659" t="s">
        <v>18</v>
      </c>
      <c r="K659" t="s">
        <v>29</v>
      </c>
      <c r="L659" t="s">
        <v>28</v>
      </c>
      <c r="M659" t="s">
        <v>45</v>
      </c>
      <c r="P659" s="32" t="s">
        <v>604</v>
      </c>
    </row>
    <row r="660" spans="1:16" x14ac:dyDescent="0.25">
      <c r="A660" s="31">
        <v>120</v>
      </c>
      <c r="B660" s="10">
        <v>43148</v>
      </c>
      <c r="D660" s="2" t="s">
        <v>20</v>
      </c>
      <c r="E660" s="30" t="s">
        <v>29</v>
      </c>
      <c r="F660" s="2" t="s">
        <v>52</v>
      </c>
      <c r="G660" s="2" t="s">
        <v>562</v>
      </c>
      <c r="H660" t="s">
        <v>603</v>
      </c>
      <c r="J660" t="s">
        <v>18</v>
      </c>
      <c r="K660" t="s">
        <v>29</v>
      </c>
      <c r="L660" t="s">
        <v>28</v>
      </c>
      <c r="M660" t="s">
        <v>45</v>
      </c>
      <c r="P660" s="32" t="s">
        <v>605</v>
      </c>
    </row>
    <row r="661" spans="1:16" x14ac:dyDescent="0.25">
      <c r="A661" s="31">
        <v>22.4</v>
      </c>
      <c r="B661" s="10">
        <v>43148</v>
      </c>
      <c r="D661" s="2" t="s">
        <v>20</v>
      </c>
      <c r="E661" s="30" t="s">
        <v>29</v>
      </c>
      <c r="F661" s="2" t="s">
        <v>52</v>
      </c>
      <c r="G661" s="2" t="s">
        <v>562</v>
      </c>
      <c r="H661" t="s">
        <v>563</v>
      </c>
      <c r="J661" t="s">
        <v>18</v>
      </c>
      <c r="K661" t="s">
        <v>29</v>
      </c>
      <c r="L661" t="s">
        <v>28</v>
      </c>
      <c r="M661" t="s">
        <v>564</v>
      </c>
      <c r="P661" s="32" t="s">
        <v>606</v>
      </c>
    </row>
    <row r="662" spans="1:16" x14ac:dyDescent="0.25">
      <c r="A662" s="31">
        <v>95</v>
      </c>
      <c r="B662" s="10">
        <v>43148</v>
      </c>
      <c r="D662" s="2" t="s">
        <v>5</v>
      </c>
      <c r="E662" s="30" t="s">
        <v>29</v>
      </c>
      <c r="F662" s="2" t="s">
        <v>16</v>
      </c>
      <c r="G662" s="2" t="s">
        <v>51</v>
      </c>
      <c r="I662">
        <v>1</v>
      </c>
      <c r="J662" t="s">
        <v>9</v>
      </c>
      <c r="K662" t="s">
        <v>29</v>
      </c>
      <c r="L662" t="s">
        <v>193</v>
      </c>
      <c r="M662" t="s">
        <v>194</v>
      </c>
      <c r="N662" t="s">
        <v>326</v>
      </c>
      <c r="P662" s="32" t="s">
        <v>607</v>
      </c>
    </row>
    <row r="663" spans="1:16" x14ac:dyDescent="0.25">
      <c r="A663" s="31">
        <v>100</v>
      </c>
      <c r="B663" s="10">
        <v>43148</v>
      </c>
      <c r="D663" s="2" t="s">
        <v>5</v>
      </c>
      <c r="E663" s="30" t="s">
        <v>29</v>
      </c>
      <c r="F663" s="2" t="s">
        <v>16</v>
      </c>
      <c r="G663" s="2" t="s">
        <v>51</v>
      </c>
      <c r="I663">
        <v>1</v>
      </c>
      <c r="J663" t="s">
        <v>9</v>
      </c>
      <c r="K663" t="s">
        <v>29</v>
      </c>
      <c r="L663" t="s">
        <v>193</v>
      </c>
      <c r="M663" t="s">
        <v>194</v>
      </c>
      <c r="N663" t="s">
        <v>408</v>
      </c>
      <c r="P663" s="32" t="s">
        <v>608</v>
      </c>
    </row>
    <row r="664" spans="1:16" x14ac:dyDescent="0.25">
      <c r="A664" s="31">
        <v>200</v>
      </c>
      <c r="B664" s="10">
        <v>43148</v>
      </c>
      <c r="D664" s="2" t="s">
        <v>5</v>
      </c>
      <c r="E664" s="30" t="s">
        <v>29</v>
      </c>
      <c r="F664" s="2" t="s">
        <v>16</v>
      </c>
      <c r="G664" s="2" t="s">
        <v>51</v>
      </c>
      <c r="I664">
        <v>2</v>
      </c>
      <c r="J664" t="s">
        <v>9</v>
      </c>
      <c r="K664" t="s">
        <v>29</v>
      </c>
      <c r="L664" t="s">
        <v>193</v>
      </c>
      <c r="M664" t="s">
        <v>194</v>
      </c>
      <c r="N664" t="s">
        <v>408</v>
      </c>
      <c r="P664" s="32" t="s">
        <v>609</v>
      </c>
    </row>
    <row r="665" spans="1:16" x14ac:dyDescent="0.25">
      <c r="A665" s="31">
        <v>39</v>
      </c>
      <c r="B665" s="10">
        <v>43148</v>
      </c>
      <c r="D665" s="2" t="s">
        <v>5</v>
      </c>
      <c r="E665" s="30" t="s">
        <v>29</v>
      </c>
      <c r="F665" s="2" t="s">
        <v>16</v>
      </c>
      <c r="G665" s="2" t="s">
        <v>51</v>
      </c>
      <c r="I665">
        <v>0</v>
      </c>
      <c r="J665" t="s">
        <v>9</v>
      </c>
      <c r="K665" t="s">
        <v>29</v>
      </c>
      <c r="L665" t="s">
        <v>193</v>
      </c>
      <c r="M665" t="s">
        <v>237</v>
      </c>
      <c r="N665" t="s">
        <v>238</v>
      </c>
      <c r="P665" s="32" t="s">
        <v>610</v>
      </c>
    </row>
    <row r="666" spans="1:16" x14ac:dyDescent="0.25">
      <c r="A666" s="31">
        <v>8</v>
      </c>
      <c r="B666" s="10">
        <v>43148</v>
      </c>
      <c r="D666" s="2" t="s">
        <v>5</v>
      </c>
      <c r="E666" s="30" t="s">
        <v>29</v>
      </c>
      <c r="F666" s="2" t="s">
        <v>16</v>
      </c>
      <c r="G666" s="2" t="s">
        <v>51</v>
      </c>
      <c r="I666">
        <v>0</v>
      </c>
      <c r="J666" t="s">
        <v>9</v>
      </c>
      <c r="K666" t="s">
        <v>29</v>
      </c>
      <c r="L666" t="s">
        <v>193</v>
      </c>
      <c r="M666" t="s">
        <v>239</v>
      </c>
      <c r="N666" t="s">
        <v>240</v>
      </c>
      <c r="P666" s="32" t="s">
        <v>611</v>
      </c>
    </row>
    <row r="667" spans="1:16" x14ac:dyDescent="0.25">
      <c r="A667" s="31">
        <v>60</v>
      </c>
      <c r="B667" s="10">
        <v>43148</v>
      </c>
      <c r="D667" s="2" t="s">
        <v>5</v>
      </c>
      <c r="E667" s="30" t="s">
        <v>29</v>
      </c>
      <c r="F667" s="2" t="s">
        <v>16</v>
      </c>
      <c r="G667" s="2" t="s">
        <v>137</v>
      </c>
      <c r="H667" t="s">
        <v>443</v>
      </c>
      <c r="I667">
        <v>0</v>
      </c>
      <c r="J667" t="s">
        <v>5</v>
      </c>
      <c r="K667" t="s">
        <v>29</v>
      </c>
      <c r="L667" t="s">
        <v>16</v>
      </c>
      <c r="M667" t="s">
        <v>137</v>
      </c>
      <c r="N667" t="s">
        <v>534</v>
      </c>
      <c r="P667" s="32" t="s">
        <v>612</v>
      </c>
    </row>
    <row r="668" spans="1:16" x14ac:dyDescent="0.25">
      <c r="A668" s="31">
        <v>149</v>
      </c>
      <c r="B668" s="10">
        <v>43148</v>
      </c>
      <c r="D668" s="2" t="s">
        <v>5</v>
      </c>
      <c r="E668" s="30" t="s">
        <v>29</v>
      </c>
      <c r="F668" s="2" t="s">
        <v>16</v>
      </c>
      <c r="G668" s="2" t="s">
        <v>56</v>
      </c>
      <c r="I668">
        <v>1</v>
      </c>
      <c r="J668" t="s">
        <v>9</v>
      </c>
      <c r="K668" t="s">
        <v>29</v>
      </c>
      <c r="L668" t="s">
        <v>193</v>
      </c>
      <c r="M668" t="s">
        <v>194</v>
      </c>
      <c r="N668" t="s">
        <v>372</v>
      </c>
      <c r="P668" s="32" t="s">
        <v>613</v>
      </c>
    </row>
    <row r="669" spans="1:16" x14ac:dyDescent="0.25">
      <c r="A669" s="31">
        <v>-4.62</v>
      </c>
      <c r="B669" s="10">
        <v>43148</v>
      </c>
      <c r="D669" s="2" t="s">
        <v>5</v>
      </c>
      <c r="E669" s="30" t="s">
        <v>29</v>
      </c>
      <c r="F669" s="2" t="s">
        <v>16</v>
      </c>
      <c r="G669" s="2" t="s">
        <v>56</v>
      </c>
      <c r="I669">
        <v>0</v>
      </c>
      <c r="J669" t="s">
        <v>9</v>
      </c>
      <c r="K669" t="s">
        <v>29</v>
      </c>
      <c r="L669" t="s">
        <v>193</v>
      </c>
      <c r="M669" t="s">
        <v>194</v>
      </c>
      <c r="N669" t="s">
        <v>289</v>
      </c>
      <c r="P669" s="32" t="s">
        <v>613</v>
      </c>
    </row>
    <row r="670" spans="1:16" x14ac:dyDescent="0.25">
      <c r="A670" s="31">
        <v>95</v>
      </c>
      <c r="B670" s="10">
        <v>43148</v>
      </c>
      <c r="D670" s="2" t="s">
        <v>5</v>
      </c>
      <c r="E670" s="30" t="s">
        <v>29</v>
      </c>
      <c r="F670" s="2" t="s">
        <v>16</v>
      </c>
      <c r="G670" s="2" t="s">
        <v>56</v>
      </c>
      <c r="I670">
        <v>1</v>
      </c>
      <c r="J670" t="s">
        <v>9</v>
      </c>
      <c r="K670" t="s">
        <v>29</v>
      </c>
      <c r="L670" t="s">
        <v>193</v>
      </c>
      <c r="M670" t="s">
        <v>194</v>
      </c>
      <c r="N670" t="s">
        <v>326</v>
      </c>
      <c r="P670" s="32" t="s">
        <v>614</v>
      </c>
    </row>
    <row r="671" spans="1:16" x14ac:dyDescent="0.25">
      <c r="A671" s="31">
        <v>-3.06</v>
      </c>
      <c r="B671" s="10">
        <v>43148</v>
      </c>
      <c r="D671" s="2" t="s">
        <v>5</v>
      </c>
      <c r="E671" s="30" t="s">
        <v>29</v>
      </c>
      <c r="F671" s="2" t="s">
        <v>16</v>
      </c>
      <c r="G671" s="2" t="s">
        <v>56</v>
      </c>
      <c r="I671">
        <v>0</v>
      </c>
      <c r="J671" t="s">
        <v>9</v>
      </c>
      <c r="K671" t="s">
        <v>29</v>
      </c>
      <c r="L671" t="s">
        <v>193</v>
      </c>
      <c r="M671" t="s">
        <v>194</v>
      </c>
      <c r="N671" t="s">
        <v>289</v>
      </c>
      <c r="P671" s="32" t="s">
        <v>614</v>
      </c>
    </row>
    <row r="672" spans="1:16" x14ac:dyDescent="0.25">
      <c r="A672" s="31">
        <v>95</v>
      </c>
      <c r="B672" s="10">
        <v>43148</v>
      </c>
      <c r="D672" s="2" t="s">
        <v>5</v>
      </c>
      <c r="E672" s="30" t="s">
        <v>29</v>
      </c>
      <c r="F672" s="2" t="s">
        <v>16</v>
      </c>
      <c r="G672" s="2" t="s">
        <v>56</v>
      </c>
      <c r="I672">
        <v>1</v>
      </c>
      <c r="J672" t="s">
        <v>9</v>
      </c>
      <c r="K672" t="s">
        <v>29</v>
      </c>
      <c r="L672" t="s">
        <v>193</v>
      </c>
      <c r="M672" t="s">
        <v>194</v>
      </c>
      <c r="N672" t="s">
        <v>326</v>
      </c>
      <c r="P672" s="32" t="s">
        <v>615</v>
      </c>
    </row>
    <row r="673" spans="1:16" x14ac:dyDescent="0.25">
      <c r="A673" s="31">
        <v>-3.06</v>
      </c>
      <c r="B673" s="10">
        <v>43148</v>
      </c>
      <c r="D673" s="2" t="s">
        <v>5</v>
      </c>
      <c r="E673" s="30" t="s">
        <v>29</v>
      </c>
      <c r="F673" s="2" t="s">
        <v>16</v>
      </c>
      <c r="G673" s="2" t="s">
        <v>56</v>
      </c>
      <c r="I673">
        <v>0</v>
      </c>
      <c r="J673" t="s">
        <v>9</v>
      </c>
      <c r="K673" t="s">
        <v>29</v>
      </c>
      <c r="L673" t="s">
        <v>193</v>
      </c>
      <c r="M673" t="s">
        <v>194</v>
      </c>
      <c r="N673" t="s">
        <v>289</v>
      </c>
      <c r="P673" s="32" t="s">
        <v>615</v>
      </c>
    </row>
    <row r="674" spans="1:16" x14ac:dyDescent="0.25">
      <c r="A674" s="2">
        <v>320</v>
      </c>
      <c r="B674" s="8">
        <v>43149</v>
      </c>
      <c r="D674" t="s">
        <v>5</v>
      </c>
      <c r="E674" t="s">
        <v>29</v>
      </c>
      <c r="F674" t="s">
        <v>16</v>
      </c>
      <c r="G674" t="s">
        <v>367</v>
      </c>
      <c r="H674" s="2"/>
      <c r="J674" s="2" t="s">
        <v>5</v>
      </c>
      <c r="K674" s="16" t="s">
        <v>29</v>
      </c>
      <c r="L674" s="2" t="s">
        <v>16</v>
      </c>
      <c r="M674" s="2" t="s">
        <v>137</v>
      </c>
      <c r="N674" s="2" t="s">
        <v>443</v>
      </c>
      <c r="P674" s="26" t="s">
        <v>437</v>
      </c>
    </row>
    <row r="675" spans="1:16" x14ac:dyDescent="0.25">
      <c r="A675" s="2">
        <v>442</v>
      </c>
      <c r="B675" s="8">
        <v>43149</v>
      </c>
      <c r="D675" t="s">
        <v>5</v>
      </c>
      <c r="E675" t="s">
        <v>29</v>
      </c>
      <c r="F675" t="s">
        <v>16</v>
      </c>
      <c r="G675" t="s">
        <v>367</v>
      </c>
      <c r="H675" s="2"/>
      <c r="J675" s="2" t="s">
        <v>5</v>
      </c>
      <c r="K675" s="16" t="s">
        <v>29</v>
      </c>
      <c r="L675" s="2" t="s">
        <v>16</v>
      </c>
      <c r="M675" s="2" t="s">
        <v>51</v>
      </c>
      <c r="N675" s="2"/>
      <c r="P675" s="26" t="s">
        <v>439</v>
      </c>
    </row>
    <row r="676" spans="1:16" x14ac:dyDescent="0.25">
      <c r="A676" s="23">
        <v>15</v>
      </c>
      <c r="B676" s="10">
        <v>43149</v>
      </c>
      <c r="D676" t="s">
        <v>5</v>
      </c>
      <c r="E676" t="s">
        <v>29</v>
      </c>
      <c r="F676" t="s">
        <v>16</v>
      </c>
      <c r="G676" t="s">
        <v>137</v>
      </c>
      <c r="H676" t="s">
        <v>533</v>
      </c>
      <c r="J676" s="2" t="s">
        <v>9</v>
      </c>
      <c r="K676" s="2" t="s">
        <v>29</v>
      </c>
      <c r="L676" s="23" t="s">
        <v>193</v>
      </c>
      <c r="M676" s="2" t="s">
        <v>243</v>
      </c>
      <c r="N676" s="23" t="s">
        <v>447</v>
      </c>
      <c r="P676" s="26" t="s">
        <v>469</v>
      </c>
    </row>
    <row r="677" spans="1:16" x14ac:dyDescent="0.25">
      <c r="A677" s="23">
        <v>8</v>
      </c>
      <c r="B677" s="10">
        <v>43149</v>
      </c>
      <c r="D677" t="s">
        <v>5</v>
      </c>
      <c r="E677" t="s">
        <v>29</v>
      </c>
      <c r="F677" t="s">
        <v>16</v>
      </c>
      <c r="G677" t="s">
        <v>137</v>
      </c>
      <c r="H677" s="1" t="s">
        <v>534</v>
      </c>
      <c r="J677" s="2" t="s">
        <v>9</v>
      </c>
      <c r="K677" s="2" t="s">
        <v>29</v>
      </c>
      <c r="L677" s="23" t="s">
        <v>193</v>
      </c>
      <c r="M677" s="2" t="s">
        <v>239</v>
      </c>
      <c r="N677" s="3" t="s">
        <v>240</v>
      </c>
      <c r="P677" s="26" t="s">
        <v>470</v>
      </c>
    </row>
    <row r="678" spans="1:16" x14ac:dyDescent="0.25">
      <c r="A678" s="23">
        <v>14</v>
      </c>
      <c r="B678" s="10">
        <v>43149</v>
      </c>
      <c r="D678" t="s">
        <v>5</v>
      </c>
      <c r="E678" t="s">
        <v>29</v>
      </c>
      <c r="F678" t="s">
        <v>16</v>
      </c>
      <c r="G678" t="s">
        <v>137</v>
      </c>
      <c r="H678" t="s">
        <v>533</v>
      </c>
      <c r="J678" s="2" t="s">
        <v>9</v>
      </c>
      <c r="K678" s="2" t="s">
        <v>29</v>
      </c>
      <c r="L678" s="23" t="s">
        <v>193</v>
      </c>
      <c r="M678" s="2" t="s">
        <v>243</v>
      </c>
      <c r="N678" s="23" t="s">
        <v>447</v>
      </c>
      <c r="P678" s="26" t="s">
        <v>471</v>
      </c>
    </row>
    <row r="679" spans="1:16" x14ac:dyDescent="0.25">
      <c r="A679" s="23">
        <v>35</v>
      </c>
      <c r="B679" s="10">
        <v>43149</v>
      </c>
      <c r="D679" t="s">
        <v>5</v>
      </c>
      <c r="E679" t="s">
        <v>29</v>
      </c>
      <c r="F679" t="s">
        <v>16</v>
      </c>
      <c r="G679" t="s">
        <v>137</v>
      </c>
      <c r="H679" s="1" t="s">
        <v>534</v>
      </c>
      <c r="J679" s="2" t="s">
        <v>9</v>
      </c>
      <c r="K679" s="2" t="s">
        <v>29</v>
      </c>
      <c r="L679" s="23" t="s">
        <v>193</v>
      </c>
      <c r="M679" s="2" t="s">
        <v>194</v>
      </c>
      <c r="N679" s="3" t="s">
        <v>413</v>
      </c>
      <c r="P679" s="26" t="s">
        <v>472</v>
      </c>
    </row>
    <row r="680" spans="1:16" x14ac:dyDescent="0.25">
      <c r="A680" s="23">
        <v>35</v>
      </c>
      <c r="B680" s="10">
        <v>43149</v>
      </c>
      <c r="D680" t="s">
        <v>5</v>
      </c>
      <c r="E680" t="s">
        <v>29</v>
      </c>
      <c r="F680" t="s">
        <v>16</v>
      </c>
      <c r="G680" t="s">
        <v>137</v>
      </c>
      <c r="H680" s="1" t="s">
        <v>534</v>
      </c>
      <c r="J680" s="2" t="s">
        <v>5</v>
      </c>
      <c r="K680" s="2" t="s">
        <v>29</v>
      </c>
      <c r="L680" s="23" t="s">
        <v>6</v>
      </c>
      <c r="M680" s="2" t="s">
        <v>56</v>
      </c>
      <c r="N680" s="3"/>
      <c r="P680" s="26" t="s">
        <v>473</v>
      </c>
    </row>
    <row r="681" spans="1:16" x14ac:dyDescent="0.25">
      <c r="A681" s="23">
        <v>35</v>
      </c>
      <c r="B681" s="10">
        <v>43149</v>
      </c>
      <c r="D681" t="s">
        <v>5</v>
      </c>
      <c r="E681" t="s">
        <v>29</v>
      </c>
      <c r="F681" t="s">
        <v>16</v>
      </c>
      <c r="G681" t="s">
        <v>137</v>
      </c>
      <c r="H681" s="1" t="s">
        <v>534</v>
      </c>
      <c r="J681" s="2" t="s">
        <v>5</v>
      </c>
      <c r="K681" s="2" t="s">
        <v>29</v>
      </c>
      <c r="L681" s="23" t="s">
        <v>6</v>
      </c>
      <c r="M681" s="2" t="s">
        <v>56</v>
      </c>
      <c r="N681" s="3"/>
      <c r="P681" s="26" t="s">
        <v>474</v>
      </c>
    </row>
    <row r="682" spans="1:16" x14ac:dyDescent="0.25">
      <c r="A682" s="23">
        <v>35</v>
      </c>
      <c r="B682" s="10">
        <v>43149</v>
      </c>
      <c r="D682" t="s">
        <v>5</v>
      </c>
      <c r="E682" t="s">
        <v>29</v>
      </c>
      <c r="F682" t="s">
        <v>16</v>
      </c>
      <c r="G682" t="s">
        <v>137</v>
      </c>
      <c r="H682" s="1" t="s">
        <v>534</v>
      </c>
      <c r="J682" s="2" t="s">
        <v>9</v>
      </c>
      <c r="K682" s="2" t="s">
        <v>29</v>
      </c>
      <c r="L682" s="23" t="s">
        <v>193</v>
      </c>
      <c r="M682" s="2" t="s">
        <v>194</v>
      </c>
      <c r="N682" s="3" t="s">
        <v>413</v>
      </c>
      <c r="P682" s="23" t="s">
        <v>475</v>
      </c>
    </row>
    <row r="683" spans="1:16" x14ac:dyDescent="0.25">
      <c r="A683" s="23">
        <v>35</v>
      </c>
      <c r="B683" s="10">
        <v>43149</v>
      </c>
      <c r="D683" t="s">
        <v>5</v>
      </c>
      <c r="E683" t="s">
        <v>29</v>
      </c>
      <c r="F683" t="s">
        <v>16</v>
      </c>
      <c r="G683" t="s">
        <v>137</v>
      </c>
      <c r="H683" s="1" t="s">
        <v>534</v>
      </c>
      <c r="J683" s="2" t="s">
        <v>9</v>
      </c>
      <c r="K683" s="2" t="s">
        <v>29</v>
      </c>
      <c r="L683" s="23" t="s">
        <v>193</v>
      </c>
      <c r="M683" s="2" t="s">
        <v>194</v>
      </c>
      <c r="N683" s="3" t="s">
        <v>413</v>
      </c>
      <c r="P683" s="23" t="s">
        <v>476</v>
      </c>
    </row>
    <row r="684" spans="1:16" x14ac:dyDescent="0.25">
      <c r="A684" s="23">
        <v>8</v>
      </c>
      <c r="B684" s="10">
        <v>43149</v>
      </c>
      <c r="D684" t="s">
        <v>5</v>
      </c>
      <c r="E684" t="s">
        <v>29</v>
      </c>
      <c r="F684" t="s">
        <v>16</v>
      </c>
      <c r="G684" t="s">
        <v>137</v>
      </c>
      <c r="H684" s="1" t="s">
        <v>534</v>
      </c>
      <c r="J684" s="2" t="s">
        <v>9</v>
      </c>
      <c r="K684" s="2" t="s">
        <v>29</v>
      </c>
      <c r="L684" s="23" t="s">
        <v>193</v>
      </c>
      <c r="M684" s="2" t="s">
        <v>239</v>
      </c>
      <c r="N684" s="3" t="s">
        <v>240</v>
      </c>
      <c r="P684" s="26" t="s">
        <v>477</v>
      </c>
    </row>
    <row r="685" spans="1:16" x14ac:dyDescent="0.25">
      <c r="A685" s="23">
        <v>8</v>
      </c>
      <c r="B685" s="10">
        <v>43149</v>
      </c>
      <c r="D685" t="s">
        <v>5</v>
      </c>
      <c r="E685" t="s">
        <v>29</v>
      </c>
      <c r="F685" t="s">
        <v>16</v>
      </c>
      <c r="G685" t="s">
        <v>137</v>
      </c>
      <c r="H685" s="1" t="s">
        <v>534</v>
      </c>
      <c r="J685" s="2" t="s">
        <v>9</v>
      </c>
      <c r="K685" s="2" t="s">
        <v>29</v>
      </c>
      <c r="L685" s="23" t="s">
        <v>193</v>
      </c>
      <c r="M685" s="2" t="s">
        <v>239</v>
      </c>
      <c r="N685" s="3" t="s">
        <v>240</v>
      </c>
      <c r="P685" s="23" t="s">
        <v>478</v>
      </c>
    </row>
    <row r="686" spans="1:16" x14ac:dyDescent="0.25">
      <c r="A686" s="23">
        <v>8</v>
      </c>
      <c r="B686" s="10">
        <v>43149</v>
      </c>
      <c r="D686" t="s">
        <v>5</v>
      </c>
      <c r="E686" t="s">
        <v>29</v>
      </c>
      <c r="F686" t="s">
        <v>16</v>
      </c>
      <c r="G686" t="s">
        <v>137</v>
      </c>
      <c r="H686" s="1" t="s">
        <v>534</v>
      </c>
      <c r="J686" s="2" t="s">
        <v>9</v>
      </c>
      <c r="K686" s="2" t="s">
        <v>29</v>
      </c>
      <c r="L686" s="23" t="s">
        <v>193</v>
      </c>
      <c r="M686" s="2" t="s">
        <v>239</v>
      </c>
      <c r="N686" s="3" t="s">
        <v>240</v>
      </c>
      <c r="P686" s="26" t="s">
        <v>479</v>
      </c>
    </row>
    <row r="687" spans="1:16" x14ac:dyDescent="0.25">
      <c r="A687" s="23">
        <v>8</v>
      </c>
      <c r="B687" s="10">
        <v>43149</v>
      </c>
      <c r="D687" t="s">
        <v>5</v>
      </c>
      <c r="E687" t="s">
        <v>29</v>
      </c>
      <c r="F687" t="s">
        <v>16</v>
      </c>
      <c r="G687" t="s">
        <v>137</v>
      </c>
      <c r="H687" s="1" t="s">
        <v>534</v>
      </c>
      <c r="J687" s="2" t="s">
        <v>9</v>
      </c>
      <c r="K687" s="2" t="s">
        <v>29</v>
      </c>
      <c r="L687" s="23" t="s">
        <v>193</v>
      </c>
      <c r="M687" s="2" t="s">
        <v>239</v>
      </c>
      <c r="N687" s="3" t="s">
        <v>240</v>
      </c>
      <c r="P687" s="23" t="s">
        <v>480</v>
      </c>
    </row>
    <row r="688" spans="1:16" x14ac:dyDescent="0.25">
      <c r="A688" s="23">
        <v>8</v>
      </c>
      <c r="B688" s="10">
        <v>43149</v>
      </c>
      <c r="D688" t="s">
        <v>5</v>
      </c>
      <c r="E688" t="s">
        <v>29</v>
      </c>
      <c r="F688" t="s">
        <v>16</v>
      </c>
      <c r="G688" t="s">
        <v>137</v>
      </c>
      <c r="H688" s="1" t="s">
        <v>534</v>
      </c>
      <c r="J688" s="2" t="s">
        <v>9</v>
      </c>
      <c r="K688" s="2" t="s">
        <v>29</v>
      </c>
      <c r="L688" s="23" t="s">
        <v>193</v>
      </c>
      <c r="M688" s="2" t="s">
        <v>239</v>
      </c>
      <c r="N688" s="3" t="s">
        <v>240</v>
      </c>
      <c r="P688" s="23" t="s">
        <v>481</v>
      </c>
    </row>
    <row r="689" spans="1:16" x14ac:dyDescent="0.25">
      <c r="A689" s="23">
        <v>8</v>
      </c>
      <c r="B689" s="10">
        <v>43149</v>
      </c>
      <c r="D689" t="s">
        <v>5</v>
      </c>
      <c r="E689" t="s">
        <v>29</v>
      </c>
      <c r="F689" t="s">
        <v>16</v>
      </c>
      <c r="G689" t="s">
        <v>137</v>
      </c>
      <c r="H689" s="1" t="s">
        <v>534</v>
      </c>
      <c r="J689" s="2" t="s">
        <v>9</v>
      </c>
      <c r="K689" s="2" t="s">
        <v>29</v>
      </c>
      <c r="L689" s="23" t="s">
        <v>193</v>
      </c>
      <c r="M689" s="2" t="s">
        <v>239</v>
      </c>
      <c r="N689" s="3" t="s">
        <v>240</v>
      </c>
      <c r="P689" s="23" t="s">
        <v>482</v>
      </c>
    </row>
    <row r="690" spans="1:16" x14ac:dyDescent="0.25">
      <c r="A690" s="23">
        <v>8</v>
      </c>
      <c r="B690" s="10">
        <v>43149</v>
      </c>
      <c r="D690" t="s">
        <v>5</v>
      </c>
      <c r="E690" t="s">
        <v>29</v>
      </c>
      <c r="F690" t="s">
        <v>16</v>
      </c>
      <c r="G690" t="s">
        <v>137</v>
      </c>
      <c r="H690" s="1" t="s">
        <v>534</v>
      </c>
      <c r="J690" s="2" t="s">
        <v>9</v>
      </c>
      <c r="K690" s="2" t="s">
        <v>29</v>
      </c>
      <c r="L690" s="23" t="s">
        <v>193</v>
      </c>
      <c r="M690" s="2" t="s">
        <v>239</v>
      </c>
      <c r="N690" s="3" t="s">
        <v>240</v>
      </c>
      <c r="P690" s="23" t="s">
        <v>483</v>
      </c>
    </row>
    <row r="691" spans="1:16" x14ac:dyDescent="0.25">
      <c r="A691" s="23">
        <v>35</v>
      </c>
      <c r="B691" s="10">
        <v>43149</v>
      </c>
      <c r="D691" t="s">
        <v>5</v>
      </c>
      <c r="E691" t="s">
        <v>29</v>
      </c>
      <c r="F691" t="s">
        <v>16</v>
      </c>
      <c r="G691" t="s">
        <v>137</v>
      </c>
      <c r="H691" s="1" t="s">
        <v>534</v>
      </c>
      <c r="J691" s="2" t="s">
        <v>9</v>
      </c>
      <c r="K691" s="2" t="s">
        <v>29</v>
      </c>
      <c r="L691" s="23" t="s">
        <v>193</v>
      </c>
      <c r="M691" s="2" t="s">
        <v>194</v>
      </c>
      <c r="N691" s="3" t="s">
        <v>413</v>
      </c>
      <c r="P691" s="23" t="s">
        <v>484</v>
      </c>
    </row>
    <row r="692" spans="1:16" x14ac:dyDescent="0.25">
      <c r="A692" s="23">
        <v>8</v>
      </c>
      <c r="B692" s="10">
        <v>43149</v>
      </c>
      <c r="D692" t="s">
        <v>5</v>
      </c>
      <c r="E692" t="s">
        <v>29</v>
      </c>
      <c r="F692" t="s">
        <v>16</v>
      </c>
      <c r="G692" t="s">
        <v>137</v>
      </c>
      <c r="H692" s="1" t="s">
        <v>534</v>
      </c>
      <c r="J692" s="2" t="s">
        <v>9</v>
      </c>
      <c r="K692" s="2" t="s">
        <v>29</v>
      </c>
      <c r="L692" s="23" t="s">
        <v>193</v>
      </c>
      <c r="M692" s="2" t="s">
        <v>239</v>
      </c>
      <c r="N692" s="3" t="s">
        <v>240</v>
      </c>
      <c r="P692" s="3" t="s">
        <v>485</v>
      </c>
    </row>
    <row r="693" spans="1:16" x14ac:dyDescent="0.25">
      <c r="A693" s="23">
        <v>14.45</v>
      </c>
      <c r="B693" s="10">
        <v>43149</v>
      </c>
      <c r="D693" t="s">
        <v>5</v>
      </c>
      <c r="E693" t="s">
        <v>29</v>
      </c>
      <c r="F693" t="s">
        <v>16</v>
      </c>
      <c r="G693" t="s">
        <v>137</v>
      </c>
      <c r="H693" t="s">
        <v>533</v>
      </c>
      <c r="J693" s="2" t="s">
        <v>9</v>
      </c>
      <c r="K693" s="2" t="s">
        <v>29</v>
      </c>
      <c r="L693" s="23" t="s">
        <v>193</v>
      </c>
      <c r="M693" s="2" t="s">
        <v>243</v>
      </c>
      <c r="N693" s="23" t="s">
        <v>447</v>
      </c>
      <c r="P693" s="26" t="s">
        <v>486</v>
      </c>
    </row>
    <row r="694" spans="1:16" x14ac:dyDescent="0.25">
      <c r="A694" s="23">
        <v>14.45</v>
      </c>
      <c r="B694" s="10">
        <v>43149</v>
      </c>
      <c r="D694" t="s">
        <v>5</v>
      </c>
      <c r="E694" t="s">
        <v>29</v>
      </c>
      <c r="F694" t="s">
        <v>16</v>
      </c>
      <c r="G694" t="s">
        <v>137</v>
      </c>
      <c r="H694" t="s">
        <v>533</v>
      </c>
      <c r="J694" s="2" t="s">
        <v>9</v>
      </c>
      <c r="K694" s="2" t="s">
        <v>29</v>
      </c>
      <c r="L694" s="23" t="s">
        <v>193</v>
      </c>
      <c r="M694" s="2" t="s">
        <v>243</v>
      </c>
      <c r="N694" s="23" t="s">
        <v>447</v>
      </c>
      <c r="P694" s="26" t="s">
        <v>487</v>
      </c>
    </row>
    <row r="695" spans="1:16" x14ac:dyDescent="0.25">
      <c r="A695" s="23">
        <v>14.45</v>
      </c>
      <c r="B695" s="10">
        <v>43149</v>
      </c>
      <c r="D695" t="s">
        <v>5</v>
      </c>
      <c r="E695" t="s">
        <v>29</v>
      </c>
      <c r="F695" t="s">
        <v>16</v>
      </c>
      <c r="G695" t="s">
        <v>137</v>
      </c>
      <c r="H695" t="s">
        <v>533</v>
      </c>
      <c r="J695" s="2" t="s">
        <v>9</v>
      </c>
      <c r="K695" s="2" t="s">
        <v>29</v>
      </c>
      <c r="L695" s="23" t="s">
        <v>193</v>
      </c>
      <c r="M695" s="2" t="s">
        <v>243</v>
      </c>
      <c r="N695" s="23" t="s">
        <v>447</v>
      </c>
      <c r="P695" s="26" t="s">
        <v>488</v>
      </c>
    </row>
    <row r="696" spans="1:16" x14ac:dyDescent="0.25">
      <c r="A696" s="23">
        <v>14.45</v>
      </c>
      <c r="B696" s="10">
        <v>43149</v>
      </c>
      <c r="D696" t="s">
        <v>5</v>
      </c>
      <c r="E696" t="s">
        <v>29</v>
      </c>
      <c r="F696" t="s">
        <v>16</v>
      </c>
      <c r="G696" t="s">
        <v>137</v>
      </c>
      <c r="H696" t="s">
        <v>533</v>
      </c>
      <c r="J696" s="2" t="s">
        <v>9</v>
      </c>
      <c r="K696" s="2" t="s">
        <v>29</v>
      </c>
      <c r="L696" s="23" t="s">
        <v>193</v>
      </c>
      <c r="M696" s="2" t="s">
        <v>243</v>
      </c>
      <c r="N696" s="23" t="s">
        <v>447</v>
      </c>
      <c r="P696" s="26" t="s">
        <v>489</v>
      </c>
    </row>
    <row r="697" spans="1:16" x14ac:dyDescent="0.25">
      <c r="A697" s="23">
        <v>14.45</v>
      </c>
      <c r="B697" s="10">
        <v>43149</v>
      </c>
      <c r="D697" t="s">
        <v>5</v>
      </c>
      <c r="E697" t="s">
        <v>29</v>
      </c>
      <c r="F697" t="s">
        <v>16</v>
      </c>
      <c r="G697" t="s">
        <v>137</v>
      </c>
      <c r="H697" t="s">
        <v>533</v>
      </c>
      <c r="J697" s="2" t="s">
        <v>9</v>
      </c>
      <c r="K697" s="2" t="s">
        <v>29</v>
      </c>
      <c r="L697" s="23" t="s">
        <v>193</v>
      </c>
      <c r="M697" s="2" t="s">
        <v>243</v>
      </c>
      <c r="N697" s="23" t="s">
        <v>447</v>
      </c>
      <c r="P697" s="26" t="s">
        <v>490</v>
      </c>
    </row>
    <row r="698" spans="1:16" x14ac:dyDescent="0.25">
      <c r="A698" s="23">
        <v>14.45</v>
      </c>
      <c r="B698" s="10">
        <v>43149</v>
      </c>
      <c r="D698" t="s">
        <v>5</v>
      </c>
      <c r="E698" t="s">
        <v>29</v>
      </c>
      <c r="F698" t="s">
        <v>16</v>
      </c>
      <c r="G698" t="s">
        <v>137</v>
      </c>
      <c r="H698" t="s">
        <v>533</v>
      </c>
      <c r="J698" s="2" t="s">
        <v>9</v>
      </c>
      <c r="K698" s="2" t="s">
        <v>29</v>
      </c>
      <c r="L698" s="23" t="s">
        <v>193</v>
      </c>
      <c r="M698" s="2" t="s">
        <v>243</v>
      </c>
      <c r="N698" s="23" t="s">
        <v>447</v>
      </c>
      <c r="P698" s="26" t="s">
        <v>491</v>
      </c>
    </row>
    <row r="699" spans="1:16" x14ac:dyDescent="0.25">
      <c r="A699" s="23">
        <v>0.85</v>
      </c>
      <c r="B699" s="10">
        <v>43149</v>
      </c>
      <c r="D699" t="s">
        <v>5</v>
      </c>
      <c r="E699" t="s">
        <v>29</v>
      </c>
      <c r="F699" t="s">
        <v>16</v>
      </c>
      <c r="G699" t="s">
        <v>137</v>
      </c>
      <c r="H699" t="s">
        <v>533</v>
      </c>
      <c r="J699" s="2" t="s">
        <v>9</v>
      </c>
      <c r="K699" s="2" t="s">
        <v>29</v>
      </c>
      <c r="L699" s="23" t="s">
        <v>193</v>
      </c>
      <c r="M699" s="2" t="s">
        <v>243</v>
      </c>
      <c r="N699" s="23" t="s">
        <v>447</v>
      </c>
      <c r="P699" s="26" t="s">
        <v>492</v>
      </c>
    </row>
    <row r="700" spans="1:16" x14ac:dyDescent="0.25">
      <c r="A700" s="23">
        <v>0</v>
      </c>
      <c r="B700" s="10">
        <v>43149</v>
      </c>
      <c r="D700" t="s">
        <v>5</v>
      </c>
      <c r="E700" t="s">
        <v>29</v>
      </c>
      <c r="F700" t="s">
        <v>16</v>
      </c>
      <c r="G700" t="s">
        <v>137</v>
      </c>
      <c r="H700" s="1" t="s">
        <v>534</v>
      </c>
      <c r="J700" s="2" t="s">
        <v>9</v>
      </c>
      <c r="K700" s="2" t="s">
        <v>29</v>
      </c>
      <c r="L700" s="23" t="s">
        <v>193</v>
      </c>
      <c r="M700" s="2" t="s">
        <v>237</v>
      </c>
      <c r="N700" s="3" t="s">
        <v>343</v>
      </c>
      <c r="P700" s="23" t="s">
        <v>493</v>
      </c>
    </row>
    <row r="701" spans="1:16" x14ac:dyDescent="0.25">
      <c r="A701" s="23">
        <v>0</v>
      </c>
      <c r="B701" s="10">
        <v>43149</v>
      </c>
      <c r="D701" t="s">
        <v>5</v>
      </c>
      <c r="E701" t="s">
        <v>29</v>
      </c>
      <c r="F701" t="s">
        <v>16</v>
      </c>
      <c r="G701" t="s">
        <v>137</v>
      </c>
      <c r="H701" s="1" t="s">
        <v>534</v>
      </c>
      <c r="J701" s="2" t="s">
        <v>9</v>
      </c>
      <c r="K701" s="2" t="s">
        <v>29</v>
      </c>
      <c r="L701" s="23" t="s">
        <v>193</v>
      </c>
      <c r="M701" s="2" t="s">
        <v>237</v>
      </c>
      <c r="N701" s="3" t="s">
        <v>343</v>
      </c>
      <c r="P701" s="23" t="s">
        <v>494</v>
      </c>
    </row>
    <row r="702" spans="1:16" x14ac:dyDescent="0.25">
      <c r="A702" s="23">
        <v>0</v>
      </c>
      <c r="B702" s="10">
        <v>43149</v>
      </c>
      <c r="D702" t="s">
        <v>5</v>
      </c>
      <c r="E702" t="s">
        <v>29</v>
      </c>
      <c r="F702" t="s">
        <v>16</v>
      </c>
      <c r="G702" t="s">
        <v>137</v>
      </c>
      <c r="H702" s="1" t="s">
        <v>534</v>
      </c>
      <c r="J702" s="2" t="s">
        <v>9</v>
      </c>
      <c r="K702" s="2" t="s">
        <v>29</v>
      </c>
      <c r="L702" s="23" t="s">
        <v>193</v>
      </c>
      <c r="M702" s="2" t="s">
        <v>239</v>
      </c>
      <c r="N702" s="3" t="s">
        <v>240</v>
      </c>
      <c r="P702" s="3" t="s">
        <v>495</v>
      </c>
    </row>
    <row r="703" spans="1:16" x14ac:dyDescent="0.25">
      <c r="A703" s="23">
        <v>20</v>
      </c>
      <c r="B703" s="25">
        <v>43149</v>
      </c>
      <c r="D703" t="s">
        <v>5</v>
      </c>
      <c r="E703" t="s">
        <v>29</v>
      </c>
      <c r="F703" t="s">
        <v>16</v>
      </c>
      <c r="G703" t="s">
        <v>137</v>
      </c>
      <c r="H703" t="s">
        <v>443</v>
      </c>
      <c r="J703" s="2" t="s">
        <v>9</v>
      </c>
      <c r="K703" s="2" t="s">
        <v>29</v>
      </c>
      <c r="L703" s="26" t="s">
        <v>530</v>
      </c>
      <c r="M703" s="2" t="s">
        <v>531</v>
      </c>
      <c r="P703" s="23" t="s">
        <v>496</v>
      </c>
    </row>
    <row r="704" spans="1:16" x14ac:dyDescent="0.25">
      <c r="A704" s="23">
        <v>3</v>
      </c>
      <c r="B704" s="25">
        <v>43149</v>
      </c>
      <c r="D704" t="s">
        <v>5</v>
      </c>
      <c r="E704" t="s">
        <v>29</v>
      </c>
      <c r="F704" t="s">
        <v>16</v>
      </c>
      <c r="G704" t="s">
        <v>137</v>
      </c>
      <c r="H704" t="s">
        <v>443</v>
      </c>
      <c r="J704" s="23" t="s">
        <v>9</v>
      </c>
      <c r="K704" s="23" t="s">
        <v>29</v>
      </c>
      <c r="L704" s="23" t="s">
        <v>193</v>
      </c>
      <c r="M704" s="23" t="s">
        <v>532</v>
      </c>
      <c r="P704" s="26" t="s">
        <v>497</v>
      </c>
    </row>
    <row r="705" spans="1:16" x14ac:dyDescent="0.25">
      <c r="A705" s="31">
        <v>20</v>
      </c>
      <c r="B705" s="10">
        <v>43149</v>
      </c>
      <c r="D705" s="2" t="s">
        <v>5</v>
      </c>
      <c r="E705" s="30" t="s">
        <v>29</v>
      </c>
      <c r="F705" s="2" t="s">
        <v>16</v>
      </c>
      <c r="G705" s="2" t="s">
        <v>137</v>
      </c>
      <c r="H705" t="s">
        <v>534</v>
      </c>
      <c r="I705">
        <v>0</v>
      </c>
      <c r="J705" t="s">
        <v>5</v>
      </c>
      <c r="K705" t="s">
        <v>29</v>
      </c>
      <c r="L705" t="s">
        <v>16</v>
      </c>
      <c r="M705" t="s">
        <v>137</v>
      </c>
      <c r="N705" t="s">
        <v>443</v>
      </c>
      <c r="P705" s="32" t="s">
        <v>616</v>
      </c>
    </row>
    <row r="706" spans="1:16" x14ac:dyDescent="0.25">
      <c r="A706" s="31">
        <v>87.44</v>
      </c>
      <c r="B706" s="10">
        <v>43149</v>
      </c>
      <c r="D706" s="2" t="s">
        <v>20</v>
      </c>
      <c r="E706" s="30" t="s">
        <v>29</v>
      </c>
      <c r="F706" s="2" t="s">
        <v>52</v>
      </c>
      <c r="G706" s="2" t="s">
        <v>239</v>
      </c>
      <c r="H706" t="s">
        <v>240</v>
      </c>
      <c r="I706">
        <v>0</v>
      </c>
      <c r="J706" t="s">
        <v>18</v>
      </c>
      <c r="K706" t="s">
        <v>29</v>
      </c>
      <c r="L706" t="s">
        <v>28</v>
      </c>
      <c r="M706" t="s">
        <v>41</v>
      </c>
      <c r="P706" s="32" t="s">
        <v>617</v>
      </c>
    </row>
    <row r="707" spans="1:16" x14ac:dyDescent="0.25">
      <c r="A707" s="31">
        <v>20.83</v>
      </c>
      <c r="B707" s="10">
        <v>43149</v>
      </c>
      <c r="D707" s="2" t="s">
        <v>20</v>
      </c>
      <c r="E707" s="30" t="s">
        <v>29</v>
      </c>
      <c r="F707" s="2" t="s">
        <v>52</v>
      </c>
      <c r="G707" s="2" t="s">
        <v>239</v>
      </c>
      <c r="H707" t="s">
        <v>240</v>
      </c>
      <c r="I707">
        <v>0</v>
      </c>
      <c r="J707" t="s">
        <v>18</v>
      </c>
      <c r="K707" t="s">
        <v>29</v>
      </c>
      <c r="L707" t="s">
        <v>28</v>
      </c>
      <c r="M707" t="s">
        <v>41</v>
      </c>
      <c r="P707" s="32" t="s">
        <v>618</v>
      </c>
    </row>
    <row r="708" spans="1:16" x14ac:dyDescent="0.25">
      <c r="A708" s="31">
        <v>744.55</v>
      </c>
      <c r="B708" s="10">
        <v>43149</v>
      </c>
      <c r="D708" s="2" t="s">
        <v>20</v>
      </c>
      <c r="E708" s="30" t="s">
        <v>29</v>
      </c>
      <c r="F708" s="2" t="s">
        <v>52</v>
      </c>
      <c r="G708" s="2" t="s">
        <v>562</v>
      </c>
      <c r="H708" t="s">
        <v>619</v>
      </c>
      <c r="J708" t="s">
        <v>18</v>
      </c>
      <c r="K708" t="s">
        <v>29</v>
      </c>
      <c r="L708" t="s">
        <v>28</v>
      </c>
      <c r="M708" t="s">
        <v>45</v>
      </c>
      <c r="P708" s="32" t="s">
        <v>620</v>
      </c>
    </row>
    <row r="709" spans="1:16" x14ac:dyDescent="0.25">
      <c r="A709" s="31">
        <v>41.88</v>
      </c>
      <c r="B709" s="10">
        <v>43149</v>
      </c>
      <c r="D709" s="2" t="s">
        <v>20</v>
      </c>
      <c r="E709" s="30" t="s">
        <v>29</v>
      </c>
      <c r="F709" s="2" t="s">
        <v>52</v>
      </c>
      <c r="G709" s="2" t="s">
        <v>239</v>
      </c>
      <c r="H709" t="s">
        <v>240</v>
      </c>
      <c r="I709">
        <v>0</v>
      </c>
      <c r="J709" t="s">
        <v>18</v>
      </c>
      <c r="K709" t="s">
        <v>29</v>
      </c>
      <c r="L709" t="s">
        <v>28</v>
      </c>
      <c r="M709" t="s">
        <v>41</v>
      </c>
      <c r="P709" s="32" t="s">
        <v>556</v>
      </c>
    </row>
    <row r="710" spans="1:16" x14ac:dyDescent="0.25">
      <c r="A710" s="31">
        <v>28.9</v>
      </c>
      <c r="B710" s="10">
        <v>43149</v>
      </c>
      <c r="D710" s="2" t="s">
        <v>5</v>
      </c>
      <c r="E710" s="30" t="s">
        <v>29</v>
      </c>
      <c r="F710" s="2" t="s">
        <v>16</v>
      </c>
      <c r="G710" s="2" t="s">
        <v>51</v>
      </c>
      <c r="I710">
        <v>0</v>
      </c>
      <c r="J710" t="s">
        <v>9</v>
      </c>
      <c r="K710" t="s">
        <v>29</v>
      </c>
      <c r="L710" t="s">
        <v>193</v>
      </c>
      <c r="M710" t="s">
        <v>243</v>
      </c>
      <c r="N710" t="s">
        <v>447</v>
      </c>
      <c r="P710" s="32" t="s">
        <v>621</v>
      </c>
    </row>
    <row r="711" spans="1:16" x14ac:dyDescent="0.25">
      <c r="A711" s="31">
        <v>14.45</v>
      </c>
      <c r="B711" s="10">
        <v>43149</v>
      </c>
      <c r="D711" s="2" t="s">
        <v>5</v>
      </c>
      <c r="E711" s="30" t="s">
        <v>29</v>
      </c>
      <c r="F711" s="2" t="s">
        <v>16</v>
      </c>
      <c r="G711" s="2" t="s">
        <v>51</v>
      </c>
      <c r="I711">
        <v>0</v>
      </c>
      <c r="J711" t="s">
        <v>9</v>
      </c>
      <c r="K711" t="s">
        <v>29</v>
      </c>
      <c r="L711" t="s">
        <v>193</v>
      </c>
      <c r="M711" t="s">
        <v>243</v>
      </c>
      <c r="N711" t="s">
        <v>447</v>
      </c>
      <c r="P711" s="32" t="s">
        <v>622</v>
      </c>
    </row>
    <row r="712" spans="1:16" x14ac:dyDescent="0.25">
      <c r="A712" s="31">
        <v>14.45</v>
      </c>
      <c r="B712" s="10">
        <v>43149</v>
      </c>
      <c r="D712" s="2" t="s">
        <v>5</v>
      </c>
      <c r="E712" s="30" t="s">
        <v>29</v>
      </c>
      <c r="F712" s="2" t="s">
        <v>16</v>
      </c>
      <c r="G712" s="2" t="s">
        <v>51</v>
      </c>
      <c r="I712">
        <v>0</v>
      </c>
      <c r="J712" t="s">
        <v>9</v>
      </c>
      <c r="K712" t="s">
        <v>29</v>
      </c>
      <c r="L712" t="s">
        <v>193</v>
      </c>
      <c r="M712" t="s">
        <v>243</v>
      </c>
      <c r="N712" t="s">
        <v>447</v>
      </c>
      <c r="P712" s="32" t="s">
        <v>623</v>
      </c>
    </row>
    <row r="713" spans="1:16" x14ac:dyDescent="0.25">
      <c r="A713" s="31">
        <v>14.45</v>
      </c>
      <c r="B713" s="10">
        <v>43149</v>
      </c>
      <c r="D713" s="2" t="s">
        <v>5</v>
      </c>
      <c r="E713" s="30" t="s">
        <v>29</v>
      </c>
      <c r="F713" s="2" t="s">
        <v>16</v>
      </c>
      <c r="G713" s="2" t="s">
        <v>51</v>
      </c>
      <c r="I713">
        <v>0</v>
      </c>
      <c r="J713" t="s">
        <v>9</v>
      </c>
      <c r="K713" t="s">
        <v>29</v>
      </c>
      <c r="L713" t="s">
        <v>193</v>
      </c>
      <c r="M713" t="s">
        <v>243</v>
      </c>
      <c r="N713" t="s">
        <v>447</v>
      </c>
      <c r="P713" s="32" t="s">
        <v>624</v>
      </c>
    </row>
    <row r="714" spans="1:16" x14ac:dyDescent="0.25">
      <c r="A714" s="31">
        <v>14.45</v>
      </c>
      <c r="B714" s="10">
        <v>43149</v>
      </c>
      <c r="D714" s="2" t="s">
        <v>5</v>
      </c>
      <c r="E714" s="30" t="s">
        <v>29</v>
      </c>
      <c r="F714" s="2" t="s">
        <v>16</v>
      </c>
      <c r="G714" s="2" t="s">
        <v>51</v>
      </c>
      <c r="I714">
        <v>0</v>
      </c>
      <c r="J714" t="s">
        <v>9</v>
      </c>
      <c r="K714" t="s">
        <v>29</v>
      </c>
      <c r="L714" t="s">
        <v>193</v>
      </c>
      <c r="M714" t="s">
        <v>243</v>
      </c>
      <c r="N714" t="s">
        <v>447</v>
      </c>
      <c r="P714" s="32" t="s">
        <v>625</v>
      </c>
    </row>
    <row r="715" spans="1:16" x14ac:dyDescent="0.25">
      <c r="A715" s="31">
        <v>14.45</v>
      </c>
      <c r="B715" s="10">
        <v>43149</v>
      </c>
      <c r="D715" s="2" t="s">
        <v>5</v>
      </c>
      <c r="E715" s="30" t="s">
        <v>29</v>
      </c>
      <c r="F715" s="2" t="s">
        <v>16</v>
      </c>
      <c r="G715" s="2" t="s">
        <v>51</v>
      </c>
      <c r="I715">
        <v>0</v>
      </c>
      <c r="J715" t="s">
        <v>9</v>
      </c>
      <c r="K715" t="s">
        <v>29</v>
      </c>
      <c r="L715" t="s">
        <v>193</v>
      </c>
      <c r="M715" t="s">
        <v>243</v>
      </c>
      <c r="N715" t="s">
        <v>447</v>
      </c>
      <c r="P715" s="32" t="s">
        <v>626</v>
      </c>
    </row>
    <row r="716" spans="1:16" x14ac:dyDescent="0.25">
      <c r="A716" s="31">
        <v>34.9</v>
      </c>
      <c r="B716" s="10">
        <v>43149</v>
      </c>
      <c r="D716" s="2" t="s">
        <v>5</v>
      </c>
      <c r="E716" s="30" t="s">
        <v>29</v>
      </c>
      <c r="F716" s="2" t="s">
        <v>16</v>
      </c>
      <c r="G716" s="2" t="s">
        <v>51</v>
      </c>
      <c r="I716">
        <v>0</v>
      </c>
      <c r="J716" t="s">
        <v>9</v>
      </c>
      <c r="K716" t="s">
        <v>29</v>
      </c>
      <c r="L716" t="s">
        <v>193</v>
      </c>
      <c r="M716" t="s">
        <v>243</v>
      </c>
      <c r="N716" t="s">
        <v>447</v>
      </c>
      <c r="P716" s="32" t="s">
        <v>627</v>
      </c>
    </row>
    <row r="717" spans="1:16" x14ac:dyDescent="0.25">
      <c r="A717" s="31">
        <v>66.8</v>
      </c>
      <c r="B717" s="10">
        <v>43149</v>
      </c>
      <c r="D717" s="2" t="s">
        <v>5</v>
      </c>
      <c r="E717" s="30" t="s">
        <v>29</v>
      </c>
      <c r="F717" s="2" t="s">
        <v>16</v>
      </c>
      <c r="G717" s="2" t="s">
        <v>51</v>
      </c>
      <c r="I717">
        <v>0</v>
      </c>
      <c r="J717" t="s">
        <v>9</v>
      </c>
      <c r="K717" t="s">
        <v>29</v>
      </c>
      <c r="L717" t="s">
        <v>193</v>
      </c>
      <c r="M717" t="s">
        <v>243</v>
      </c>
      <c r="N717" t="s">
        <v>447</v>
      </c>
      <c r="P717" s="32" t="s">
        <v>628</v>
      </c>
    </row>
    <row r="718" spans="1:16" x14ac:dyDescent="0.25">
      <c r="A718" s="31">
        <v>10</v>
      </c>
      <c r="B718" s="10">
        <v>43149</v>
      </c>
      <c r="D718" s="2" t="s">
        <v>18</v>
      </c>
      <c r="E718" s="30" t="s">
        <v>29</v>
      </c>
      <c r="F718" s="2" t="s">
        <v>28</v>
      </c>
      <c r="G718" s="2" t="s">
        <v>45</v>
      </c>
      <c r="I718">
        <v>0</v>
      </c>
      <c r="J718" t="s">
        <v>9</v>
      </c>
      <c r="K718" t="s">
        <v>29</v>
      </c>
      <c r="L718" t="s">
        <v>193</v>
      </c>
      <c r="M718" t="s">
        <v>243</v>
      </c>
      <c r="N718" t="s">
        <v>447</v>
      </c>
      <c r="P718" s="32" t="s">
        <v>629</v>
      </c>
    </row>
    <row r="719" spans="1:16" x14ac:dyDescent="0.25">
      <c r="A719" s="31">
        <v>4.5</v>
      </c>
      <c r="B719" s="10">
        <v>43149</v>
      </c>
      <c r="D719" s="2" t="s">
        <v>18</v>
      </c>
      <c r="E719" s="30" t="s">
        <v>29</v>
      </c>
      <c r="F719" s="2" t="s">
        <v>28</v>
      </c>
      <c r="G719" s="2" t="s">
        <v>45</v>
      </c>
      <c r="I719">
        <v>0</v>
      </c>
      <c r="J719" t="s">
        <v>9</v>
      </c>
      <c r="K719" t="s">
        <v>29</v>
      </c>
      <c r="L719" t="s">
        <v>193</v>
      </c>
      <c r="M719" t="s">
        <v>243</v>
      </c>
      <c r="N719" t="s">
        <v>447</v>
      </c>
      <c r="P719" s="32" t="s">
        <v>630</v>
      </c>
    </row>
    <row r="720" spans="1:16" x14ac:dyDescent="0.25">
      <c r="A720" s="31">
        <v>102</v>
      </c>
      <c r="B720" s="10">
        <v>43149</v>
      </c>
      <c r="D720" s="2" t="s">
        <v>5</v>
      </c>
      <c r="E720" s="30" t="s">
        <v>29</v>
      </c>
      <c r="F720" s="2" t="s">
        <v>16</v>
      </c>
      <c r="G720" s="2" t="s">
        <v>137</v>
      </c>
      <c r="H720" t="s">
        <v>443</v>
      </c>
      <c r="I720">
        <v>0</v>
      </c>
      <c r="J720" t="s">
        <v>5</v>
      </c>
      <c r="K720" t="s">
        <v>29</v>
      </c>
      <c r="L720" t="s">
        <v>16</v>
      </c>
      <c r="M720" t="s">
        <v>137</v>
      </c>
      <c r="N720" t="s">
        <v>533</v>
      </c>
      <c r="P720" s="32" t="s">
        <v>631</v>
      </c>
    </row>
    <row r="721" spans="1:16" x14ac:dyDescent="0.25">
      <c r="A721" s="31">
        <v>35</v>
      </c>
      <c r="B721" s="10">
        <v>43149</v>
      </c>
      <c r="D721" s="2" t="s">
        <v>5</v>
      </c>
      <c r="E721" s="30" t="s">
        <v>29</v>
      </c>
      <c r="F721" s="2" t="s">
        <v>16</v>
      </c>
      <c r="G721" s="2" t="s">
        <v>51</v>
      </c>
      <c r="I721">
        <v>0</v>
      </c>
      <c r="J721" t="s">
        <v>9</v>
      </c>
      <c r="K721" t="s">
        <v>29</v>
      </c>
      <c r="L721" t="s">
        <v>193</v>
      </c>
      <c r="M721" t="s">
        <v>194</v>
      </c>
      <c r="N721" t="s">
        <v>413</v>
      </c>
      <c r="P721" s="32" t="s">
        <v>632</v>
      </c>
    </row>
    <row r="722" spans="1:16" x14ac:dyDescent="0.25">
      <c r="A722" s="31">
        <v>0</v>
      </c>
      <c r="B722" s="10">
        <v>43149</v>
      </c>
      <c r="D722" s="2" t="s">
        <v>5</v>
      </c>
      <c r="E722" s="30" t="s">
        <v>29</v>
      </c>
      <c r="F722" s="2" t="s">
        <v>16</v>
      </c>
      <c r="G722" s="2" t="s">
        <v>137</v>
      </c>
      <c r="H722" t="s">
        <v>533</v>
      </c>
      <c r="I722">
        <v>0</v>
      </c>
      <c r="J722" t="s">
        <v>5</v>
      </c>
      <c r="K722" t="s">
        <v>29</v>
      </c>
      <c r="L722" t="s">
        <v>16</v>
      </c>
      <c r="M722" t="s">
        <v>137</v>
      </c>
      <c r="N722" t="s">
        <v>534</v>
      </c>
      <c r="P722" s="32" t="s">
        <v>633</v>
      </c>
    </row>
    <row r="723" spans="1:16" x14ac:dyDescent="0.25">
      <c r="A723" s="31">
        <v>-1.32</v>
      </c>
      <c r="B723" s="10">
        <v>43149</v>
      </c>
      <c r="D723" s="2" t="s">
        <v>9</v>
      </c>
      <c r="E723" s="30" t="s">
        <v>29</v>
      </c>
      <c r="F723" s="2" t="s">
        <v>193</v>
      </c>
      <c r="G723" s="2" t="s">
        <v>194</v>
      </c>
      <c r="H723" t="s">
        <v>289</v>
      </c>
      <c r="I723">
        <v>0</v>
      </c>
      <c r="J723" t="s">
        <v>5</v>
      </c>
      <c r="K723" t="s">
        <v>29</v>
      </c>
      <c r="L723" t="s">
        <v>6</v>
      </c>
      <c r="M723" t="s">
        <v>56</v>
      </c>
      <c r="P723" s="32" t="s">
        <v>634</v>
      </c>
    </row>
    <row r="724" spans="1:16" x14ac:dyDescent="0.25">
      <c r="A724" s="31">
        <v>-1.32</v>
      </c>
      <c r="B724" s="10">
        <v>43149</v>
      </c>
      <c r="D724" s="2" t="s">
        <v>9</v>
      </c>
      <c r="E724" s="30" t="s">
        <v>29</v>
      </c>
      <c r="F724" s="2" t="s">
        <v>193</v>
      </c>
      <c r="G724" s="2" t="s">
        <v>194</v>
      </c>
      <c r="H724" t="s">
        <v>289</v>
      </c>
      <c r="I724">
        <v>0</v>
      </c>
      <c r="J724" t="s">
        <v>5</v>
      </c>
      <c r="K724" t="s">
        <v>29</v>
      </c>
      <c r="L724" t="s">
        <v>6</v>
      </c>
      <c r="M724" t="s">
        <v>56</v>
      </c>
      <c r="P724" s="32" t="s">
        <v>635</v>
      </c>
    </row>
    <row r="725" spans="1:16" x14ac:dyDescent="0.25">
      <c r="A725" s="31">
        <v>35</v>
      </c>
      <c r="B725" s="10">
        <v>43149</v>
      </c>
      <c r="D725" s="2" t="s">
        <v>5</v>
      </c>
      <c r="E725" s="30" t="s">
        <v>29</v>
      </c>
      <c r="F725" s="2" t="s">
        <v>6</v>
      </c>
      <c r="G725" s="2" t="s">
        <v>135</v>
      </c>
      <c r="I725">
        <v>1</v>
      </c>
      <c r="J725" t="s">
        <v>9</v>
      </c>
      <c r="K725" t="s">
        <v>29</v>
      </c>
      <c r="L725" t="s">
        <v>193</v>
      </c>
      <c r="M725" t="s">
        <v>194</v>
      </c>
      <c r="N725" t="s">
        <v>413</v>
      </c>
      <c r="P725" s="32" t="s">
        <v>636</v>
      </c>
    </row>
    <row r="726" spans="1:16" x14ac:dyDescent="0.25">
      <c r="A726" s="31">
        <v>149</v>
      </c>
      <c r="B726" s="10">
        <v>43149</v>
      </c>
      <c r="D726" s="2" t="s">
        <v>5</v>
      </c>
      <c r="E726" s="30" t="s">
        <v>29</v>
      </c>
      <c r="F726" s="2" t="s">
        <v>6</v>
      </c>
      <c r="G726" s="2" t="s">
        <v>135</v>
      </c>
      <c r="I726">
        <v>1</v>
      </c>
      <c r="J726" t="s">
        <v>9</v>
      </c>
      <c r="K726" t="s">
        <v>29</v>
      </c>
      <c r="L726" t="s">
        <v>193</v>
      </c>
      <c r="M726" t="s">
        <v>194</v>
      </c>
      <c r="N726" t="s">
        <v>372</v>
      </c>
      <c r="P726" s="32" t="s">
        <v>637</v>
      </c>
    </row>
    <row r="727" spans="1:16" x14ac:dyDescent="0.25">
      <c r="A727" s="31">
        <v>302</v>
      </c>
      <c r="B727" s="10">
        <v>43149</v>
      </c>
      <c r="D727" s="2" t="s">
        <v>5</v>
      </c>
      <c r="E727" s="30" t="s">
        <v>29</v>
      </c>
      <c r="F727" s="2" t="s">
        <v>16</v>
      </c>
      <c r="G727" s="2" t="s">
        <v>137</v>
      </c>
      <c r="H727" t="s">
        <v>443</v>
      </c>
      <c r="I727">
        <v>0</v>
      </c>
      <c r="J727" t="s">
        <v>5</v>
      </c>
      <c r="K727" t="s">
        <v>29</v>
      </c>
      <c r="L727" t="s">
        <v>16</v>
      </c>
      <c r="M727" t="s">
        <v>137</v>
      </c>
      <c r="N727" t="s">
        <v>534</v>
      </c>
      <c r="P727" s="32" t="s">
        <v>638</v>
      </c>
    </row>
    <row r="728" spans="1:16" x14ac:dyDescent="0.25">
      <c r="A728" s="2">
        <v>85</v>
      </c>
      <c r="B728" s="8">
        <v>43150</v>
      </c>
      <c r="D728" t="s">
        <v>5</v>
      </c>
      <c r="E728" t="s">
        <v>29</v>
      </c>
      <c r="F728" t="s">
        <v>16</v>
      </c>
      <c r="G728" t="s">
        <v>367</v>
      </c>
      <c r="H728" s="2"/>
      <c r="J728" s="2" t="s">
        <v>5</v>
      </c>
      <c r="K728" s="16" t="s">
        <v>29</v>
      </c>
      <c r="L728" s="2" t="s">
        <v>16</v>
      </c>
      <c r="M728" s="2" t="s">
        <v>137</v>
      </c>
      <c r="N728" s="2" t="s">
        <v>443</v>
      </c>
      <c r="P728" s="26" t="s">
        <v>440</v>
      </c>
    </row>
    <row r="729" spans="1:16" x14ac:dyDescent="0.25">
      <c r="A729" s="2">
        <v>237.84999999999997</v>
      </c>
      <c r="B729" s="8">
        <v>43150</v>
      </c>
      <c r="D729" t="s">
        <v>5</v>
      </c>
      <c r="E729" t="s">
        <v>29</v>
      </c>
      <c r="F729" t="s">
        <v>16</v>
      </c>
      <c r="G729" t="s">
        <v>367</v>
      </c>
      <c r="H729" s="2"/>
      <c r="J729" s="2" t="s">
        <v>5</v>
      </c>
      <c r="K729" s="16" t="s">
        <v>29</v>
      </c>
      <c r="L729" s="2" t="s">
        <v>16</v>
      </c>
      <c r="M729" s="2" t="s">
        <v>51</v>
      </c>
      <c r="N729" s="2"/>
      <c r="P729" s="26" t="s">
        <v>441</v>
      </c>
    </row>
    <row r="730" spans="1:16" x14ac:dyDescent="0.25">
      <c r="A730" s="2">
        <v>427</v>
      </c>
      <c r="B730" s="8">
        <v>43150</v>
      </c>
      <c r="D730" t="s">
        <v>5</v>
      </c>
      <c r="E730" t="s">
        <v>29</v>
      </c>
      <c r="F730" t="s">
        <v>16</v>
      </c>
      <c r="G730" t="s">
        <v>367</v>
      </c>
      <c r="H730" s="2"/>
      <c r="J730" s="2" t="s">
        <v>5</v>
      </c>
      <c r="K730" s="16" t="s">
        <v>29</v>
      </c>
      <c r="L730" s="2" t="s">
        <v>16</v>
      </c>
      <c r="M730" s="2" t="s">
        <v>137</v>
      </c>
      <c r="N730" s="2" t="s">
        <v>443</v>
      </c>
      <c r="P730" s="26" t="s">
        <v>442</v>
      </c>
    </row>
    <row r="731" spans="1:16" x14ac:dyDescent="0.25">
      <c r="A731" s="2">
        <v>268.97000000000003</v>
      </c>
      <c r="B731" s="10">
        <v>43150</v>
      </c>
      <c r="D731" s="2" t="s">
        <v>20</v>
      </c>
      <c r="E731" s="2" t="s">
        <v>29</v>
      </c>
      <c r="F731" s="2" t="s">
        <v>52</v>
      </c>
      <c r="G731" s="2" t="s">
        <v>448</v>
      </c>
      <c r="H731" s="23" t="s">
        <v>449</v>
      </c>
      <c r="J731" t="s">
        <v>5</v>
      </c>
      <c r="K731" t="s">
        <v>29</v>
      </c>
      <c r="L731" t="s">
        <v>16</v>
      </c>
      <c r="M731" t="s">
        <v>367</v>
      </c>
      <c r="N731" s="2"/>
      <c r="P731" s="26" t="s">
        <v>446</v>
      </c>
    </row>
    <row r="732" spans="1:16" x14ac:dyDescent="0.25">
      <c r="A732" s="23">
        <v>2</v>
      </c>
      <c r="B732" s="24">
        <v>43150</v>
      </c>
      <c r="D732" t="s">
        <v>5</v>
      </c>
      <c r="E732" t="s">
        <v>29</v>
      </c>
      <c r="F732" t="s">
        <v>16</v>
      </c>
      <c r="G732" t="s">
        <v>137</v>
      </c>
      <c r="H732" t="s">
        <v>443</v>
      </c>
      <c r="J732" s="23" t="s">
        <v>9</v>
      </c>
      <c r="K732" s="23" t="s">
        <v>29</v>
      </c>
      <c r="L732" s="23" t="s">
        <v>193</v>
      </c>
      <c r="M732" s="23" t="s">
        <v>532</v>
      </c>
      <c r="P732" s="1" t="s">
        <v>498</v>
      </c>
    </row>
    <row r="733" spans="1:16" x14ac:dyDescent="0.25">
      <c r="A733" s="23">
        <v>2</v>
      </c>
      <c r="B733" s="24">
        <v>43150</v>
      </c>
      <c r="D733" t="s">
        <v>5</v>
      </c>
      <c r="E733" t="s">
        <v>29</v>
      </c>
      <c r="F733" t="s">
        <v>16</v>
      </c>
      <c r="G733" t="s">
        <v>137</v>
      </c>
      <c r="H733" t="s">
        <v>443</v>
      </c>
      <c r="J733" s="23" t="s">
        <v>9</v>
      </c>
      <c r="K733" s="23" t="s">
        <v>29</v>
      </c>
      <c r="L733" s="23" t="s">
        <v>193</v>
      </c>
      <c r="M733" s="23" t="s">
        <v>532</v>
      </c>
      <c r="P733" s="1" t="s">
        <v>499</v>
      </c>
    </row>
    <row r="734" spans="1:16" x14ac:dyDescent="0.25">
      <c r="A734" s="23">
        <v>2</v>
      </c>
      <c r="B734" s="24">
        <v>43150</v>
      </c>
      <c r="D734" t="s">
        <v>5</v>
      </c>
      <c r="E734" t="s">
        <v>29</v>
      </c>
      <c r="F734" t="s">
        <v>16</v>
      </c>
      <c r="G734" t="s">
        <v>137</v>
      </c>
      <c r="H734" t="s">
        <v>443</v>
      </c>
      <c r="J734" s="23" t="s">
        <v>9</v>
      </c>
      <c r="K734" s="23" t="s">
        <v>29</v>
      </c>
      <c r="L734" s="23" t="s">
        <v>193</v>
      </c>
      <c r="M734" s="23" t="s">
        <v>532</v>
      </c>
      <c r="P734" s="26" t="s">
        <v>500</v>
      </c>
    </row>
    <row r="735" spans="1:16" x14ac:dyDescent="0.25">
      <c r="A735" s="23">
        <v>1</v>
      </c>
      <c r="B735" s="24">
        <v>43150</v>
      </c>
      <c r="D735" t="s">
        <v>5</v>
      </c>
      <c r="E735" t="s">
        <v>29</v>
      </c>
      <c r="F735" t="s">
        <v>16</v>
      </c>
      <c r="G735" t="s">
        <v>137</v>
      </c>
      <c r="H735" t="s">
        <v>443</v>
      </c>
      <c r="J735" s="23" t="s">
        <v>9</v>
      </c>
      <c r="K735" s="23" t="s">
        <v>29</v>
      </c>
      <c r="L735" s="23" t="s">
        <v>193</v>
      </c>
      <c r="M735" s="23" t="s">
        <v>532</v>
      </c>
      <c r="P735" s="1" t="s">
        <v>501</v>
      </c>
    </row>
    <row r="736" spans="1:16" x14ac:dyDescent="0.25">
      <c r="A736" s="23">
        <v>6</v>
      </c>
      <c r="B736" s="24">
        <v>43150</v>
      </c>
      <c r="D736" t="s">
        <v>5</v>
      </c>
      <c r="E736" t="s">
        <v>29</v>
      </c>
      <c r="F736" t="s">
        <v>16</v>
      </c>
      <c r="G736" t="s">
        <v>137</v>
      </c>
      <c r="H736" t="s">
        <v>443</v>
      </c>
      <c r="J736" s="23" t="s">
        <v>9</v>
      </c>
      <c r="K736" s="23" t="s">
        <v>29</v>
      </c>
      <c r="L736" s="23" t="s">
        <v>193</v>
      </c>
      <c r="M736" s="23" t="s">
        <v>532</v>
      </c>
      <c r="P736" s="1" t="s">
        <v>502</v>
      </c>
    </row>
    <row r="737" spans="1:16" x14ac:dyDescent="0.25">
      <c r="A737" s="23">
        <v>4</v>
      </c>
      <c r="B737" s="24">
        <v>43150</v>
      </c>
      <c r="D737" t="s">
        <v>5</v>
      </c>
      <c r="E737" t="s">
        <v>29</v>
      </c>
      <c r="F737" t="s">
        <v>16</v>
      </c>
      <c r="G737" t="s">
        <v>137</v>
      </c>
      <c r="H737" t="s">
        <v>443</v>
      </c>
      <c r="J737" s="23" t="s">
        <v>9</v>
      </c>
      <c r="K737" s="23" t="s">
        <v>29</v>
      </c>
      <c r="L737" s="23" t="s">
        <v>193</v>
      </c>
      <c r="M737" s="23" t="s">
        <v>532</v>
      </c>
      <c r="P737" s="27" t="s">
        <v>503</v>
      </c>
    </row>
    <row r="738" spans="1:16" x14ac:dyDescent="0.25">
      <c r="A738" s="23">
        <v>1</v>
      </c>
      <c r="B738" s="24">
        <v>43150</v>
      </c>
      <c r="D738" t="s">
        <v>5</v>
      </c>
      <c r="E738" t="s">
        <v>29</v>
      </c>
      <c r="F738" t="s">
        <v>16</v>
      </c>
      <c r="G738" t="s">
        <v>137</v>
      </c>
      <c r="H738" t="s">
        <v>443</v>
      </c>
      <c r="J738" s="23" t="s">
        <v>9</v>
      </c>
      <c r="K738" s="23" t="s">
        <v>29</v>
      </c>
      <c r="L738" s="23" t="s">
        <v>193</v>
      </c>
      <c r="M738" s="23" t="s">
        <v>532</v>
      </c>
      <c r="P738" s="1" t="s">
        <v>504</v>
      </c>
    </row>
    <row r="739" spans="1:16" x14ac:dyDescent="0.25">
      <c r="A739" s="23">
        <v>1</v>
      </c>
      <c r="B739" s="24">
        <v>43150</v>
      </c>
      <c r="D739" t="s">
        <v>5</v>
      </c>
      <c r="E739" t="s">
        <v>29</v>
      </c>
      <c r="F739" t="s">
        <v>16</v>
      </c>
      <c r="G739" t="s">
        <v>137</v>
      </c>
      <c r="H739" t="s">
        <v>443</v>
      </c>
      <c r="J739" s="23" t="s">
        <v>9</v>
      </c>
      <c r="K739" s="23" t="s">
        <v>29</v>
      </c>
      <c r="L739" s="23" t="s">
        <v>193</v>
      </c>
      <c r="M739" s="23" t="s">
        <v>532</v>
      </c>
      <c r="P739" s="1" t="s">
        <v>505</v>
      </c>
    </row>
    <row r="740" spans="1:16" x14ac:dyDescent="0.25">
      <c r="A740" s="23">
        <v>2</v>
      </c>
      <c r="B740" s="24">
        <v>43150</v>
      </c>
      <c r="D740" t="s">
        <v>5</v>
      </c>
      <c r="E740" t="s">
        <v>29</v>
      </c>
      <c r="F740" t="s">
        <v>16</v>
      </c>
      <c r="G740" t="s">
        <v>137</v>
      </c>
      <c r="H740" t="s">
        <v>443</v>
      </c>
      <c r="J740" s="23" t="s">
        <v>9</v>
      </c>
      <c r="K740" s="23" t="s">
        <v>29</v>
      </c>
      <c r="L740" s="23" t="s">
        <v>193</v>
      </c>
      <c r="M740" s="23" t="s">
        <v>532</v>
      </c>
      <c r="P740" s="27" t="s">
        <v>506</v>
      </c>
    </row>
    <row r="741" spans="1:16" x14ac:dyDescent="0.25">
      <c r="A741" s="23">
        <v>4</v>
      </c>
      <c r="B741" s="24">
        <v>43150</v>
      </c>
      <c r="D741" t="s">
        <v>5</v>
      </c>
      <c r="E741" t="s">
        <v>29</v>
      </c>
      <c r="F741" t="s">
        <v>16</v>
      </c>
      <c r="G741" t="s">
        <v>137</v>
      </c>
      <c r="H741" t="s">
        <v>443</v>
      </c>
      <c r="J741" s="23" t="s">
        <v>9</v>
      </c>
      <c r="K741" s="23" t="s">
        <v>29</v>
      </c>
      <c r="L741" s="23" t="s">
        <v>193</v>
      </c>
      <c r="M741" s="23" t="s">
        <v>532</v>
      </c>
      <c r="P741" s="27" t="s">
        <v>507</v>
      </c>
    </row>
    <row r="742" spans="1:16" x14ac:dyDescent="0.25">
      <c r="A742" s="23">
        <v>2</v>
      </c>
      <c r="B742" s="24">
        <v>43150</v>
      </c>
      <c r="D742" t="s">
        <v>5</v>
      </c>
      <c r="E742" t="s">
        <v>29</v>
      </c>
      <c r="F742" t="s">
        <v>16</v>
      </c>
      <c r="G742" t="s">
        <v>137</v>
      </c>
      <c r="H742" t="s">
        <v>443</v>
      </c>
      <c r="J742" s="23" t="s">
        <v>9</v>
      </c>
      <c r="K742" s="23" t="s">
        <v>29</v>
      </c>
      <c r="L742" s="23" t="s">
        <v>193</v>
      </c>
      <c r="M742" s="23" t="s">
        <v>532</v>
      </c>
      <c r="P742" s="27" t="s">
        <v>508</v>
      </c>
    </row>
    <row r="743" spans="1:16" x14ac:dyDescent="0.25">
      <c r="A743" s="23">
        <v>2</v>
      </c>
      <c r="B743" s="24">
        <v>43150</v>
      </c>
      <c r="D743" t="s">
        <v>5</v>
      </c>
      <c r="E743" t="s">
        <v>29</v>
      </c>
      <c r="F743" t="s">
        <v>16</v>
      </c>
      <c r="G743" t="s">
        <v>137</v>
      </c>
      <c r="H743" t="s">
        <v>443</v>
      </c>
      <c r="J743" s="23" t="s">
        <v>9</v>
      </c>
      <c r="K743" s="23" t="s">
        <v>29</v>
      </c>
      <c r="L743" s="23" t="s">
        <v>193</v>
      </c>
      <c r="M743" s="23" t="s">
        <v>532</v>
      </c>
      <c r="P743" s="1" t="s">
        <v>509</v>
      </c>
    </row>
    <row r="744" spans="1:16" x14ac:dyDescent="0.25">
      <c r="A744" s="23">
        <v>4</v>
      </c>
      <c r="B744" s="24">
        <v>43150</v>
      </c>
      <c r="D744" t="s">
        <v>5</v>
      </c>
      <c r="E744" t="s">
        <v>29</v>
      </c>
      <c r="F744" t="s">
        <v>16</v>
      </c>
      <c r="G744" t="s">
        <v>137</v>
      </c>
      <c r="H744" t="s">
        <v>443</v>
      </c>
      <c r="J744" s="23" t="s">
        <v>9</v>
      </c>
      <c r="K744" s="23" t="s">
        <v>29</v>
      </c>
      <c r="L744" s="23" t="s">
        <v>193</v>
      </c>
      <c r="M744" s="23" t="s">
        <v>532</v>
      </c>
      <c r="P744" s="1" t="s">
        <v>510</v>
      </c>
    </row>
    <row r="745" spans="1:16" x14ac:dyDescent="0.25">
      <c r="A745" s="23">
        <v>2</v>
      </c>
      <c r="B745" s="24">
        <v>43150</v>
      </c>
      <c r="D745" t="s">
        <v>5</v>
      </c>
      <c r="E745" t="s">
        <v>29</v>
      </c>
      <c r="F745" t="s">
        <v>16</v>
      </c>
      <c r="G745" t="s">
        <v>137</v>
      </c>
      <c r="H745" t="s">
        <v>443</v>
      </c>
      <c r="J745" s="23" t="s">
        <v>9</v>
      </c>
      <c r="K745" s="23" t="s">
        <v>29</v>
      </c>
      <c r="L745" s="23" t="s">
        <v>193</v>
      </c>
      <c r="M745" s="23" t="s">
        <v>532</v>
      </c>
      <c r="P745" s="27" t="s">
        <v>511</v>
      </c>
    </row>
    <row r="746" spans="1:16" x14ac:dyDescent="0.25">
      <c r="A746" s="23">
        <v>2</v>
      </c>
      <c r="B746" s="24">
        <v>43150</v>
      </c>
      <c r="D746" t="s">
        <v>5</v>
      </c>
      <c r="E746" t="s">
        <v>29</v>
      </c>
      <c r="F746" t="s">
        <v>16</v>
      </c>
      <c r="G746" t="s">
        <v>137</v>
      </c>
      <c r="H746" t="s">
        <v>443</v>
      </c>
      <c r="J746" s="23" t="s">
        <v>9</v>
      </c>
      <c r="K746" s="23" t="s">
        <v>29</v>
      </c>
      <c r="L746" s="23" t="s">
        <v>193</v>
      </c>
      <c r="M746" s="23" t="s">
        <v>532</v>
      </c>
      <c r="P746" s="1" t="s">
        <v>512</v>
      </c>
    </row>
    <row r="747" spans="1:16" x14ac:dyDescent="0.25">
      <c r="A747" s="23">
        <v>10</v>
      </c>
      <c r="B747" s="24">
        <v>43150</v>
      </c>
      <c r="D747" t="s">
        <v>5</v>
      </c>
      <c r="E747" t="s">
        <v>29</v>
      </c>
      <c r="F747" t="s">
        <v>16</v>
      </c>
      <c r="G747" t="s">
        <v>137</v>
      </c>
      <c r="H747" t="s">
        <v>443</v>
      </c>
      <c r="J747" s="23" t="s">
        <v>9</v>
      </c>
      <c r="K747" s="23" t="s">
        <v>29</v>
      </c>
      <c r="L747" s="23" t="s">
        <v>193</v>
      </c>
      <c r="M747" s="23" t="s">
        <v>532</v>
      </c>
      <c r="P747" s="27" t="s">
        <v>513</v>
      </c>
    </row>
    <row r="748" spans="1:16" x14ac:dyDescent="0.25">
      <c r="A748" s="23">
        <v>5</v>
      </c>
      <c r="B748" s="24">
        <v>43150</v>
      </c>
      <c r="D748" t="s">
        <v>5</v>
      </c>
      <c r="E748" t="s">
        <v>29</v>
      </c>
      <c r="F748" t="s">
        <v>16</v>
      </c>
      <c r="G748" t="s">
        <v>137</v>
      </c>
      <c r="H748" t="s">
        <v>443</v>
      </c>
      <c r="J748" s="23" t="s">
        <v>9</v>
      </c>
      <c r="K748" s="23" t="s">
        <v>29</v>
      </c>
      <c r="L748" s="23" t="s">
        <v>193</v>
      </c>
      <c r="M748" s="23" t="s">
        <v>532</v>
      </c>
      <c r="P748" s="1" t="s">
        <v>514</v>
      </c>
    </row>
    <row r="749" spans="1:16" x14ac:dyDescent="0.25">
      <c r="A749" s="23">
        <v>6</v>
      </c>
      <c r="B749" s="24">
        <v>43150</v>
      </c>
      <c r="D749" t="s">
        <v>5</v>
      </c>
      <c r="E749" t="s">
        <v>29</v>
      </c>
      <c r="F749" t="s">
        <v>16</v>
      </c>
      <c r="G749" t="s">
        <v>137</v>
      </c>
      <c r="H749" t="s">
        <v>443</v>
      </c>
      <c r="J749" s="23" t="s">
        <v>9</v>
      </c>
      <c r="K749" s="23" t="s">
        <v>29</v>
      </c>
      <c r="L749" s="23" t="s">
        <v>193</v>
      </c>
      <c r="M749" s="23" t="s">
        <v>532</v>
      </c>
      <c r="P749" s="1" t="s">
        <v>515</v>
      </c>
    </row>
    <row r="750" spans="1:16" x14ac:dyDescent="0.25">
      <c r="A750" s="23">
        <v>3</v>
      </c>
      <c r="B750" s="24">
        <v>43150</v>
      </c>
      <c r="D750" t="s">
        <v>5</v>
      </c>
      <c r="E750" t="s">
        <v>29</v>
      </c>
      <c r="F750" t="s">
        <v>16</v>
      </c>
      <c r="G750" t="s">
        <v>137</v>
      </c>
      <c r="H750" t="s">
        <v>443</v>
      </c>
      <c r="J750" s="23" t="s">
        <v>9</v>
      </c>
      <c r="K750" s="23" t="s">
        <v>29</v>
      </c>
      <c r="L750" s="23" t="s">
        <v>193</v>
      </c>
      <c r="M750" s="23" t="s">
        <v>532</v>
      </c>
      <c r="P750" s="28" t="s">
        <v>516</v>
      </c>
    </row>
    <row r="751" spans="1:16" x14ac:dyDescent="0.25">
      <c r="A751" s="23">
        <v>3</v>
      </c>
      <c r="B751" s="24">
        <v>43150</v>
      </c>
      <c r="D751" t="s">
        <v>5</v>
      </c>
      <c r="E751" t="s">
        <v>29</v>
      </c>
      <c r="F751" t="s">
        <v>16</v>
      </c>
      <c r="G751" t="s">
        <v>137</v>
      </c>
      <c r="H751" t="s">
        <v>443</v>
      </c>
      <c r="J751" s="23" t="s">
        <v>9</v>
      </c>
      <c r="K751" s="23" t="s">
        <v>29</v>
      </c>
      <c r="L751" s="23" t="s">
        <v>193</v>
      </c>
      <c r="M751" s="23" t="s">
        <v>532</v>
      </c>
      <c r="P751" s="29" t="s">
        <v>517</v>
      </c>
    </row>
    <row r="752" spans="1:16" x14ac:dyDescent="0.25">
      <c r="A752" s="23">
        <v>1</v>
      </c>
      <c r="B752" s="24">
        <v>43150</v>
      </c>
      <c r="D752" t="s">
        <v>5</v>
      </c>
      <c r="E752" t="s">
        <v>29</v>
      </c>
      <c r="F752" t="s">
        <v>16</v>
      </c>
      <c r="G752" t="s">
        <v>137</v>
      </c>
      <c r="H752" t="s">
        <v>443</v>
      </c>
      <c r="J752" s="23" t="s">
        <v>9</v>
      </c>
      <c r="K752" s="23" t="s">
        <v>29</v>
      </c>
      <c r="L752" s="23" t="s">
        <v>193</v>
      </c>
      <c r="M752" s="23" t="s">
        <v>532</v>
      </c>
      <c r="P752" s="26" t="s">
        <v>518</v>
      </c>
    </row>
    <row r="753" spans="1:16" x14ac:dyDescent="0.25">
      <c r="A753" s="23">
        <v>2</v>
      </c>
      <c r="B753" s="24">
        <v>43150</v>
      </c>
      <c r="D753" t="s">
        <v>5</v>
      </c>
      <c r="E753" t="s">
        <v>29</v>
      </c>
      <c r="F753" t="s">
        <v>16</v>
      </c>
      <c r="G753" t="s">
        <v>137</v>
      </c>
      <c r="H753" t="s">
        <v>443</v>
      </c>
      <c r="J753" s="23" t="s">
        <v>9</v>
      </c>
      <c r="K753" s="23" t="s">
        <v>29</v>
      </c>
      <c r="L753" s="23" t="s">
        <v>193</v>
      </c>
      <c r="M753" s="23" t="s">
        <v>532</v>
      </c>
      <c r="P753" s="1" t="s">
        <v>519</v>
      </c>
    </row>
    <row r="754" spans="1:16" x14ac:dyDescent="0.25">
      <c r="A754" s="23">
        <v>6</v>
      </c>
      <c r="B754" s="24">
        <v>43150</v>
      </c>
      <c r="D754" t="s">
        <v>5</v>
      </c>
      <c r="E754" t="s">
        <v>29</v>
      </c>
      <c r="F754" t="s">
        <v>16</v>
      </c>
      <c r="G754" t="s">
        <v>137</v>
      </c>
      <c r="H754" t="s">
        <v>443</v>
      </c>
      <c r="J754" s="23" t="s">
        <v>9</v>
      </c>
      <c r="K754" s="23" t="s">
        <v>29</v>
      </c>
      <c r="L754" s="23" t="s">
        <v>193</v>
      </c>
      <c r="M754" s="23" t="s">
        <v>532</v>
      </c>
      <c r="P754" s="1" t="s">
        <v>520</v>
      </c>
    </row>
    <row r="755" spans="1:16" x14ac:dyDescent="0.25">
      <c r="A755" s="23">
        <v>1</v>
      </c>
      <c r="B755" s="24">
        <v>43150</v>
      </c>
      <c r="D755" t="s">
        <v>5</v>
      </c>
      <c r="E755" t="s">
        <v>29</v>
      </c>
      <c r="F755" t="s">
        <v>16</v>
      </c>
      <c r="G755" t="s">
        <v>137</v>
      </c>
      <c r="H755" t="s">
        <v>443</v>
      </c>
      <c r="J755" s="23" t="s">
        <v>9</v>
      </c>
      <c r="K755" s="23" t="s">
        <v>29</v>
      </c>
      <c r="L755" s="23" t="s">
        <v>193</v>
      </c>
      <c r="M755" s="23" t="s">
        <v>532</v>
      </c>
      <c r="P755" s="27" t="s">
        <v>521</v>
      </c>
    </row>
    <row r="756" spans="1:16" x14ac:dyDescent="0.25">
      <c r="A756" s="23">
        <v>1</v>
      </c>
      <c r="B756" s="24">
        <v>43150</v>
      </c>
      <c r="D756" t="s">
        <v>5</v>
      </c>
      <c r="E756" t="s">
        <v>29</v>
      </c>
      <c r="F756" t="s">
        <v>16</v>
      </c>
      <c r="G756" t="s">
        <v>137</v>
      </c>
      <c r="H756" t="s">
        <v>443</v>
      </c>
      <c r="J756" s="23" t="s">
        <v>9</v>
      </c>
      <c r="K756" s="23" t="s">
        <v>29</v>
      </c>
      <c r="L756" s="23" t="s">
        <v>193</v>
      </c>
      <c r="M756" s="23" t="s">
        <v>532</v>
      </c>
      <c r="P756" s="1" t="s">
        <v>522</v>
      </c>
    </row>
    <row r="757" spans="1:16" x14ac:dyDescent="0.25">
      <c r="A757" s="23">
        <v>2</v>
      </c>
      <c r="B757" s="24">
        <v>43150</v>
      </c>
      <c r="D757" t="s">
        <v>5</v>
      </c>
      <c r="E757" t="s">
        <v>29</v>
      </c>
      <c r="F757" t="s">
        <v>16</v>
      </c>
      <c r="G757" t="s">
        <v>137</v>
      </c>
      <c r="H757" t="s">
        <v>443</v>
      </c>
      <c r="J757" s="23" t="s">
        <v>9</v>
      </c>
      <c r="K757" s="23" t="s">
        <v>29</v>
      </c>
      <c r="L757" s="23" t="s">
        <v>193</v>
      </c>
      <c r="M757" s="23" t="s">
        <v>532</v>
      </c>
      <c r="P757" s="1" t="s">
        <v>523</v>
      </c>
    </row>
    <row r="758" spans="1:16" x14ac:dyDescent="0.25">
      <c r="A758" s="23">
        <v>2</v>
      </c>
      <c r="B758" s="24">
        <v>43150</v>
      </c>
      <c r="D758" t="s">
        <v>5</v>
      </c>
      <c r="E758" t="s">
        <v>29</v>
      </c>
      <c r="F758" t="s">
        <v>16</v>
      </c>
      <c r="G758" t="s">
        <v>137</v>
      </c>
      <c r="H758" t="s">
        <v>443</v>
      </c>
      <c r="J758" s="23" t="s">
        <v>9</v>
      </c>
      <c r="K758" s="23" t="s">
        <v>29</v>
      </c>
      <c r="L758" s="23" t="s">
        <v>193</v>
      </c>
      <c r="M758" s="23" t="s">
        <v>532</v>
      </c>
      <c r="P758" s="26" t="s">
        <v>524</v>
      </c>
    </row>
    <row r="759" spans="1:16" x14ac:dyDescent="0.25">
      <c r="A759" s="23">
        <v>1</v>
      </c>
      <c r="B759" s="24">
        <v>43150</v>
      </c>
      <c r="D759" t="s">
        <v>5</v>
      </c>
      <c r="E759" t="s">
        <v>29</v>
      </c>
      <c r="F759" t="s">
        <v>16</v>
      </c>
      <c r="G759" t="s">
        <v>137</v>
      </c>
      <c r="H759" t="s">
        <v>443</v>
      </c>
      <c r="J759" s="23" t="s">
        <v>9</v>
      </c>
      <c r="K759" s="23" t="s">
        <v>29</v>
      </c>
      <c r="L759" s="23" t="s">
        <v>193</v>
      </c>
      <c r="M759" s="23" t="s">
        <v>532</v>
      </c>
      <c r="P759" s="29" t="s">
        <v>525</v>
      </c>
    </row>
    <row r="760" spans="1:16" x14ac:dyDescent="0.25">
      <c r="A760" s="23">
        <v>1</v>
      </c>
      <c r="B760" s="24">
        <v>43150</v>
      </c>
      <c r="D760" t="s">
        <v>5</v>
      </c>
      <c r="E760" t="s">
        <v>29</v>
      </c>
      <c r="F760" t="s">
        <v>16</v>
      </c>
      <c r="G760" t="s">
        <v>137</v>
      </c>
      <c r="H760" t="s">
        <v>443</v>
      </c>
      <c r="J760" s="23" t="s">
        <v>9</v>
      </c>
      <c r="K760" s="23" t="s">
        <v>29</v>
      </c>
      <c r="L760" s="23" t="s">
        <v>193</v>
      </c>
      <c r="M760" s="23" t="s">
        <v>532</v>
      </c>
      <c r="P760" s="1" t="s">
        <v>526</v>
      </c>
    </row>
    <row r="761" spans="1:16" x14ac:dyDescent="0.25">
      <c r="A761" s="23">
        <v>1</v>
      </c>
      <c r="B761" s="24">
        <v>43150</v>
      </c>
      <c r="D761" t="s">
        <v>5</v>
      </c>
      <c r="E761" t="s">
        <v>29</v>
      </c>
      <c r="F761" t="s">
        <v>16</v>
      </c>
      <c r="G761" t="s">
        <v>137</v>
      </c>
      <c r="H761" t="s">
        <v>443</v>
      </c>
      <c r="J761" s="23" t="s">
        <v>9</v>
      </c>
      <c r="K761" s="23" t="s">
        <v>29</v>
      </c>
      <c r="L761" s="23" t="s">
        <v>193</v>
      </c>
      <c r="M761" s="23" t="s">
        <v>532</v>
      </c>
      <c r="P761" s="1" t="s">
        <v>506</v>
      </c>
    </row>
    <row r="762" spans="1:16" x14ac:dyDescent="0.25">
      <c r="A762" s="23">
        <v>1</v>
      </c>
      <c r="B762" s="24">
        <v>43150</v>
      </c>
      <c r="D762" t="s">
        <v>5</v>
      </c>
      <c r="E762" t="s">
        <v>29</v>
      </c>
      <c r="F762" t="s">
        <v>16</v>
      </c>
      <c r="G762" t="s">
        <v>137</v>
      </c>
      <c r="H762" t="s">
        <v>443</v>
      </c>
      <c r="J762" s="23" t="s">
        <v>9</v>
      </c>
      <c r="K762" s="23" t="s">
        <v>29</v>
      </c>
      <c r="L762" s="23" t="s">
        <v>193</v>
      </c>
      <c r="M762" s="23" t="s">
        <v>532</v>
      </c>
      <c r="P762" s="28" t="s">
        <v>527</v>
      </c>
    </row>
    <row r="763" spans="1:16" x14ac:dyDescent="0.25">
      <c r="A763" s="23">
        <v>2</v>
      </c>
      <c r="B763" s="24">
        <v>43150</v>
      </c>
      <c r="D763" t="s">
        <v>5</v>
      </c>
      <c r="E763" t="s">
        <v>29</v>
      </c>
      <c r="F763" t="s">
        <v>16</v>
      </c>
      <c r="G763" t="s">
        <v>137</v>
      </c>
      <c r="H763" t="s">
        <v>443</v>
      </c>
      <c r="J763" s="23" t="s">
        <v>9</v>
      </c>
      <c r="K763" s="23" t="s">
        <v>29</v>
      </c>
      <c r="L763" s="23" t="s">
        <v>193</v>
      </c>
      <c r="M763" s="23" t="s">
        <v>532</v>
      </c>
      <c r="P763" s="29" t="s">
        <v>528</v>
      </c>
    </row>
    <row r="764" spans="1:16" x14ac:dyDescent="0.25">
      <c r="A764" s="31">
        <v>2</v>
      </c>
      <c r="B764" s="10">
        <v>43150</v>
      </c>
      <c r="D764" s="2" t="s">
        <v>5</v>
      </c>
      <c r="E764" s="30" t="s">
        <v>29</v>
      </c>
      <c r="F764" s="2" t="s">
        <v>6</v>
      </c>
      <c r="G764" s="2" t="s">
        <v>135</v>
      </c>
      <c r="J764" t="s">
        <v>9</v>
      </c>
      <c r="K764" t="s">
        <v>29</v>
      </c>
      <c r="L764" t="s">
        <v>193</v>
      </c>
      <c r="M764" t="s">
        <v>532</v>
      </c>
      <c r="P764" s="32" t="s">
        <v>639</v>
      </c>
    </row>
    <row r="765" spans="1:16" x14ac:dyDescent="0.25">
      <c r="A765" s="31">
        <v>2</v>
      </c>
      <c r="B765" s="10">
        <v>43150</v>
      </c>
      <c r="D765" s="2" t="s">
        <v>5</v>
      </c>
      <c r="E765" s="30" t="s">
        <v>29</v>
      </c>
      <c r="F765" s="2" t="s">
        <v>6</v>
      </c>
      <c r="G765" s="2" t="s">
        <v>135</v>
      </c>
      <c r="J765" t="s">
        <v>9</v>
      </c>
      <c r="K765" t="s">
        <v>29</v>
      </c>
      <c r="L765" t="s">
        <v>193</v>
      </c>
      <c r="M765" t="s">
        <v>532</v>
      </c>
      <c r="P765" s="32" t="s">
        <v>640</v>
      </c>
    </row>
    <row r="766" spans="1:16" x14ac:dyDescent="0.25">
      <c r="A766" s="31">
        <v>50</v>
      </c>
      <c r="B766" s="10">
        <v>43150</v>
      </c>
      <c r="D766" s="2" t="s">
        <v>9</v>
      </c>
      <c r="E766" s="30" t="s">
        <v>29</v>
      </c>
      <c r="F766" s="2" t="s">
        <v>193</v>
      </c>
      <c r="G766" s="2" t="s">
        <v>194</v>
      </c>
      <c r="H766" t="s">
        <v>641</v>
      </c>
      <c r="J766" t="s">
        <v>18</v>
      </c>
      <c r="K766" t="s">
        <v>29</v>
      </c>
      <c r="L766" t="s">
        <v>28</v>
      </c>
      <c r="M766" t="s">
        <v>129</v>
      </c>
      <c r="P766" s="32" t="s">
        <v>642</v>
      </c>
    </row>
    <row r="767" spans="1:16" x14ac:dyDescent="0.25">
      <c r="A767" s="31">
        <v>50</v>
      </c>
      <c r="B767" s="10">
        <v>43150</v>
      </c>
      <c r="D767" s="2" t="s">
        <v>9</v>
      </c>
      <c r="E767" s="30" t="s">
        <v>29</v>
      </c>
      <c r="F767" s="2" t="s">
        <v>193</v>
      </c>
      <c r="G767" s="2" t="s">
        <v>194</v>
      </c>
      <c r="H767" t="s">
        <v>641</v>
      </c>
      <c r="J767" t="s">
        <v>18</v>
      </c>
      <c r="K767" t="s">
        <v>29</v>
      </c>
      <c r="L767" t="s">
        <v>28</v>
      </c>
      <c r="M767" t="s">
        <v>129</v>
      </c>
      <c r="P767" s="32" t="s">
        <v>643</v>
      </c>
    </row>
    <row r="768" spans="1:16" x14ac:dyDescent="0.25">
      <c r="A768" s="31">
        <v>50</v>
      </c>
      <c r="B768" s="10">
        <v>43150</v>
      </c>
      <c r="D768" s="2" t="s">
        <v>9</v>
      </c>
      <c r="E768" s="30" t="s">
        <v>29</v>
      </c>
      <c r="F768" s="2" t="s">
        <v>193</v>
      </c>
      <c r="G768" s="2" t="s">
        <v>194</v>
      </c>
      <c r="H768" t="s">
        <v>641</v>
      </c>
      <c r="J768" t="s">
        <v>18</v>
      </c>
      <c r="K768" t="s">
        <v>29</v>
      </c>
      <c r="L768" t="s">
        <v>28</v>
      </c>
      <c r="M768" t="s">
        <v>129</v>
      </c>
      <c r="P768" s="32" t="s">
        <v>644</v>
      </c>
    </row>
    <row r="769" spans="1:16" x14ac:dyDescent="0.25">
      <c r="A769" s="31">
        <v>367.92</v>
      </c>
      <c r="B769" s="10">
        <v>43150</v>
      </c>
      <c r="D769" s="2" t="s">
        <v>20</v>
      </c>
      <c r="E769" s="30" t="s">
        <v>29</v>
      </c>
      <c r="F769" s="2" t="s">
        <v>52</v>
      </c>
      <c r="G769" s="2" t="s">
        <v>308</v>
      </c>
      <c r="H769" t="s">
        <v>645</v>
      </c>
      <c r="J769" t="s">
        <v>18</v>
      </c>
      <c r="K769" t="s">
        <v>29</v>
      </c>
      <c r="L769" t="s">
        <v>28</v>
      </c>
      <c r="M769" t="s">
        <v>590</v>
      </c>
      <c r="P769" s="32" t="s">
        <v>646</v>
      </c>
    </row>
    <row r="770" spans="1:16" x14ac:dyDescent="0.25">
      <c r="A770" s="31">
        <v>275.94</v>
      </c>
      <c r="B770" s="10">
        <v>43150</v>
      </c>
      <c r="D770" s="2" t="s">
        <v>20</v>
      </c>
      <c r="E770" s="30" t="s">
        <v>29</v>
      </c>
      <c r="F770" s="2" t="s">
        <v>52</v>
      </c>
      <c r="G770" s="2" t="s">
        <v>308</v>
      </c>
      <c r="H770" t="s">
        <v>647</v>
      </c>
      <c r="J770" t="s">
        <v>18</v>
      </c>
      <c r="K770" t="s">
        <v>29</v>
      </c>
      <c r="L770" t="s">
        <v>28</v>
      </c>
      <c r="M770" t="s">
        <v>529</v>
      </c>
      <c r="P770" s="32" t="s">
        <v>648</v>
      </c>
    </row>
    <row r="771" spans="1:16" x14ac:dyDescent="0.25">
      <c r="A771" s="2">
        <v>7.83</v>
      </c>
      <c r="B771" s="8">
        <v>43152</v>
      </c>
      <c r="D771" s="2" t="s">
        <v>20</v>
      </c>
      <c r="E771" s="2" t="s">
        <v>8</v>
      </c>
      <c r="F771" s="2" t="s">
        <v>255</v>
      </c>
      <c r="G771" s="2"/>
      <c r="H771" s="2"/>
      <c r="J771" t="s">
        <v>18</v>
      </c>
      <c r="K771" t="s">
        <v>8</v>
      </c>
      <c r="L771" t="s">
        <v>28</v>
      </c>
      <c r="M771" t="s">
        <v>41</v>
      </c>
      <c r="N771" s="2"/>
      <c r="P771" s="26" t="s">
        <v>424</v>
      </c>
    </row>
    <row r="772" spans="1:16" x14ac:dyDescent="0.25">
      <c r="A772" s="2">
        <v>56.86</v>
      </c>
      <c r="B772" s="8">
        <v>43155</v>
      </c>
      <c r="D772" s="2" t="s">
        <v>20</v>
      </c>
      <c r="E772" s="2" t="s">
        <v>24</v>
      </c>
      <c r="F772" s="2" t="s">
        <v>43</v>
      </c>
      <c r="G772" s="2"/>
      <c r="H772" s="2"/>
      <c r="J772" t="s">
        <v>18</v>
      </c>
      <c r="K772" t="s">
        <v>8</v>
      </c>
      <c r="L772" t="s">
        <v>28</v>
      </c>
      <c r="M772" t="s">
        <v>41</v>
      </c>
      <c r="N772" s="2"/>
      <c r="P772" s="26" t="s">
        <v>149</v>
      </c>
    </row>
    <row r="773" spans="1:16" x14ac:dyDescent="0.25">
      <c r="A773" s="2">
        <v>4.92</v>
      </c>
      <c r="B773" s="8">
        <v>43155</v>
      </c>
      <c r="D773" s="2" t="s">
        <v>20</v>
      </c>
      <c r="E773" s="2" t="s">
        <v>24</v>
      </c>
      <c r="F773" s="2" t="s">
        <v>43</v>
      </c>
      <c r="G773" s="2"/>
      <c r="H773" s="2"/>
      <c r="J773" t="s">
        <v>18</v>
      </c>
      <c r="K773" t="s">
        <v>8</v>
      </c>
      <c r="L773" t="s">
        <v>28</v>
      </c>
      <c r="M773" t="s">
        <v>41</v>
      </c>
      <c r="N773" s="2"/>
      <c r="P773" s="26" t="s">
        <v>149</v>
      </c>
    </row>
    <row r="774" spans="1:16" x14ac:dyDescent="0.25">
      <c r="A774" s="2">
        <v>1200</v>
      </c>
      <c r="B774" s="8">
        <v>43158</v>
      </c>
      <c r="D774" s="2" t="s">
        <v>5</v>
      </c>
      <c r="E774" s="2" t="s">
        <v>8</v>
      </c>
      <c r="F774" s="2" t="s">
        <v>57</v>
      </c>
      <c r="G774" s="2" t="s">
        <v>140</v>
      </c>
      <c r="H774" s="2"/>
      <c r="J774" t="s">
        <v>18</v>
      </c>
      <c r="K774" t="s">
        <v>8</v>
      </c>
      <c r="L774" t="s">
        <v>28</v>
      </c>
      <c r="M774" t="s">
        <v>58</v>
      </c>
      <c r="N774" s="2"/>
      <c r="P774" s="26" t="s">
        <v>425</v>
      </c>
    </row>
    <row r="775" spans="1:16" x14ac:dyDescent="0.25">
      <c r="A775" s="2">
        <v>60</v>
      </c>
      <c r="B775" s="8">
        <v>43158</v>
      </c>
      <c r="D775" s="2" t="s">
        <v>5</v>
      </c>
      <c r="E775" s="2" t="s">
        <v>8</v>
      </c>
      <c r="F775" s="2" t="s">
        <v>57</v>
      </c>
      <c r="G775" s="2" t="s">
        <v>140</v>
      </c>
      <c r="H775" s="2"/>
      <c r="J775" t="s">
        <v>18</v>
      </c>
      <c r="K775" t="s">
        <v>8</v>
      </c>
      <c r="L775" t="s">
        <v>28</v>
      </c>
      <c r="M775" t="s">
        <v>58</v>
      </c>
      <c r="N775" s="2"/>
      <c r="P775" s="26" t="s">
        <v>426</v>
      </c>
    </row>
    <row r="776" spans="1:16" x14ac:dyDescent="0.25">
      <c r="A776" s="2">
        <v>45</v>
      </c>
      <c r="B776" s="8">
        <v>43158</v>
      </c>
      <c r="D776" s="2" t="s">
        <v>5</v>
      </c>
      <c r="E776" s="2" t="s">
        <v>8</v>
      </c>
      <c r="F776" s="2" t="s">
        <v>57</v>
      </c>
      <c r="G776" s="2" t="s">
        <v>140</v>
      </c>
      <c r="H776" s="2"/>
      <c r="J776" t="s">
        <v>18</v>
      </c>
      <c r="K776" t="s">
        <v>8</v>
      </c>
      <c r="L776" t="s">
        <v>28</v>
      </c>
      <c r="M776" t="s">
        <v>58</v>
      </c>
      <c r="N776" s="2"/>
      <c r="P776" s="26" t="s">
        <v>427</v>
      </c>
    </row>
    <row r="777" spans="1:16" x14ac:dyDescent="0.25">
      <c r="A777" s="2">
        <v>45</v>
      </c>
      <c r="B777" s="8">
        <v>43158</v>
      </c>
      <c r="D777" s="2" t="s">
        <v>5</v>
      </c>
      <c r="E777" s="2" t="s">
        <v>8</v>
      </c>
      <c r="F777" s="2" t="s">
        <v>57</v>
      </c>
      <c r="G777" s="2" t="s">
        <v>140</v>
      </c>
      <c r="H777" s="2"/>
      <c r="J777" t="s">
        <v>18</v>
      </c>
      <c r="K777" t="s">
        <v>8</v>
      </c>
      <c r="L777" t="s">
        <v>28</v>
      </c>
      <c r="M777" t="s">
        <v>58</v>
      </c>
      <c r="N777" s="2"/>
      <c r="P777" s="26" t="s">
        <v>428</v>
      </c>
    </row>
    <row r="778" spans="1:16" x14ac:dyDescent="0.25">
      <c r="A778" s="2">
        <v>45</v>
      </c>
      <c r="B778" s="8">
        <v>43158</v>
      </c>
      <c r="D778" s="2" t="s">
        <v>5</v>
      </c>
      <c r="E778" s="2" t="s">
        <v>8</v>
      </c>
      <c r="F778" s="2" t="s">
        <v>57</v>
      </c>
      <c r="G778" s="2" t="s">
        <v>140</v>
      </c>
      <c r="H778" s="2"/>
      <c r="J778" t="s">
        <v>18</v>
      </c>
      <c r="K778" t="s">
        <v>8</v>
      </c>
      <c r="L778" t="s">
        <v>28</v>
      </c>
      <c r="M778" t="s">
        <v>58</v>
      </c>
      <c r="N778" s="2"/>
      <c r="P778" s="26" t="s">
        <v>429</v>
      </c>
    </row>
    <row r="779" spans="1:16" x14ac:dyDescent="0.25">
      <c r="A779" s="2">
        <v>11.04</v>
      </c>
      <c r="B779" s="15">
        <v>43159</v>
      </c>
      <c r="D779" t="s">
        <v>5</v>
      </c>
      <c r="E779" t="s">
        <v>8</v>
      </c>
      <c r="F779" t="s">
        <v>16</v>
      </c>
      <c r="G779" t="s">
        <v>17</v>
      </c>
      <c r="J779" s="2" t="s">
        <v>9</v>
      </c>
      <c r="K779" s="2" t="s">
        <v>8</v>
      </c>
      <c r="L779" s="2" t="s">
        <v>10</v>
      </c>
      <c r="M779" s="2"/>
      <c r="N779" s="2"/>
      <c r="P779" s="26" t="s">
        <v>15</v>
      </c>
    </row>
    <row r="780" spans="1:16" x14ac:dyDescent="0.25">
      <c r="A780" s="2">
        <v>1715.3000000000002</v>
      </c>
      <c r="B780" s="8">
        <v>43159</v>
      </c>
      <c r="D780" s="2" t="s">
        <v>5</v>
      </c>
      <c r="E780" s="2" t="s">
        <v>8</v>
      </c>
      <c r="F780" s="2" t="s">
        <v>6</v>
      </c>
      <c r="G780" s="2" t="s">
        <v>7</v>
      </c>
      <c r="H780" s="2"/>
      <c r="J780" t="s">
        <v>9</v>
      </c>
      <c r="K780" t="s">
        <v>8</v>
      </c>
      <c r="L780" t="s">
        <v>7</v>
      </c>
      <c r="M780" t="s">
        <v>11</v>
      </c>
      <c r="N780" s="2"/>
      <c r="P780" s="26"/>
    </row>
    <row r="781" spans="1:16" x14ac:dyDescent="0.25">
      <c r="A781" s="2">
        <v>9</v>
      </c>
      <c r="B781" s="8">
        <v>43159</v>
      </c>
      <c r="D781" s="2" t="s">
        <v>5</v>
      </c>
      <c r="E781" s="2" t="s">
        <v>8</v>
      </c>
      <c r="F781" s="2" t="s">
        <v>6</v>
      </c>
      <c r="G781" s="2" t="s">
        <v>7</v>
      </c>
      <c r="H781" s="2"/>
      <c r="J781" t="s">
        <v>9</v>
      </c>
      <c r="K781" t="s">
        <v>8</v>
      </c>
      <c r="L781" t="s">
        <v>7</v>
      </c>
      <c r="M781" t="s">
        <v>12</v>
      </c>
      <c r="N781" s="2"/>
      <c r="P781" s="26"/>
    </row>
    <row r="782" spans="1:16" x14ac:dyDescent="0.25">
      <c r="A782" s="2">
        <v>12</v>
      </c>
      <c r="B782" s="8">
        <v>43159</v>
      </c>
      <c r="D782" s="2" t="s">
        <v>5</v>
      </c>
      <c r="E782" s="2" t="s">
        <v>8</v>
      </c>
      <c r="F782" s="2" t="s">
        <v>6</v>
      </c>
      <c r="G782" s="2" t="s">
        <v>7</v>
      </c>
      <c r="H782" s="2"/>
      <c r="J782" t="s">
        <v>9</v>
      </c>
      <c r="K782" t="s">
        <v>8</v>
      </c>
      <c r="L782" t="s">
        <v>7</v>
      </c>
      <c r="M782" t="s">
        <v>13</v>
      </c>
      <c r="N782" s="2"/>
      <c r="P782" s="26"/>
    </row>
    <row r="783" spans="1:16" x14ac:dyDescent="0.25">
      <c r="A783" s="2">
        <v>540</v>
      </c>
      <c r="B783" s="8">
        <v>43159</v>
      </c>
      <c r="D783" s="2" t="s">
        <v>5</v>
      </c>
      <c r="E783" s="2" t="s">
        <v>8</v>
      </c>
      <c r="F783" s="2" t="s">
        <v>6</v>
      </c>
      <c r="G783" s="2" t="s">
        <v>7</v>
      </c>
      <c r="H783" s="2"/>
      <c r="J783" t="s">
        <v>9</v>
      </c>
      <c r="K783" t="s">
        <v>8</v>
      </c>
      <c r="L783" t="s">
        <v>14</v>
      </c>
      <c r="N783" s="2"/>
      <c r="P783" s="26" t="s">
        <v>430</v>
      </c>
    </row>
    <row r="784" spans="1:16" x14ac:dyDescent="0.25">
      <c r="A784" s="2">
        <v>58.34</v>
      </c>
      <c r="B784" s="8">
        <v>43159</v>
      </c>
      <c r="D784" s="2" t="s">
        <v>20</v>
      </c>
      <c r="E784" s="2" t="s">
        <v>8</v>
      </c>
      <c r="F784" s="2" t="s">
        <v>44</v>
      </c>
      <c r="G784" s="2"/>
      <c r="H784" s="2"/>
      <c r="J784" t="s">
        <v>18</v>
      </c>
      <c r="K784" t="s">
        <v>8</v>
      </c>
      <c r="L784" t="s">
        <v>28</v>
      </c>
      <c r="M784" t="s">
        <v>431</v>
      </c>
      <c r="N784" s="2"/>
      <c r="P784" s="26" t="s">
        <v>432</v>
      </c>
    </row>
    <row r="785" spans="1:16" x14ac:dyDescent="0.25">
      <c r="A785" s="2">
        <v>81.08</v>
      </c>
      <c r="B785" s="8">
        <v>43159</v>
      </c>
      <c r="D785" s="2" t="s">
        <v>20</v>
      </c>
      <c r="E785" s="2" t="s">
        <v>8</v>
      </c>
      <c r="F785" s="2" t="s">
        <v>44</v>
      </c>
      <c r="G785" s="2"/>
      <c r="H785" s="2"/>
      <c r="J785" t="s">
        <v>18</v>
      </c>
      <c r="K785" t="s">
        <v>8</v>
      </c>
      <c r="L785" t="s">
        <v>28</v>
      </c>
      <c r="M785" t="s">
        <v>431</v>
      </c>
      <c r="N785" s="2"/>
      <c r="P785" s="26" t="s">
        <v>433</v>
      </c>
    </row>
    <row r="786" spans="1:16" x14ac:dyDescent="0.25">
      <c r="A786" s="2">
        <v>50</v>
      </c>
      <c r="B786" s="10">
        <v>43162</v>
      </c>
      <c r="D786" s="2" t="s">
        <v>18</v>
      </c>
      <c r="E786" s="2" t="s">
        <v>29</v>
      </c>
      <c r="F786" s="2" t="s">
        <v>28</v>
      </c>
      <c r="G786" s="3" t="s">
        <v>129</v>
      </c>
      <c r="H786" s="2"/>
      <c r="J786" t="s">
        <v>5</v>
      </c>
      <c r="K786" t="s">
        <v>29</v>
      </c>
      <c r="L786" t="s">
        <v>16</v>
      </c>
      <c r="M786" t="s">
        <v>367</v>
      </c>
      <c r="N786" s="2"/>
      <c r="P786" s="26" t="s">
        <v>649</v>
      </c>
    </row>
    <row r="787" spans="1:16" x14ac:dyDescent="0.25">
      <c r="A787" s="2">
        <v>850.25</v>
      </c>
      <c r="B787" s="10">
        <v>43162</v>
      </c>
      <c r="D787" s="23" t="s">
        <v>18</v>
      </c>
      <c r="E787" s="23" t="s">
        <v>29</v>
      </c>
      <c r="F787" s="23" t="s">
        <v>28</v>
      </c>
      <c r="G787" s="3" t="s">
        <v>590</v>
      </c>
      <c r="H787" s="2"/>
      <c r="J787" t="s">
        <v>5</v>
      </c>
      <c r="K787" t="s">
        <v>29</v>
      </c>
      <c r="L787" t="s">
        <v>16</v>
      </c>
      <c r="M787" t="s">
        <v>367</v>
      </c>
      <c r="N787" s="2"/>
      <c r="P787" s="26" t="s">
        <v>650</v>
      </c>
    </row>
    <row r="788" spans="1:16" x14ac:dyDescent="0.25">
      <c r="A788" s="2">
        <v>20.16</v>
      </c>
      <c r="B788" s="15">
        <v>43162</v>
      </c>
      <c r="D788" t="s">
        <v>20</v>
      </c>
      <c r="E788" t="s">
        <v>8</v>
      </c>
      <c r="F788" t="s">
        <v>661</v>
      </c>
      <c r="H788" s="2"/>
      <c r="J788" t="s">
        <v>5</v>
      </c>
      <c r="K788" t="s">
        <v>8</v>
      </c>
      <c r="L788" t="s">
        <v>16</v>
      </c>
      <c r="M788" t="s">
        <v>17</v>
      </c>
      <c r="N788" s="2"/>
      <c r="P788" s="26" t="s">
        <v>659</v>
      </c>
    </row>
    <row r="789" spans="1:16" x14ac:dyDescent="0.25">
      <c r="A789" s="2">
        <v>51</v>
      </c>
      <c r="B789" s="15">
        <v>43162</v>
      </c>
      <c r="D789" t="s">
        <v>5</v>
      </c>
      <c r="E789" t="s">
        <v>8</v>
      </c>
      <c r="F789" t="s">
        <v>16</v>
      </c>
      <c r="G789" t="s">
        <v>51</v>
      </c>
      <c r="H789" s="2"/>
      <c r="J789" t="s">
        <v>9</v>
      </c>
      <c r="K789" t="s">
        <v>8</v>
      </c>
      <c r="L789" t="s">
        <v>21</v>
      </c>
      <c r="M789" t="s">
        <v>145</v>
      </c>
      <c r="N789" s="2"/>
      <c r="P789" s="26" t="s">
        <v>662</v>
      </c>
    </row>
    <row r="790" spans="1:16" x14ac:dyDescent="0.25">
      <c r="A790" s="2">
        <v>149.75</v>
      </c>
      <c r="B790" s="10">
        <v>43163</v>
      </c>
      <c r="D790" s="23" t="s">
        <v>18</v>
      </c>
      <c r="E790" s="23" t="s">
        <v>29</v>
      </c>
      <c r="F790" s="23" t="s">
        <v>28</v>
      </c>
      <c r="G790" s="23" t="s">
        <v>546</v>
      </c>
      <c r="H790" s="2"/>
      <c r="J790" t="s">
        <v>5</v>
      </c>
      <c r="K790" t="s">
        <v>29</v>
      </c>
      <c r="L790" t="s">
        <v>16</v>
      </c>
      <c r="M790" t="s">
        <v>367</v>
      </c>
      <c r="N790" s="2"/>
      <c r="P790" s="26" t="s">
        <v>651</v>
      </c>
    </row>
    <row r="791" spans="1:16" x14ac:dyDescent="0.25">
      <c r="A791" s="2">
        <v>1944.2</v>
      </c>
      <c r="B791" s="10">
        <v>43163</v>
      </c>
      <c r="D791" s="23" t="s">
        <v>18</v>
      </c>
      <c r="E791" s="23" t="s">
        <v>29</v>
      </c>
      <c r="F791" s="23" t="s">
        <v>28</v>
      </c>
      <c r="G791" s="3" t="s">
        <v>564</v>
      </c>
      <c r="H791" s="2"/>
      <c r="J791" t="s">
        <v>5</v>
      </c>
      <c r="K791" t="s">
        <v>29</v>
      </c>
      <c r="L791" t="s">
        <v>16</v>
      </c>
      <c r="M791" t="s">
        <v>367</v>
      </c>
      <c r="N791" s="2"/>
      <c r="P791" s="26" t="s">
        <v>652</v>
      </c>
    </row>
    <row r="792" spans="1:16" x14ac:dyDescent="0.25">
      <c r="A792" s="2">
        <v>219</v>
      </c>
      <c r="B792" s="10">
        <v>43163</v>
      </c>
      <c r="D792" s="23" t="s">
        <v>18</v>
      </c>
      <c r="E792" s="23" t="s">
        <v>29</v>
      </c>
      <c r="F792" s="23" t="s">
        <v>28</v>
      </c>
      <c r="G792" s="3" t="s">
        <v>560</v>
      </c>
      <c r="H792" s="2"/>
      <c r="J792" t="s">
        <v>5</v>
      </c>
      <c r="K792" t="s">
        <v>29</v>
      </c>
      <c r="L792" t="s">
        <v>16</v>
      </c>
      <c r="M792" t="s">
        <v>367</v>
      </c>
      <c r="N792" s="2"/>
      <c r="P792" s="26" t="s">
        <v>653</v>
      </c>
    </row>
    <row r="793" spans="1:16" x14ac:dyDescent="0.25">
      <c r="A793" s="2">
        <v>275.94</v>
      </c>
      <c r="B793" s="10">
        <v>43163</v>
      </c>
      <c r="D793" s="23" t="s">
        <v>18</v>
      </c>
      <c r="E793" s="23" t="s">
        <v>29</v>
      </c>
      <c r="F793" s="23" t="s">
        <v>28</v>
      </c>
      <c r="G793" s="26" t="s">
        <v>529</v>
      </c>
      <c r="H793" s="2"/>
      <c r="J793" t="s">
        <v>5</v>
      </c>
      <c r="K793" t="s">
        <v>29</v>
      </c>
      <c r="L793" t="s">
        <v>16</v>
      </c>
      <c r="M793" t="s">
        <v>367</v>
      </c>
      <c r="N793" s="2"/>
      <c r="P793" s="26" t="s">
        <v>654</v>
      </c>
    </row>
    <row r="794" spans="1:16" x14ac:dyDescent="0.25">
      <c r="A794" s="2">
        <v>-4</v>
      </c>
      <c r="B794" s="10">
        <v>43163</v>
      </c>
      <c r="D794" s="2" t="s">
        <v>5</v>
      </c>
      <c r="E794" s="2" t="s">
        <v>29</v>
      </c>
      <c r="F794" s="2" t="s">
        <v>6</v>
      </c>
      <c r="G794" s="23" t="s">
        <v>135</v>
      </c>
      <c r="H794" s="2"/>
      <c r="J794" t="s">
        <v>5</v>
      </c>
      <c r="K794" t="s">
        <v>29</v>
      </c>
      <c r="L794" t="s">
        <v>16</v>
      </c>
      <c r="M794" t="s">
        <v>367</v>
      </c>
      <c r="N794" s="2"/>
      <c r="P794" s="26" t="s">
        <v>654</v>
      </c>
    </row>
    <row r="795" spans="1:16" x14ac:dyDescent="0.25">
      <c r="A795" s="2">
        <v>50</v>
      </c>
      <c r="B795" s="10">
        <v>43163</v>
      </c>
      <c r="D795" s="2" t="s">
        <v>18</v>
      </c>
      <c r="E795" s="2" t="s">
        <v>29</v>
      </c>
      <c r="F795" s="2" t="s">
        <v>28</v>
      </c>
      <c r="G795" s="3" t="s">
        <v>129</v>
      </c>
      <c r="H795" s="2"/>
      <c r="J795" t="s">
        <v>5</v>
      </c>
      <c r="K795" t="s">
        <v>29</v>
      </c>
      <c r="L795" t="s">
        <v>16</v>
      </c>
      <c r="M795" t="s">
        <v>367</v>
      </c>
      <c r="N795" s="2"/>
      <c r="P795" s="26" t="s">
        <v>655</v>
      </c>
    </row>
    <row r="796" spans="1:16" x14ac:dyDescent="0.25">
      <c r="A796" s="2">
        <v>3867.61</v>
      </c>
      <c r="B796" s="10">
        <v>43163</v>
      </c>
      <c r="D796" s="23" t="s">
        <v>18</v>
      </c>
      <c r="E796" s="23" t="s">
        <v>29</v>
      </c>
      <c r="F796" s="23" t="s">
        <v>28</v>
      </c>
      <c r="G796" s="3" t="s">
        <v>45</v>
      </c>
      <c r="H796" s="2"/>
      <c r="J796" t="s">
        <v>5</v>
      </c>
      <c r="K796" t="s">
        <v>29</v>
      </c>
      <c r="L796" t="s">
        <v>16</v>
      </c>
      <c r="M796" t="s">
        <v>367</v>
      </c>
      <c r="N796" s="2"/>
      <c r="P796" s="26" t="s">
        <v>656</v>
      </c>
    </row>
    <row r="797" spans="1:16" x14ac:dyDescent="0.25">
      <c r="A797" s="2">
        <v>-29</v>
      </c>
      <c r="B797" s="10">
        <v>43163</v>
      </c>
      <c r="D797" s="2" t="s">
        <v>5</v>
      </c>
      <c r="E797" s="2" t="s">
        <v>29</v>
      </c>
      <c r="F797" s="2" t="s">
        <v>16</v>
      </c>
      <c r="G797" s="2" t="s">
        <v>137</v>
      </c>
      <c r="H797" s="2" t="s">
        <v>533</v>
      </c>
      <c r="J797" t="s">
        <v>5</v>
      </c>
      <c r="K797" t="s">
        <v>29</v>
      </c>
      <c r="L797" t="s">
        <v>16</v>
      </c>
      <c r="M797" t="s">
        <v>367</v>
      </c>
      <c r="N797" s="2"/>
      <c r="P797" s="26" t="s">
        <v>656</v>
      </c>
    </row>
    <row r="798" spans="1:16" x14ac:dyDescent="0.25">
      <c r="A798" s="2">
        <v>267.16000000000003</v>
      </c>
      <c r="B798" s="10">
        <v>43163</v>
      </c>
      <c r="D798" s="2" t="s">
        <v>18</v>
      </c>
      <c r="E798" s="2" t="s">
        <v>29</v>
      </c>
      <c r="F798" s="2" t="s">
        <v>28</v>
      </c>
      <c r="G798" s="2" t="s">
        <v>41</v>
      </c>
      <c r="H798" s="2"/>
      <c r="J798" t="s">
        <v>18</v>
      </c>
      <c r="K798" t="s">
        <v>29</v>
      </c>
      <c r="L798" t="s">
        <v>16</v>
      </c>
      <c r="M798" t="s">
        <v>19</v>
      </c>
      <c r="N798" s="2"/>
      <c r="P798" s="26" t="s">
        <v>657</v>
      </c>
    </row>
    <row r="799" spans="1:16" x14ac:dyDescent="0.25">
      <c r="A799" s="2">
        <v>50</v>
      </c>
      <c r="B799" s="10">
        <v>43163</v>
      </c>
      <c r="D799" s="2" t="s">
        <v>18</v>
      </c>
      <c r="E799" s="2" t="s">
        <v>29</v>
      </c>
      <c r="F799" s="2" t="s">
        <v>28</v>
      </c>
      <c r="G799" s="2" t="s">
        <v>129</v>
      </c>
      <c r="H799" s="2"/>
      <c r="J799" t="s">
        <v>18</v>
      </c>
      <c r="K799" t="s">
        <v>29</v>
      </c>
      <c r="L799" t="s">
        <v>16</v>
      </c>
      <c r="M799" t="s">
        <v>19</v>
      </c>
      <c r="N799" s="2"/>
      <c r="P799" s="26" t="s">
        <v>658</v>
      </c>
    </row>
    <row r="800" spans="1:16" x14ac:dyDescent="0.25">
      <c r="A800" s="2">
        <v>648</v>
      </c>
      <c r="B800" s="15">
        <v>43163</v>
      </c>
      <c r="D800" t="s">
        <v>18</v>
      </c>
      <c r="E800" t="s">
        <v>8</v>
      </c>
      <c r="F800" t="s">
        <v>28</v>
      </c>
      <c r="G800" t="s">
        <v>39</v>
      </c>
      <c r="H800" s="2"/>
      <c r="J800" t="s">
        <v>5</v>
      </c>
      <c r="K800" t="s">
        <v>8</v>
      </c>
      <c r="L800" t="s">
        <v>16</v>
      </c>
      <c r="M800" t="s">
        <v>17</v>
      </c>
      <c r="N800" s="2"/>
      <c r="P800" s="26" t="s">
        <v>660</v>
      </c>
    </row>
    <row r="801" spans="1:16" x14ac:dyDescent="0.25">
      <c r="A801" s="2">
        <v>89.22</v>
      </c>
      <c r="B801" s="15">
        <v>43163</v>
      </c>
      <c r="D801" t="s">
        <v>18</v>
      </c>
      <c r="E801" t="s">
        <v>8</v>
      </c>
      <c r="F801" t="s">
        <v>28</v>
      </c>
      <c r="G801" t="s">
        <v>41</v>
      </c>
      <c r="H801" s="2"/>
      <c r="J801" t="s">
        <v>18</v>
      </c>
      <c r="K801" t="s">
        <v>8</v>
      </c>
      <c r="L801" t="s">
        <v>16</v>
      </c>
      <c r="M801" t="s">
        <v>19</v>
      </c>
      <c r="N801" s="2"/>
      <c r="P801" s="26" t="s">
        <v>663</v>
      </c>
    </row>
    <row r="802" spans="1:16" x14ac:dyDescent="0.25">
      <c r="A802" s="2">
        <v>128</v>
      </c>
      <c r="B802" s="15">
        <v>43172</v>
      </c>
      <c r="D802" t="s">
        <v>20</v>
      </c>
      <c r="E802" t="s">
        <v>8</v>
      </c>
      <c r="F802" t="s">
        <v>23</v>
      </c>
      <c r="H802" s="2"/>
      <c r="J802" t="s">
        <v>5</v>
      </c>
      <c r="K802" t="s">
        <v>8</v>
      </c>
      <c r="L802" t="s">
        <v>16</v>
      </c>
      <c r="M802" t="s">
        <v>17</v>
      </c>
      <c r="N802" s="2"/>
      <c r="P802" s="26" t="s">
        <v>62</v>
      </c>
    </row>
    <row r="803" spans="1:16" x14ac:dyDescent="0.25">
      <c r="A803" s="2">
        <v>19.61</v>
      </c>
      <c r="B803" s="15">
        <v>43172</v>
      </c>
      <c r="D803" t="s">
        <v>20</v>
      </c>
      <c r="E803" t="s">
        <v>8</v>
      </c>
      <c r="F803" t="s">
        <v>40</v>
      </c>
      <c r="H803" s="2"/>
      <c r="J803" t="s">
        <v>18</v>
      </c>
      <c r="K803" t="s">
        <v>8</v>
      </c>
      <c r="L803" t="s">
        <v>28</v>
      </c>
      <c r="M803" t="s">
        <v>41</v>
      </c>
      <c r="N803" s="2"/>
      <c r="P803" s="26" t="s">
        <v>42</v>
      </c>
    </row>
    <row r="804" spans="1:16" x14ac:dyDescent="0.25">
      <c r="A804" s="2">
        <v>9</v>
      </c>
      <c r="B804" s="15">
        <v>43172</v>
      </c>
      <c r="D804" t="s">
        <v>5</v>
      </c>
      <c r="E804" t="s">
        <v>8</v>
      </c>
      <c r="F804" t="s">
        <v>16</v>
      </c>
      <c r="G804" t="s">
        <v>56</v>
      </c>
      <c r="H804" s="2"/>
      <c r="J804" t="s">
        <v>18</v>
      </c>
      <c r="K804" t="s">
        <v>8</v>
      </c>
      <c r="L804" t="s">
        <v>61</v>
      </c>
      <c r="M804" t="s">
        <v>59</v>
      </c>
      <c r="N804" s="2"/>
      <c r="P804" s="26" t="s">
        <v>664</v>
      </c>
    </row>
    <row r="805" spans="1:16" x14ac:dyDescent="0.25">
      <c r="A805" s="2">
        <v>2276.3000000000002</v>
      </c>
      <c r="B805" s="15">
        <v>43175</v>
      </c>
      <c r="D805" t="s">
        <v>5</v>
      </c>
      <c r="E805" t="s">
        <v>8</v>
      </c>
      <c r="F805" t="s">
        <v>16</v>
      </c>
      <c r="G805" t="s">
        <v>17</v>
      </c>
      <c r="H805" s="2"/>
      <c r="J805" s="2" t="s">
        <v>5</v>
      </c>
      <c r="K805" s="2" t="s">
        <v>8</v>
      </c>
      <c r="L805" s="2" t="s">
        <v>6</v>
      </c>
      <c r="M805" s="2" t="s">
        <v>7</v>
      </c>
      <c r="N805" s="2"/>
      <c r="P805" s="26" t="s">
        <v>38</v>
      </c>
    </row>
    <row r="806" spans="1:16" x14ac:dyDescent="0.25">
      <c r="A806" s="2">
        <v>819</v>
      </c>
      <c r="B806" s="15">
        <v>43180</v>
      </c>
      <c r="D806" t="s">
        <v>20</v>
      </c>
      <c r="E806" t="s">
        <v>8</v>
      </c>
      <c r="F806" t="s">
        <v>21</v>
      </c>
      <c r="G806" t="s">
        <v>26</v>
      </c>
      <c r="H806" s="2"/>
      <c r="J806" t="s">
        <v>18</v>
      </c>
      <c r="K806" t="s">
        <v>8</v>
      </c>
      <c r="L806" t="s">
        <v>28</v>
      </c>
      <c r="M806" t="s">
        <v>39</v>
      </c>
      <c r="N806" s="2"/>
      <c r="P806" s="26" t="s">
        <v>665</v>
      </c>
    </row>
    <row r="807" spans="1:16" x14ac:dyDescent="0.25">
      <c r="A807" s="2">
        <v>27</v>
      </c>
      <c r="B807" s="15">
        <v>43182</v>
      </c>
      <c r="D807" t="s">
        <v>5</v>
      </c>
      <c r="E807" t="s">
        <v>8</v>
      </c>
      <c r="F807" t="s">
        <v>16</v>
      </c>
      <c r="G807" t="s">
        <v>51</v>
      </c>
      <c r="H807" s="2"/>
      <c r="J807" t="s">
        <v>18</v>
      </c>
      <c r="K807" t="s">
        <v>8</v>
      </c>
      <c r="L807" t="s">
        <v>61</v>
      </c>
      <c r="M807" t="s">
        <v>59</v>
      </c>
      <c r="N807" s="2"/>
      <c r="P807" s="26" t="s">
        <v>666</v>
      </c>
    </row>
    <row r="808" spans="1:16" x14ac:dyDescent="0.25">
      <c r="A808" s="2">
        <v>228.14</v>
      </c>
      <c r="B808" s="15">
        <v>43182</v>
      </c>
      <c r="D808" t="s">
        <v>20</v>
      </c>
      <c r="E808" t="s">
        <v>8</v>
      </c>
      <c r="F808" t="s">
        <v>25</v>
      </c>
      <c r="G808" t="s">
        <v>356</v>
      </c>
      <c r="H808" s="2"/>
      <c r="J808" t="s">
        <v>18</v>
      </c>
      <c r="K808" t="s">
        <v>8</v>
      </c>
      <c r="L808" t="s">
        <v>28</v>
      </c>
      <c r="M808" t="s">
        <v>45</v>
      </c>
      <c r="N808" s="2"/>
      <c r="P808" s="26" t="s">
        <v>667</v>
      </c>
    </row>
    <row r="809" spans="1:16" x14ac:dyDescent="0.25">
      <c r="A809" s="2">
        <v>47.79</v>
      </c>
      <c r="B809" s="15">
        <v>43182</v>
      </c>
      <c r="D809" t="s">
        <v>20</v>
      </c>
      <c r="E809" t="s">
        <v>8</v>
      </c>
      <c r="F809" t="s">
        <v>25</v>
      </c>
      <c r="G809" t="s">
        <v>356</v>
      </c>
      <c r="H809" s="2"/>
      <c r="J809" t="s">
        <v>18</v>
      </c>
      <c r="K809" t="s">
        <v>8</v>
      </c>
      <c r="L809" t="s">
        <v>28</v>
      </c>
      <c r="M809" t="s">
        <v>45</v>
      </c>
      <c r="N809" s="2"/>
      <c r="P809" s="26" t="s">
        <v>668</v>
      </c>
    </row>
    <row r="810" spans="1:16" x14ac:dyDescent="0.25">
      <c r="A810" s="2">
        <v>2.19</v>
      </c>
      <c r="B810" s="15">
        <v>43182</v>
      </c>
      <c r="D810" t="s">
        <v>20</v>
      </c>
      <c r="E810" t="s">
        <v>8</v>
      </c>
      <c r="F810" t="s">
        <v>25</v>
      </c>
      <c r="G810" t="s">
        <v>356</v>
      </c>
      <c r="H810" s="2"/>
      <c r="J810" t="s">
        <v>18</v>
      </c>
      <c r="K810" t="s">
        <v>8</v>
      </c>
      <c r="L810" t="s">
        <v>28</v>
      </c>
      <c r="M810" t="s">
        <v>45</v>
      </c>
      <c r="N810" s="2"/>
      <c r="P810" s="26" t="s">
        <v>668</v>
      </c>
    </row>
    <row r="811" spans="1:16" x14ac:dyDescent="0.25">
      <c r="A811" s="2">
        <v>7.67</v>
      </c>
      <c r="B811" s="15">
        <v>43183</v>
      </c>
      <c r="D811" t="s">
        <v>20</v>
      </c>
      <c r="E811" t="s">
        <v>8</v>
      </c>
      <c r="F811" t="s">
        <v>25</v>
      </c>
      <c r="G811" t="s">
        <v>356</v>
      </c>
      <c r="H811" s="2"/>
      <c r="J811" t="s">
        <v>18</v>
      </c>
      <c r="K811" t="s">
        <v>8</v>
      </c>
      <c r="L811" t="s">
        <v>28</v>
      </c>
      <c r="M811" t="s">
        <v>45</v>
      </c>
      <c r="N811" s="2"/>
      <c r="P811" s="26" t="s">
        <v>669</v>
      </c>
    </row>
    <row r="812" spans="1:16" x14ac:dyDescent="0.25">
      <c r="A812" s="2">
        <v>10.95</v>
      </c>
      <c r="B812" s="15">
        <v>43183</v>
      </c>
      <c r="D812" t="s">
        <v>20</v>
      </c>
      <c r="E812" t="s">
        <v>8</v>
      </c>
      <c r="F812" t="s">
        <v>25</v>
      </c>
      <c r="G812" t="s">
        <v>356</v>
      </c>
      <c r="H812" s="2"/>
      <c r="J812" t="s">
        <v>18</v>
      </c>
      <c r="K812" t="s">
        <v>8</v>
      </c>
      <c r="L812" t="s">
        <v>28</v>
      </c>
      <c r="M812" t="s">
        <v>45</v>
      </c>
      <c r="N812" s="2"/>
      <c r="P812" s="26" t="s">
        <v>669</v>
      </c>
    </row>
    <row r="813" spans="1:16" x14ac:dyDescent="0.25">
      <c r="A813" s="2">
        <v>18</v>
      </c>
      <c r="B813" s="15">
        <v>43186</v>
      </c>
      <c r="D813" t="s">
        <v>5</v>
      </c>
      <c r="E813" t="s">
        <v>8</v>
      </c>
      <c r="F813" t="s">
        <v>16</v>
      </c>
      <c r="G813" t="s">
        <v>56</v>
      </c>
      <c r="H813" s="2"/>
      <c r="J813" t="s">
        <v>18</v>
      </c>
      <c r="K813" t="s">
        <v>8</v>
      </c>
      <c r="L813" t="s">
        <v>61</v>
      </c>
      <c r="M813" t="s">
        <v>59</v>
      </c>
      <c r="N813" s="2"/>
      <c r="P813" s="26" t="s">
        <v>670</v>
      </c>
    </row>
    <row r="814" spans="1:16" x14ac:dyDescent="0.25">
      <c r="A814" s="2">
        <v>819</v>
      </c>
      <c r="B814" s="15">
        <v>43187</v>
      </c>
      <c r="D814" t="s">
        <v>18</v>
      </c>
      <c r="E814" t="s">
        <v>8</v>
      </c>
      <c r="F814" t="s">
        <v>28</v>
      </c>
      <c r="G814" t="s">
        <v>39</v>
      </c>
      <c r="H814" s="2"/>
      <c r="J814" t="s">
        <v>18</v>
      </c>
      <c r="K814" t="s">
        <v>8</v>
      </c>
      <c r="L814" t="s">
        <v>16</v>
      </c>
      <c r="M814" t="s">
        <v>19</v>
      </c>
      <c r="N814" s="2"/>
      <c r="P814" s="26" t="s">
        <v>671</v>
      </c>
    </row>
    <row r="815" spans="1:16" x14ac:dyDescent="0.25">
      <c r="A815" s="2">
        <v>738</v>
      </c>
      <c r="B815" s="15">
        <v>43187</v>
      </c>
      <c r="D815" t="s">
        <v>20</v>
      </c>
      <c r="E815" t="s">
        <v>8</v>
      </c>
      <c r="F815" t="s">
        <v>672</v>
      </c>
      <c r="H815" s="2"/>
      <c r="J815" t="s">
        <v>18</v>
      </c>
      <c r="K815" t="s">
        <v>8</v>
      </c>
      <c r="L815" t="s">
        <v>16</v>
      </c>
      <c r="M815" t="s">
        <v>19</v>
      </c>
      <c r="N815" s="2"/>
      <c r="P815" s="26" t="s">
        <v>673</v>
      </c>
    </row>
    <row r="816" spans="1:16" x14ac:dyDescent="0.25">
      <c r="A816" s="2">
        <v>1395</v>
      </c>
      <c r="B816" s="15">
        <v>43187</v>
      </c>
      <c r="D816" t="s">
        <v>18</v>
      </c>
      <c r="E816" t="s">
        <v>8</v>
      </c>
      <c r="F816" t="s">
        <v>28</v>
      </c>
      <c r="G816" t="s">
        <v>58</v>
      </c>
      <c r="H816" s="2"/>
      <c r="J816" t="s">
        <v>18</v>
      </c>
      <c r="K816" t="s">
        <v>8</v>
      </c>
      <c r="L816" t="s">
        <v>16</v>
      </c>
      <c r="M816" t="s">
        <v>19</v>
      </c>
      <c r="N816" s="2"/>
      <c r="P816" s="26" t="s">
        <v>674</v>
      </c>
    </row>
    <row r="817" spans="1:16" x14ac:dyDescent="0.25">
      <c r="A817" s="2">
        <v>9</v>
      </c>
      <c r="B817" s="15">
        <v>43187</v>
      </c>
      <c r="D817" t="s">
        <v>5</v>
      </c>
      <c r="E817" t="s">
        <v>8</v>
      </c>
      <c r="F817" t="s">
        <v>16</v>
      </c>
      <c r="G817" t="s">
        <v>51</v>
      </c>
      <c r="H817" s="2"/>
      <c r="J817" t="s">
        <v>18</v>
      </c>
      <c r="K817" t="s">
        <v>8</v>
      </c>
      <c r="L817" t="s">
        <v>61</v>
      </c>
      <c r="M817" t="s">
        <v>59</v>
      </c>
      <c r="N817" s="2"/>
      <c r="P817" s="26" t="s">
        <v>675</v>
      </c>
    </row>
    <row r="818" spans="1:16" x14ac:dyDescent="0.25">
      <c r="A818" s="2">
        <v>9</v>
      </c>
      <c r="B818" s="15">
        <v>43188</v>
      </c>
      <c r="D818" t="s">
        <v>5</v>
      </c>
      <c r="E818" t="s">
        <v>8</v>
      </c>
      <c r="F818" t="s">
        <v>16</v>
      </c>
      <c r="G818" t="s">
        <v>56</v>
      </c>
      <c r="H818" s="2"/>
      <c r="J818" t="s">
        <v>18</v>
      </c>
      <c r="K818" t="s">
        <v>8</v>
      </c>
      <c r="L818" t="s">
        <v>61</v>
      </c>
      <c r="M818" t="s">
        <v>59</v>
      </c>
      <c r="N818" s="2"/>
      <c r="P818" s="26" t="s">
        <v>676</v>
      </c>
    </row>
    <row r="819" spans="1:16" x14ac:dyDescent="0.25">
      <c r="A819" s="2">
        <v>-0.56000000000000005</v>
      </c>
      <c r="B819" s="15">
        <v>43188</v>
      </c>
      <c r="D819" t="s">
        <v>5</v>
      </c>
      <c r="E819" t="s">
        <v>8</v>
      </c>
      <c r="F819" t="s">
        <v>16</v>
      </c>
      <c r="G819" t="s">
        <v>56</v>
      </c>
      <c r="H819" s="2"/>
      <c r="J819" t="s">
        <v>9</v>
      </c>
      <c r="K819" t="s">
        <v>8</v>
      </c>
      <c r="L819" t="s">
        <v>25</v>
      </c>
      <c r="M819" t="s">
        <v>289</v>
      </c>
      <c r="N819" s="2"/>
      <c r="P819" s="26" t="s">
        <v>676</v>
      </c>
    </row>
    <row r="820" spans="1:16" x14ac:dyDescent="0.25">
      <c r="A820" s="2">
        <v>9</v>
      </c>
      <c r="B820" s="15">
        <v>43188</v>
      </c>
      <c r="D820" t="s">
        <v>5</v>
      </c>
      <c r="E820" t="s">
        <v>8</v>
      </c>
      <c r="F820" t="s">
        <v>16</v>
      </c>
      <c r="G820" t="s">
        <v>56</v>
      </c>
      <c r="H820" s="2"/>
      <c r="J820" t="s">
        <v>18</v>
      </c>
      <c r="K820" t="s">
        <v>8</v>
      </c>
      <c r="L820" t="s">
        <v>61</v>
      </c>
      <c r="M820" t="s">
        <v>59</v>
      </c>
      <c r="N820" s="2"/>
      <c r="P820" s="26" t="s">
        <v>677</v>
      </c>
    </row>
    <row r="821" spans="1:16" x14ac:dyDescent="0.25">
      <c r="A821" s="2">
        <v>0.01</v>
      </c>
      <c r="B821" s="10">
        <v>43190</v>
      </c>
      <c r="D821" t="s">
        <v>5</v>
      </c>
      <c r="E821" t="s">
        <v>48</v>
      </c>
      <c r="F821" t="s">
        <v>16</v>
      </c>
      <c r="G821" s="1" t="s">
        <v>49</v>
      </c>
      <c r="H821" t="s">
        <v>50</v>
      </c>
      <c r="J821" s="16" t="s">
        <v>9</v>
      </c>
      <c r="K821" s="2" t="s">
        <v>24</v>
      </c>
      <c r="L821" s="2" t="s">
        <v>46</v>
      </c>
      <c r="M821" s="2" t="s">
        <v>47</v>
      </c>
      <c r="N821" s="2"/>
      <c r="P821" s="26" t="s">
        <v>154</v>
      </c>
    </row>
    <row r="822" spans="1:16" x14ac:dyDescent="0.25">
      <c r="A822" s="2">
        <v>50</v>
      </c>
      <c r="B822" s="15">
        <v>43190</v>
      </c>
      <c r="D822" t="s">
        <v>20</v>
      </c>
      <c r="E822" t="s">
        <v>8</v>
      </c>
      <c r="F822" t="s">
        <v>678</v>
      </c>
      <c r="H822" s="2"/>
      <c r="J822" t="s">
        <v>18</v>
      </c>
      <c r="K822" t="s">
        <v>8</v>
      </c>
      <c r="L822" t="s">
        <v>28</v>
      </c>
      <c r="M822" t="s">
        <v>55</v>
      </c>
      <c r="N822" s="2"/>
      <c r="P822" s="26" t="s">
        <v>679</v>
      </c>
    </row>
    <row r="823" spans="1:16" x14ac:dyDescent="0.25">
      <c r="A823" s="2">
        <v>31.74</v>
      </c>
      <c r="B823" s="15">
        <v>43190</v>
      </c>
      <c r="D823" t="s">
        <v>20</v>
      </c>
      <c r="E823" t="s">
        <v>24</v>
      </c>
      <c r="F823" t="s">
        <v>43</v>
      </c>
      <c r="H823" s="2"/>
      <c r="J823" t="s">
        <v>18</v>
      </c>
      <c r="K823" t="s">
        <v>8</v>
      </c>
      <c r="L823" t="s">
        <v>16</v>
      </c>
      <c r="M823" t="s">
        <v>19</v>
      </c>
      <c r="N823" s="2"/>
      <c r="P823" s="26" t="s">
        <v>680</v>
      </c>
    </row>
    <row r="824" spans="1:16" x14ac:dyDescent="0.25">
      <c r="A824" s="2">
        <v>1734.85</v>
      </c>
      <c r="B824" s="15">
        <v>43190</v>
      </c>
      <c r="D824" t="s">
        <v>5</v>
      </c>
      <c r="E824" t="s">
        <v>8</v>
      </c>
      <c r="F824" t="s">
        <v>6</v>
      </c>
      <c r="G824" t="s">
        <v>7</v>
      </c>
      <c r="H824" s="2"/>
      <c r="J824" t="s">
        <v>9</v>
      </c>
      <c r="K824" t="s">
        <v>8</v>
      </c>
      <c r="L824" t="s">
        <v>7</v>
      </c>
      <c r="M824" t="s">
        <v>11</v>
      </c>
      <c r="N824" s="2"/>
      <c r="P824" s="26"/>
    </row>
    <row r="825" spans="1:16" x14ac:dyDescent="0.25">
      <c r="A825" s="2">
        <v>8</v>
      </c>
      <c r="B825" s="15">
        <v>43190</v>
      </c>
      <c r="D825" t="s">
        <v>5</v>
      </c>
      <c r="E825" t="s">
        <v>8</v>
      </c>
      <c r="F825" t="s">
        <v>6</v>
      </c>
      <c r="G825" t="s">
        <v>7</v>
      </c>
      <c r="H825" s="2"/>
      <c r="J825" t="s">
        <v>9</v>
      </c>
      <c r="K825" t="s">
        <v>8</v>
      </c>
      <c r="L825" t="s">
        <v>7</v>
      </c>
      <c r="M825" t="s">
        <v>12</v>
      </c>
      <c r="N825" s="2"/>
      <c r="P825" s="26"/>
    </row>
    <row r="826" spans="1:16" x14ac:dyDescent="0.25">
      <c r="A826" s="2">
        <v>15</v>
      </c>
      <c r="B826" s="15">
        <v>43190</v>
      </c>
      <c r="D826" t="s">
        <v>5</v>
      </c>
      <c r="E826" t="s">
        <v>8</v>
      </c>
      <c r="F826" t="s">
        <v>6</v>
      </c>
      <c r="G826" t="s">
        <v>7</v>
      </c>
      <c r="H826" s="2"/>
      <c r="J826" t="s">
        <v>9</v>
      </c>
      <c r="K826" t="s">
        <v>8</v>
      </c>
      <c r="L826" t="s">
        <v>7</v>
      </c>
      <c r="M826" t="s">
        <v>13</v>
      </c>
      <c r="N826" s="2"/>
      <c r="P826" s="26"/>
    </row>
    <row r="827" spans="1:16" x14ac:dyDescent="0.25">
      <c r="A827" s="2">
        <v>55</v>
      </c>
      <c r="B827" s="15">
        <v>43190</v>
      </c>
      <c r="D827" t="s">
        <v>5</v>
      </c>
      <c r="E827" t="s">
        <v>8</v>
      </c>
      <c r="F827" t="s">
        <v>6</v>
      </c>
      <c r="G827" t="s">
        <v>7</v>
      </c>
      <c r="H827" s="2"/>
      <c r="J827" t="s">
        <v>9</v>
      </c>
      <c r="K827" t="s">
        <v>8</v>
      </c>
      <c r="L827" t="s">
        <v>14</v>
      </c>
      <c r="N827" s="2"/>
      <c r="P827" s="26" t="s">
        <v>681</v>
      </c>
    </row>
    <row r="828" spans="1:16" x14ac:dyDescent="0.25">
      <c r="A828" s="2">
        <v>1395</v>
      </c>
      <c r="B828" s="15">
        <v>43192</v>
      </c>
      <c r="D828" s="2" t="s">
        <v>18</v>
      </c>
      <c r="E828" s="2" t="s">
        <v>8</v>
      </c>
      <c r="F828" s="2" t="s">
        <v>16</v>
      </c>
      <c r="G828" s="3" t="s">
        <v>19</v>
      </c>
      <c r="H828" s="2"/>
      <c r="J828" t="s">
        <v>5</v>
      </c>
      <c r="K828" t="s">
        <v>8</v>
      </c>
      <c r="L828" t="s">
        <v>16</v>
      </c>
      <c r="M828" t="s">
        <v>17</v>
      </c>
      <c r="P828" s="26" t="s">
        <v>682</v>
      </c>
    </row>
    <row r="829" spans="1:16" x14ac:dyDescent="0.25">
      <c r="A829" s="2">
        <v>31.74</v>
      </c>
      <c r="B829" s="15">
        <v>43192</v>
      </c>
      <c r="D829" s="2" t="s">
        <v>18</v>
      </c>
      <c r="E829" s="2" t="s">
        <v>8</v>
      </c>
      <c r="F829" s="2" t="s">
        <v>16</v>
      </c>
      <c r="G829" s="3" t="s">
        <v>19</v>
      </c>
      <c r="H829" s="2"/>
      <c r="J829" t="s">
        <v>5</v>
      </c>
      <c r="K829" t="s">
        <v>8</v>
      </c>
      <c r="L829" t="s">
        <v>16</v>
      </c>
      <c r="M829" t="s">
        <v>17</v>
      </c>
      <c r="P829" s="26" t="s">
        <v>680</v>
      </c>
    </row>
    <row r="830" spans="1:16" x14ac:dyDescent="0.25">
      <c r="A830" s="2">
        <v>819</v>
      </c>
      <c r="B830" s="15">
        <v>43193</v>
      </c>
      <c r="D830" s="2" t="s">
        <v>18</v>
      </c>
      <c r="E830" s="2" t="s">
        <v>8</v>
      </c>
      <c r="F830" s="2" t="s">
        <v>16</v>
      </c>
      <c r="G830" s="3" t="s">
        <v>19</v>
      </c>
      <c r="H830" s="2"/>
      <c r="J830" t="s">
        <v>5</v>
      </c>
      <c r="K830" t="s">
        <v>8</v>
      </c>
      <c r="L830" t="s">
        <v>16</v>
      </c>
      <c r="M830" t="s">
        <v>17</v>
      </c>
      <c r="P830" s="26" t="s">
        <v>683</v>
      </c>
    </row>
    <row r="831" spans="1:16" x14ac:dyDescent="0.25">
      <c r="A831" s="2">
        <v>50</v>
      </c>
      <c r="B831" s="24">
        <v>43193</v>
      </c>
      <c r="D831" s="23" t="s">
        <v>18</v>
      </c>
      <c r="E831" s="23" t="s">
        <v>29</v>
      </c>
      <c r="F831" s="23" t="s">
        <v>16</v>
      </c>
      <c r="G831" s="23" t="s">
        <v>19</v>
      </c>
      <c r="H831" s="2"/>
      <c r="J831" t="s">
        <v>5</v>
      </c>
      <c r="K831" t="s">
        <v>29</v>
      </c>
      <c r="L831" t="s">
        <v>16</v>
      </c>
      <c r="M831" t="s">
        <v>367</v>
      </c>
      <c r="P831" s="26" t="s">
        <v>684</v>
      </c>
    </row>
    <row r="832" spans="1:16" x14ac:dyDescent="0.25">
      <c r="A832" s="2">
        <v>738</v>
      </c>
      <c r="B832" s="15">
        <v>43194</v>
      </c>
      <c r="D832" s="2" t="s">
        <v>18</v>
      </c>
      <c r="E832" s="2" t="s">
        <v>8</v>
      </c>
      <c r="F832" s="2" t="s">
        <v>16</v>
      </c>
      <c r="G832" s="3" t="s">
        <v>19</v>
      </c>
      <c r="H832" s="2"/>
      <c r="J832" t="s">
        <v>5</v>
      </c>
      <c r="K832" t="s">
        <v>8</v>
      </c>
      <c r="L832" t="s">
        <v>16</v>
      </c>
      <c r="M832" t="s">
        <v>17</v>
      </c>
      <c r="P832" s="26" t="s">
        <v>685</v>
      </c>
    </row>
    <row r="833" spans="1:16" x14ac:dyDescent="0.25">
      <c r="A833" s="2">
        <v>1.95</v>
      </c>
      <c r="B833" s="24">
        <v>43195</v>
      </c>
      <c r="D833" s="23" t="s">
        <v>9</v>
      </c>
      <c r="E833" s="23" t="s">
        <v>29</v>
      </c>
      <c r="F833" s="23" t="s">
        <v>530</v>
      </c>
      <c r="G833" s="23" t="s">
        <v>289</v>
      </c>
      <c r="H833" s="2"/>
      <c r="J833" t="s">
        <v>5</v>
      </c>
      <c r="K833" t="s">
        <v>29</v>
      </c>
      <c r="L833" t="s">
        <v>16</v>
      </c>
      <c r="M833" t="s">
        <v>367</v>
      </c>
      <c r="P833" s="26" t="s">
        <v>686</v>
      </c>
    </row>
    <row r="834" spans="1:16" x14ac:dyDescent="0.25">
      <c r="A834" s="2">
        <v>979.86</v>
      </c>
      <c r="B834" s="15">
        <v>43196</v>
      </c>
      <c r="D834" s="2" t="s">
        <v>20</v>
      </c>
      <c r="E834" s="2" t="s">
        <v>8</v>
      </c>
      <c r="F834" s="2" t="s">
        <v>25</v>
      </c>
      <c r="G834" s="2" t="s">
        <v>687</v>
      </c>
      <c r="H834" s="2"/>
      <c r="J834" t="s">
        <v>18</v>
      </c>
      <c r="K834" t="s">
        <v>8</v>
      </c>
      <c r="L834" t="s">
        <v>28</v>
      </c>
      <c r="M834" t="s">
        <v>45</v>
      </c>
      <c r="P834" s="26" t="s">
        <v>688</v>
      </c>
    </row>
    <row r="835" spans="1:16" x14ac:dyDescent="0.25">
      <c r="A835" s="2">
        <v>50</v>
      </c>
      <c r="B835" s="15">
        <v>43197</v>
      </c>
      <c r="D835" s="2" t="s">
        <v>18</v>
      </c>
      <c r="E835" s="2" t="s">
        <v>8</v>
      </c>
      <c r="F835" s="2" t="s">
        <v>28</v>
      </c>
      <c r="G835" s="2" t="s">
        <v>55</v>
      </c>
      <c r="H835" s="2"/>
      <c r="J835" t="s">
        <v>5</v>
      </c>
      <c r="K835" t="s">
        <v>8</v>
      </c>
      <c r="L835" t="s">
        <v>16</v>
      </c>
      <c r="M835" t="s">
        <v>17</v>
      </c>
      <c r="P835" s="26" t="s">
        <v>689</v>
      </c>
    </row>
    <row r="836" spans="1:16" x14ac:dyDescent="0.25">
      <c r="A836" s="2">
        <v>25.12</v>
      </c>
      <c r="B836" s="15">
        <v>43197</v>
      </c>
      <c r="D836" s="2" t="s">
        <v>20</v>
      </c>
      <c r="E836" s="2" t="s">
        <v>8</v>
      </c>
      <c r="F836" s="2" t="s">
        <v>25</v>
      </c>
      <c r="G836" s="2" t="s">
        <v>687</v>
      </c>
      <c r="H836" s="2"/>
      <c r="J836" t="s">
        <v>5</v>
      </c>
      <c r="K836" t="s">
        <v>8</v>
      </c>
      <c r="L836" t="s">
        <v>16</v>
      </c>
      <c r="M836" t="s">
        <v>17</v>
      </c>
      <c r="P836" s="26" t="s">
        <v>690</v>
      </c>
    </row>
    <row r="837" spans="1:16" x14ac:dyDescent="0.25">
      <c r="A837" s="2">
        <v>4.04</v>
      </c>
      <c r="B837" s="15">
        <v>43197</v>
      </c>
      <c r="D837" s="2" t="s">
        <v>20</v>
      </c>
      <c r="E837" s="2" t="s">
        <v>8</v>
      </c>
      <c r="F837" s="2" t="s">
        <v>25</v>
      </c>
      <c r="G837" s="2" t="s">
        <v>687</v>
      </c>
      <c r="H837" s="2"/>
      <c r="J837" t="s">
        <v>5</v>
      </c>
      <c r="K837" t="s">
        <v>8</v>
      </c>
      <c r="L837" t="s">
        <v>16</v>
      </c>
      <c r="M837" t="s">
        <v>17</v>
      </c>
      <c r="P837" s="26" t="s">
        <v>691</v>
      </c>
    </row>
    <row r="838" spans="1:16" x14ac:dyDescent="0.25">
      <c r="A838" s="2">
        <v>45</v>
      </c>
      <c r="B838" s="15">
        <v>43197</v>
      </c>
      <c r="D838" s="2" t="s">
        <v>5</v>
      </c>
      <c r="E838" s="2" t="s">
        <v>8</v>
      </c>
      <c r="F838" s="2" t="s">
        <v>16</v>
      </c>
      <c r="G838" s="2" t="s">
        <v>137</v>
      </c>
      <c r="H838" s="2"/>
      <c r="J838" t="s">
        <v>9</v>
      </c>
      <c r="K838" t="s">
        <v>8</v>
      </c>
      <c r="L838" t="s">
        <v>25</v>
      </c>
      <c r="M838" t="s">
        <v>687</v>
      </c>
      <c r="P838" s="26" t="s">
        <v>692</v>
      </c>
    </row>
    <row r="839" spans="1:16" x14ac:dyDescent="0.25">
      <c r="A839" s="2">
        <v>45</v>
      </c>
      <c r="B839" s="15">
        <v>43197</v>
      </c>
      <c r="D839" s="2" t="s">
        <v>5</v>
      </c>
      <c r="E839" s="2" t="s">
        <v>8</v>
      </c>
      <c r="F839" s="2" t="s">
        <v>16</v>
      </c>
      <c r="G839" s="2" t="s">
        <v>137</v>
      </c>
      <c r="H839" s="2"/>
      <c r="J839" t="s">
        <v>9</v>
      </c>
      <c r="K839" t="s">
        <v>8</v>
      </c>
      <c r="L839" t="s">
        <v>25</v>
      </c>
      <c r="M839" t="s">
        <v>687</v>
      </c>
      <c r="P839" s="26" t="s">
        <v>693</v>
      </c>
    </row>
    <row r="840" spans="1:16" x14ac:dyDescent="0.25">
      <c r="A840" s="2">
        <v>90</v>
      </c>
      <c r="B840" s="15">
        <v>43198</v>
      </c>
      <c r="D840" t="s">
        <v>5</v>
      </c>
      <c r="E840" t="s">
        <v>8</v>
      </c>
      <c r="F840" t="s">
        <v>16</v>
      </c>
      <c r="G840" t="s">
        <v>17</v>
      </c>
      <c r="H840" s="2"/>
      <c r="J840" s="2" t="s">
        <v>5</v>
      </c>
      <c r="K840" s="2" t="s">
        <v>8</v>
      </c>
      <c r="L840" s="2" t="s">
        <v>16</v>
      </c>
      <c r="M840" s="2" t="s">
        <v>137</v>
      </c>
      <c r="N840" s="2"/>
      <c r="P840" s="26" t="s">
        <v>694</v>
      </c>
    </row>
    <row r="841" spans="1:16" x14ac:dyDescent="0.25">
      <c r="A841" s="2">
        <v>87</v>
      </c>
      <c r="B841" s="15">
        <v>43198</v>
      </c>
      <c r="D841" t="s">
        <v>5</v>
      </c>
      <c r="E841" t="s">
        <v>8</v>
      </c>
      <c r="F841" t="s">
        <v>16</v>
      </c>
      <c r="G841" t="s">
        <v>17</v>
      </c>
      <c r="H841" s="2"/>
      <c r="J841" s="2" t="s">
        <v>5</v>
      </c>
      <c r="K841" s="16" t="s">
        <v>8</v>
      </c>
      <c r="L841" s="2" t="s">
        <v>16</v>
      </c>
      <c r="M841" s="2" t="s">
        <v>51</v>
      </c>
      <c r="N841" s="2"/>
      <c r="P841" s="26" t="s">
        <v>695</v>
      </c>
    </row>
    <row r="842" spans="1:16" x14ac:dyDescent="0.25">
      <c r="A842" s="2">
        <v>89.22</v>
      </c>
      <c r="B842" s="15">
        <v>43202</v>
      </c>
      <c r="D842" s="2" t="s">
        <v>18</v>
      </c>
      <c r="E842" s="2" t="s">
        <v>8</v>
      </c>
      <c r="F842" s="2" t="s">
        <v>16</v>
      </c>
      <c r="G842" s="3" t="s">
        <v>19</v>
      </c>
      <c r="H842" s="2"/>
      <c r="J842" t="s">
        <v>5</v>
      </c>
      <c r="K842" t="s">
        <v>8</v>
      </c>
      <c r="L842" t="s">
        <v>16</v>
      </c>
      <c r="M842" t="s">
        <v>17</v>
      </c>
      <c r="P842" s="26" t="s">
        <v>115</v>
      </c>
    </row>
    <row r="843" spans="1:16" x14ac:dyDescent="0.25">
      <c r="A843" s="2">
        <v>1244.3699999999999</v>
      </c>
      <c r="B843" s="10">
        <v>43202</v>
      </c>
      <c r="D843" t="s">
        <v>5</v>
      </c>
      <c r="E843" t="s">
        <v>29</v>
      </c>
      <c r="F843" t="s">
        <v>16</v>
      </c>
      <c r="G843" t="s">
        <v>367</v>
      </c>
      <c r="H843" s="2"/>
      <c r="J843" s="2" t="s">
        <v>5</v>
      </c>
      <c r="K843" s="16" t="s">
        <v>29</v>
      </c>
      <c r="L843" s="2" t="s">
        <v>16</v>
      </c>
      <c r="M843" s="2" t="s">
        <v>56</v>
      </c>
      <c r="P843" s="26" t="s">
        <v>696</v>
      </c>
    </row>
    <row r="844" spans="1:16" x14ac:dyDescent="0.25">
      <c r="A844" s="2">
        <v>879.57</v>
      </c>
      <c r="B844" s="10">
        <v>43202</v>
      </c>
      <c r="D844" t="s">
        <v>5</v>
      </c>
      <c r="E844" t="s">
        <v>29</v>
      </c>
      <c r="F844" t="s">
        <v>16</v>
      </c>
      <c r="G844" t="s">
        <v>367</v>
      </c>
      <c r="H844" s="2"/>
      <c r="J844" s="2" t="s">
        <v>5</v>
      </c>
      <c r="K844" s="16" t="s">
        <v>29</v>
      </c>
      <c r="L844" s="2" t="s">
        <v>16</v>
      </c>
      <c r="M844" s="2" t="s">
        <v>56</v>
      </c>
      <c r="P844" s="26" t="s">
        <v>697</v>
      </c>
    </row>
    <row r="845" spans="1:16" x14ac:dyDescent="0.25">
      <c r="A845" s="2">
        <v>896.07</v>
      </c>
      <c r="B845" s="10">
        <v>43202</v>
      </c>
      <c r="D845" t="s">
        <v>5</v>
      </c>
      <c r="E845" t="s">
        <v>29</v>
      </c>
      <c r="F845" t="s">
        <v>16</v>
      </c>
      <c r="G845" t="s">
        <v>367</v>
      </c>
      <c r="H845" s="2"/>
      <c r="J845" s="2" t="s">
        <v>5</v>
      </c>
      <c r="K845" s="16" t="s">
        <v>29</v>
      </c>
      <c r="L845" s="2" t="s">
        <v>16</v>
      </c>
      <c r="M845" s="2" t="s">
        <v>56</v>
      </c>
      <c r="P845" s="26" t="s">
        <v>698</v>
      </c>
    </row>
    <row r="846" spans="1:16" x14ac:dyDescent="0.25">
      <c r="A846" s="2">
        <v>196.81</v>
      </c>
      <c r="B846" s="10">
        <v>43202</v>
      </c>
      <c r="D846" t="s">
        <v>5</v>
      </c>
      <c r="E846" t="s">
        <v>29</v>
      </c>
      <c r="F846" t="s">
        <v>16</v>
      </c>
      <c r="G846" t="s">
        <v>367</v>
      </c>
      <c r="H846" s="2"/>
      <c r="J846" s="2" t="s">
        <v>5</v>
      </c>
      <c r="K846" s="16" t="s">
        <v>29</v>
      </c>
      <c r="L846" s="2" t="s">
        <v>16</v>
      </c>
      <c r="M846" s="2" t="s">
        <v>56</v>
      </c>
      <c r="P846" s="26" t="s">
        <v>699</v>
      </c>
    </row>
    <row r="847" spans="1:16" x14ac:dyDescent="0.25">
      <c r="A847" s="2">
        <v>159.62</v>
      </c>
      <c r="B847" s="10">
        <v>43202</v>
      </c>
      <c r="D847" t="s">
        <v>5</v>
      </c>
      <c r="E847" t="s">
        <v>29</v>
      </c>
      <c r="F847" t="s">
        <v>16</v>
      </c>
      <c r="G847" t="s">
        <v>367</v>
      </c>
      <c r="H847" s="2"/>
      <c r="J847" s="2" t="s">
        <v>5</v>
      </c>
      <c r="K847" s="16" t="s">
        <v>29</v>
      </c>
      <c r="L847" s="2" t="s">
        <v>16</v>
      </c>
      <c r="M847" s="2" t="s">
        <v>56</v>
      </c>
      <c r="P847" s="26" t="s">
        <v>700</v>
      </c>
    </row>
    <row r="848" spans="1:16" x14ac:dyDescent="0.25">
      <c r="A848" s="2">
        <v>409.16</v>
      </c>
      <c r="B848" s="10">
        <v>43202</v>
      </c>
      <c r="D848" t="s">
        <v>5</v>
      </c>
      <c r="E848" t="s">
        <v>29</v>
      </c>
      <c r="F848" t="s">
        <v>16</v>
      </c>
      <c r="G848" t="s">
        <v>367</v>
      </c>
      <c r="H848" s="2"/>
      <c r="J848" s="2" t="s">
        <v>5</v>
      </c>
      <c r="K848" s="16" t="s">
        <v>29</v>
      </c>
      <c r="L848" s="2" t="s">
        <v>16</v>
      </c>
      <c r="M848" s="2" t="s">
        <v>56</v>
      </c>
      <c r="P848" s="26" t="s">
        <v>701</v>
      </c>
    </row>
    <row r="849" spans="1:16" x14ac:dyDescent="0.25">
      <c r="A849" s="2">
        <v>328.26</v>
      </c>
      <c r="B849" s="10">
        <v>43202</v>
      </c>
      <c r="D849" t="s">
        <v>5</v>
      </c>
      <c r="E849" t="s">
        <v>29</v>
      </c>
      <c r="F849" t="s">
        <v>16</v>
      </c>
      <c r="G849" t="s">
        <v>367</v>
      </c>
      <c r="H849" s="2"/>
      <c r="J849" s="2" t="s">
        <v>5</v>
      </c>
      <c r="K849" s="16" t="s">
        <v>29</v>
      </c>
      <c r="L849" s="2" t="s">
        <v>16</v>
      </c>
      <c r="M849" s="2" t="s">
        <v>56</v>
      </c>
      <c r="P849" s="26" t="s">
        <v>702</v>
      </c>
    </row>
    <row r="850" spans="1:16" x14ac:dyDescent="0.25">
      <c r="A850" s="2">
        <v>267.16000000000003</v>
      </c>
      <c r="B850" s="24">
        <v>43202</v>
      </c>
      <c r="D850" s="23" t="s">
        <v>18</v>
      </c>
      <c r="E850" s="23" t="s">
        <v>29</v>
      </c>
      <c r="F850" s="23" t="s">
        <v>16</v>
      </c>
      <c r="G850" s="23" t="s">
        <v>19</v>
      </c>
      <c r="H850" s="2"/>
      <c r="J850" t="s">
        <v>5</v>
      </c>
      <c r="K850" t="s">
        <v>29</v>
      </c>
      <c r="L850" t="s">
        <v>16</v>
      </c>
      <c r="M850" t="s">
        <v>367</v>
      </c>
      <c r="P850" s="26" t="s">
        <v>703</v>
      </c>
    </row>
    <row r="851" spans="1:16" x14ac:dyDescent="0.25">
      <c r="A851" s="2">
        <v>145</v>
      </c>
      <c r="B851" s="15">
        <v>43203</v>
      </c>
      <c r="D851" s="2" t="s">
        <v>20</v>
      </c>
      <c r="E851" s="2" t="s">
        <v>8</v>
      </c>
      <c r="F851" s="2" t="s">
        <v>23</v>
      </c>
      <c r="G851" s="2"/>
      <c r="H851" s="2"/>
      <c r="J851" t="s">
        <v>5</v>
      </c>
      <c r="K851" t="s">
        <v>8</v>
      </c>
      <c r="L851" t="s">
        <v>16</v>
      </c>
      <c r="M851" t="s">
        <v>17</v>
      </c>
      <c r="P851" s="26" t="s">
        <v>62</v>
      </c>
    </row>
    <row r="852" spans="1:16" x14ac:dyDescent="0.25">
      <c r="A852" s="2">
        <v>19.61</v>
      </c>
      <c r="B852" s="15">
        <v>43203</v>
      </c>
      <c r="D852" s="2" t="s">
        <v>20</v>
      </c>
      <c r="E852" s="2" t="s">
        <v>8</v>
      </c>
      <c r="F852" s="2" t="s">
        <v>40</v>
      </c>
      <c r="G852" s="2"/>
      <c r="H852" s="2"/>
      <c r="J852" t="s">
        <v>18</v>
      </c>
      <c r="K852" t="s">
        <v>8</v>
      </c>
      <c r="L852" t="s">
        <v>28</v>
      </c>
      <c r="M852" t="s">
        <v>41</v>
      </c>
      <c r="P852" s="26" t="s">
        <v>42</v>
      </c>
    </row>
    <row r="853" spans="1:16" x14ac:dyDescent="0.25">
      <c r="A853" s="2">
        <v>7.91</v>
      </c>
      <c r="B853" s="15">
        <v>43204</v>
      </c>
      <c r="D853" s="2" t="s">
        <v>20</v>
      </c>
      <c r="E853" s="2" t="s">
        <v>8</v>
      </c>
      <c r="F853" s="2" t="s">
        <v>21</v>
      </c>
      <c r="G853" s="2" t="s">
        <v>22</v>
      </c>
      <c r="H853" s="2"/>
      <c r="J853" t="s">
        <v>18</v>
      </c>
      <c r="K853" t="s">
        <v>8</v>
      </c>
      <c r="L853" t="s">
        <v>28</v>
      </c>
      <c r="M853" t="s">
        <v>69</v>
      </c>
      <c r="P853" s="26" t="s">
        <v>704</v>
      </c>
    </row>
    <row r="854" spans="1:16" x14ac:dyDescent="0.25">
      <c r="A854" s="2">
        <v>1.95</v>
      </c>
      <c r="B854" s="24">
        <v>43206</v>
      </c>
      <c r="D854" t="s">
        <v>5</v>
      </c>
      <c r="E854" t="s">
        <v>29</v>
      </c>
      <c r="F854" t="s">
        <v>16</v>
      </c>
      <c r="G854" t="s">
        <v>367</v>
      </c>
      <c r="H854" s="2"/>
      <c r="J854" s="23" t="s">
        <v>9</v>
      </c>
      <c r="K854" s="23" t="s">
        <v>29</v>
      </c>
      <c r="L854" s="23" t="s">
        <v>530</v>
      </c>
      <c r="M854" s="23" t="s">
        <v>289</v>
      </c>
      <c r="P854" s="26" t="s">
        <v>705</v>
      </c>
    </row>
    <row r="855" spans="1:16" x14ac:dyDescent="0.25">
      <c r="A855" s="2">
        <v>1812.85</v>
      </c>
      <c r="B855" s="15">
        <v>43210</v>
      </c>
      <c r="D855" t="s">
        <v>5</v>
      </c>
      <c r="E855" t="s">
        <v>8</v>
      </c>
      <c r="F855" t="s">
        <v>16</v>
      </c>
      <c r="G855" t="s">
        <v>17</v>
      </c>
      <c r="H855" s="2"/>
      <c r="J855" s="2" t="s">
        <v>5</v>
      </c>
      <c r="K855" s="16" t="s">
        <v>8</v>
      </c>
      <c r="L855" s="2" t="s">
        <v>6</v>
      </c>
      <c r="M855" s="2" t="s">
        <v>7</v>
      </c>
      <c r="N855" s="2"/>
      <c r="P855" s="26" t="s">
        <v>38</v>
      </c>
    </row>
    <row r="856" spans="1:16" x14ac:dyDescent="0.25">
      <c r="A856" s="2">
        <v>50</v>
      </c>
      <c r="B856" s="15">
        <v>43212</v>
      </c>
      <c r="D856" s="2" t="s">
        <v>20</v>
      </c>
      <c r="E856" s="2" t="s">
        <v>24</v>
      </c>
      <c r="F856" s="2" t="s">
        <v>54</v>
      </c>
      <c r="G856" s="2"/>
      <c r="H856" s="2"/>
      <c r="J856" t="s">
        <v>18</v>
      </c>
      <c r="K856" t="s">
        <v>8</v>
      </c>
      <c r="L856" t="s">
        <v>28</v>
      </c>
      <c r="M856" t="s">
        <v>55</v>
      </c>
      <c r="P856" s="26" t="s">
        <v>706</v>
      </c>
    </row>
    <row r="857" spans="1:16" x14ac:dyDescent="0.25">
      <c r="A857" s="2">
        <v>737</v>
      </c>
      <c r="B857" s="15">
        <v>43213</v>
      </c>
      <c r="D857" s="2" t="s">
        <v>20</v>
      </c>
      <c r="E857" s="2" t="s">
        <v>8</v>
      </c>
      <c r="F857" s="2" t="s">
        <v>21</v>
      </c>
      <c r="G857" s="2" t="s">
        <v>26</v>
      </c>
      <c r="H857" s="2"/>
      <c r="J857" t="s">
        <v>18</v>
      </c>
      <c r="K857" t="s">
        <v>8</v>
      </c>
      <c r="L857" t="s">
        <v>28</v>
      </c>
      <c r="M857" t="s">
        <v>39</v>
      </c>
      <c r="P857" s="26" t="s">
        <v>707</v>
      </c>
    </row>
    <row r="858" spans="1:16" x14ac:dyDescent="0.25">
      <c r="A858" s="2">
        <v>8.4600000000000009</v>
      </c>
      <c r="B858" s="15">
        <v>43213</v>
      </c>
      <c r="D858" s="2" t="s">
        <v>20</v>
      </c>
      <c r="E858" s="2" t="s">
        <v>8</v>
      </c>
      <c r="F858" s="2" t="s">
        <v>255</v>
      </c>
      <c r="G858" s="2"/>
      <c r="H858" s="2"/>
      <c r="J858" t="s">
        <v>18</v>
      </c>
      <c r="K858" t="s">
        <v>8</v>
      </c>
      <c r="L858" t="s">
        <v>28</v>
      </c>
      <c r="M858" t="s">
        <v>41</v>
      </c>
      <c r="P858" s="26" t="s">
        <v>708</v>
      </c>
    </row>
    <row r="859" spans="1:16" x14ac:dyDescent="0.25">
      <c r="A859" s="2">
        <v>32.840000000000003</v>
      </c>
      <c r="B859" s="15">
        <v>43218</v>
      </c>
      <c r="D859" s="2" t="s">
        <v>20</v>
      </c>
      <c r="E859" s="2" t="s">
        <v>24</v>
      </c>
      <c r="F859" s="2" t="s">
        <v>43</v>
      </c>
      <c r="G859" s="2"/>
      <c r="H859" s="2"/>
      <c r="J859" t="s">
        <v>18</v>
      </c>
      <c r="K859" t="s">
        <v>8</v>
      </c>
      <c r="L859" t="s">
        <v>28</v>
      </c>
      <c r="M859" t="s">
        <v>41</v>
      </c>
      <c r="P859" s="26" t="s">
        <v>60</v>
      </c>
    </row>
    <row r="860" spans="1:16" x14ac:dyDescent="0.25">
      <c r="A860" s="2">
        <v>21.55</v>
      </c>
      <c r="B860" s="15">
        <v>43218</v>
      </c>
      <c r="D860" s="2" t="s">
        <v>20</v>
      </c>
      <c r="E860" s="2" t="s">
        <v>24</v>
      </c>
      <c r="F860" s="2" t="s">
        <v>43</v>
      </c>
      <c r="G860" s="2"/>
      <c r="H860" s="2"/>
      <c r="J860" t="s">
        <v>18</v>
      </c>
      <c r="K860" t="s">
        <v>8</v>
      </c>
      <c r="L860" t="s">
        <v>28</v>
      </c>
      <c r="M860" t="s">
        <v>41</v>
      </c>
      <c r="P860" s="26" t="s">
        <v>149</v>
      </c>
    </row>
    <row r="861" spans="1:16" x14ac:dyDescent="0.25">
      <c r="A861" s="2">
        <v>532.48</v>
      </c>
      <c r="B861" s="15">
        <v>43219</v>
      </c>
      <c r="D861" t="s">
        <v>5</v>
      </c>
      <c r="E861" t="s">
        <v>8</v>
      </c>
      <c r="F861" t="s">
        <v>16</v>
      </c>
      <c r="G861" t="s">
        <v>17</v>
      </c>
      <c r="H861" s="2"/>
      <c r="J861" s="2" t="s">
        <v>5</v>
      </c>
      <c r="K861" s="16" t="s">
        <v>253</v>
      </c>
      <c r="P861" s="26" t="s">
        <v>709</v>
      </c>
    </row>
    <row r="862" spans="1:16" x14ac:dyDescent="0.25">
      <c r="A862" s="2">
        <v>7869.16</v>
      </c>
      <c r="B862" s="15">
        <v>43219</v>
      </c>
      <c r="D862" t="s">
        <v>5</v>
      </c>
      <c r="E862" t="s">
        <v>29</v>
      </c>
      <c r="F862" t="s">
        <v>16</v>
      </c>
      <c r="G862" t="s">
        <v>17</v>
      </c>
      <c r="H862" s="2"/>
      <c r="J862" s="2" t="s">
        <v>5</v>
      </c>
      <c r="K862" s="16" t="s">
        <v>253</v>
      </c>
      <c r="P862" s="26" t="s">
        <v>709</v>
      </c>
    </row>
    <row r="863" spans="1:16" x14ac:dyDescent="0.25">
      <c r="A863" s="2">
        <v>7.71</v>
      </c>
      <c r="B863" s="15">
        <v>43219</v>
      </c>
      <c r="D863" s="2" t="s">
        <v>20</v>
      </c>
      <c r="E863" s="2" t="s">
        <v>8</v>
      </c>
      <c r="F863" s="2" t="s">
        <v>255</v>
      </c>
      <c r="G863" s="2"/>
      <c r="H863" s="2"/>
      <c r="J863" t="s">
        <v>18</v>
      </c>
      <c r="K863" t="s">
        <v>8</v>
      </c>
      <c r="L863" t="s">
        <v>28</v>
      </c>
      <c r="M863" t="s">
        <v>41</v>
      </c>
      <c r="P863" s="26" t="s">
        <v>710</v>
      </c>
    </row>
    <row r="864" spans="1:16" x14ac:dyDescent="0.25">
      <c r="A864" s="2">
        <v>139.41999999999999</v>
      </c>
      <c r="B864" s="15">
        <v>43219</v>
      </c>
      <c r="D864" s="2" t="s">
        <v>18</v>
      </c>
      <c r="E864" s="2" t="s">
        <v>8</v>
      </c>
      <c r="F864" s="2" t="s">
        <v>28</v>
      </c>
      <c r="G864" s="2" t="s">
        <v>431</v>
      </c>
      <c r="H864" s="2"/>
      <c r="J864" t="s">
        <v>18</v>
      </c>
      <c r="K864" t="s">
        <v>8</v>
      </c>
      <c r="L864" t="s">
        <v>16</v>
      </c>
      <c r="M864" t="s">
        <v>19</v>
      </c>
      <c r="P864" s="26" t="s">
        <v>711</v>
      </c>
    </row>
    <row r="865" spans="1:16" x14ac:dyDescent="0.25">
      <c r="A865" s="2">
        <v>296.74</v>
      </c>
      <c r="B865" s="15">
        <v>43219</v>
      </c>
      <c r="D865" s="2" t="s">
        <v>18</v>
      </c>
      <c r="E865" s="2" t="s">
        <v>8</v>
      </c>
      <c r="F865" s="2" t="s">
        <v>28</v>
      </c>
      <c r="G865" s="2" t="s">
        <v>45</v>
      </c>
      <c r="H865" s="2"/>
      <c r="J865" t="s">
        <v>18</v>
      </c>
      <c r="K865" t="s">
        <v>8</v>
      </c>
      <c r="L865" t="s">
        <v>16</v>
      </c>
      <c r="M865" t="s">
        <v>19</v>
      </c>
      <c r="P865" s="26" t="s">
        <v>712</v>
      </c>
    </row>
    <row r="866" spans="1:16" x14ac:dyDescent="0.25">
      <c r="A866" s="2">
        <v>979.86</v>
      </c>
      <c r="B866" s="15">
        <v>43219</v>
      </c>
      <c r="D866" s="2" t="s">
        <v>18</v>
      </c>
      <c r="E866" s="2" t="s">
        <v>8</v>
      </c>
      <c r="F866" s="2" t="s">
        <v>28</v>
      </c>
      <c r="G866" s="2" t="s">
        <v>45</v>
      </c>
      <c r="H866" s="2"/>
      <c r="J866" t="s">
        <v>18</v>
      </c>
      <c r="K866" t="s">
        <v>8</v>
      </c>
      <c r="L866" t="s">
        <v>16</v>
      </c>
      <c r="M866" t="s">
        <v>19</v>
      </c>
      <c r="P866" s="26" t="s">
        <v>713</v>
      </c>
    </row>
    <row r="867" spans="1:16" x14ac:dyDescent="0.25">
      <c r="A867" s="2">
        <v>50</v>
      </c>
      <c r="B867" s="15">
        <v>43219</v>
      </c>
      <c r="D867" s="2" t="s">
        <v>18</v>
      </c>
      <c r="E867" s="2" t="s">
        <v>8</v>
      </c>
      <c r="F867" s="2" t="s">
        <v>28</v>
      </c>
      <c r="G867" s="2" t="s">
        <v>55</v>
      </c>
      <c r="H867" s="2"/>
      <c r="J867" t="s">
        <v>18</v>
      </c>
      <c r="K867" t="s">
        <v>8</v>
      </c>
      <c r="L867" t="s">
        <v>16</v>
      </c>
      <c r="M867" t="s">
        <v>19</v>
      </c>
      <c r="P867" s="26" t="s">
        <v>714</v>
      </c>
    </row>
    <row r="868" spans="1:16" x14ac:dyDescent="0.25">
      <c r="A868" s="2">
        <v>737</v>
      </c>
      <c r="B868" s="15">
        <v>43219</v>
      </c>
      <c r="D868" s="2" t="s">
        <v>18</v>
      </c>
      <c r="E868" s="2" t="s">
        <v>8</v>
      </c>
      <c r="F868" s="2" t="s">
        <v>28</v>
      </c>
      <c r="G868" s="2" t="s">
        <v>39</v>
      </c>
      <c r="H868" s="2"/>
      <c r="J868" t="s">
        <v>18</v>
      </c>
      <c r="K868" t="s">
        <v>8</v>
      </c>
      <c r="L868" t="s">
        <v>16</v>
      </c>
      <c r="M868" t="s">
        <v>19</v>
      </c>
      <c r="P868" s="26" t="s">
        <v>715</v>
      </c>
    </row>
    <row r="869" spans="1:16" x14ac:dyDescent="0.25">
      <c r="A869" s="2">
        <v>109.78</v>
      </c>
      <c r="B869" s="15">
        <v>43219</v>
      </c>
      <c r="D869" s="2" t="s">
        <v>18</v>
      </c>
      <c r="E869" s="2" t="s">
        <v>8</v>
      </c>
      <c r="F869" s="2" t="s">
        <v>28</v>
      </c>
      <c r="G869" s="2" t="s">
        <v>41</v>
      </c>
      <c r="H869" s="2"/>
      <c r="J869" t="s">
        <v>18</v>
      </c>
      <c r="K869" t="s">
        <v>8</v>
      </c>
      <c r="L869" t="s">
        <v>16</v>
      </c>
      <c r="M869" t="s">
        <v>19</v>
      </c>
      <c r="P869" s="26" t="s">
        <v>716</v>
      </c>
    </row>
    <row r="870" spans="1:16" x14ac:dyDescent="0.25">
      <c r="A870" s="2">
        <v>150</v>
      </c>
      <c r="B870" s="15">
        <v>43219</v>
      </c>
      <c r="D870" s="2" t="s">
        <v>20</v>
      </c>
      <c r="E870" s="2" t="s">
        <v>8</v>
      </c>
      <c r="F870" s="2" t="s">
        <v>448</v>
      </c>
      <c r="G870" s="2"/>
      <c r="H870" s="2"/>
      <c r="J870" t="s">
        <v>18</v>
      </c>
      <c r="K870" t="s">
        <v>8</v>
      </c>
      <c r="L870" t="s">
        <v>16</v>
      </c>
      <c r="M870" t="s">
        <v>19</v>
      </c>
      <c r="P870" s="26" t="s">
        <v>717</v>
      </c>
    </row>
    <row r="871" spans="1:16" x14ac:dyDescent="0.25">
      <c r="A871" s="2">
        <v>532.48</v>
      </c>
      <c r="B871" s="24">
        <v>43219</v>
      </c>
      <c r="D871" s="2" t="s">
        <v>5</v>
      </c>
      <c r="E871" s="16" t="s">
        <v>253</v>
      </c>
      <c r="F871" s="23"/>
      <c r="G871" s="23"/>
      <c r="H871" s="2"/>
      <c r="J871" t="s">
        <v>5</v>
      </c>
      <c r="K871" t="s">
        <v>8</v>
      </c>
      <c r="L871" t="s">
        <v>16</v>
      </c>
      <c r="M871" t="s">
        <v>367</v>
      </c>
      <c r="P871" s="26" t="s">
        <v>718</v>
      </c>
    </row>
    <row r="872" spans="1:16" x14ac:dyDescent="0.25">
      <c r="A872" s="2">
        <v>7869.16</v>
      </c>
      <c r="B872" s="24">
        <v>43219</v>
      </c>
      <c r="D872" s="2" t="s">
        <v>5</v>
      </c>
      <c r="E872" s="16" t="s">
        <v>253</v>
      </c>
      <c r="F872" s="23"/>
      <c r="G872" s="23"/>
      <c r="H872" s="2"/>
      <c r="J872" t="s">
        <v>5</v>
      </c>
      <c r="K872" t="s">
        <v>29</v>
      </c>
      <c r="L872" t="s">
        <v>16</v>
      </c>
      <c r="M872" t="s">
        <v>367</v>
      </c>
      <c r="P872" s="26" t="s">
        <v>718</v>
      </c>
    </row>
    <row r="873" spans="1:16" x14ac:dyDescent="0.25">
      <c r="A873" s="2">
        <v>1479.85</v>
      </c>
      <c r="B873" s="15">
        <v>43220</v>
      </c>
      <c r="D873" s="2" t="s">
        <v>5</v>
      </c>
      <c r="E873" s="2" t="s">
        <v>8</v>
      </c>
      <c r="F873" s="2" t="s">
        <v>6</v>
      </c>
      <c r="G873" s="2" t="s">
        <v>7</v>
      </c>
      <c r="H873" s="2"/>
      <c r="J873" t="s">
        <v>9</v>
      </c>
      <c r="K873" t="s">
        <v>8</v>
      </c>
      <c r="L873" t="s">
        <v>7</v>
      </c>
      <c r="M873" t="s">
        <v>11</v>
      </c>
      <c r="P873" s="26"/>
    </row>
    <row r="874" spans="1:16" x14ac:dyDescent="0.25">
      <c r="A874" s="2">
        <v>6</v>
      </c>
      <c r="B874" s="15">
        <v>43220</v>
      </c>
      <c r="D874" s="2" t="s">
        <v>5</v>
      </c>
      <c r="E874" s="2" t="s">
        <v>8</v>
      </c>
      <c r="F874" s="2" t="s">
        <v>6</v>
      </c>
      <c r="G874" s="2" t="s">
        <v>7</v>
      </c>
      <c r="H874" s="2"/>
      <c r="J874" t="s">
        <v>9</v>
      </c>
      <c r="K874" t="s">
        <v>8</v>
      </c>
      <c r="L874" t="s">
        <v>7</v>
      </c>
      <c r="M874" t="s">
        <v>12</v>
      </c>
      <c r="P874" s="26"/>
    </row>
    <row r="875" spans="1:16" x14ac:dyDescent="0.25">
      <c r="A875" s="2">
        <v>6</v>
      </c>
      <c r="B875" s="15">
        <v>43220</v>
      </c>
      <c r="D875" s="2" t="s">
        <v>5</v>
      </c>
      <c r="E875" s="2" t="s">
        <v>8</v>
      </c>
      <c r="F875" s="2" t="s">
        <v>6</v>
      </c>
      <c r="G875" s="2" t="s">
        <v>7</v>
      </c>
      <c r="H875" s="2"/>
      <c r="J875" t="s">
        <v>9</v>
      </c>
      <c r="K875" t="s">
        <v>8</v>
      </c>
      <c r="L875" t="s">
        <v>7</v>
      </c>
      <c r="M875" t="s">
        <v>13</v>
      </c>
      <c r="P875" s="26"/>
    </row>
    <row r="876" spans="1:16" x14ac:dyDescent="0.25">
      <c r="A876" s="2">
        <v>0</v>
      </c>
      <c r="B876" s="15">
        <v>43220</v>
      </c>
      <c r="D876" s="2" t="s">
        <v>5</v>
      </c>
      <c r="E876" s="2" t="s">
        <v>8</v>
      </c>
      <c r="F876" s="2" t="s">
        <v>6</v>
      </c>
      <c r="G876" s="2" t="s">
        <v>7</v>
      </c>
      <c r="H876" s="2"/>
      <c r="J876" t="s">
        <v>9</v>
      </c>
      <c r="K876" t="s">
        <v>8</v>
      </c>
      <c r="L876" t="s">
        <v>14</v>
      </c>
      <c r="P876" s="26"/>
    </row>
    <row r="877" spans="1:16" x14ac:dyDescent="0.25">
      <c r="A877" s="6" t="s">
        <v>30</v>
      </c>
      <c r="B877" s="8"/>
      <c r="C877" s="8"/>
      <c r="H877" s="2"/>
      <c r="I877" s="2"/>
      <c r="J877" s="2"/>
      <c r="K877" s="2"/>
      <c r="L877" s="2"/>
      <c r="M877" s="2"/>
      <c r="N877" s="2"/>
      <c r="O877" s="2"/>
      <c r="P877" s="3"/>
    </row>
    <row r="878" spans="1:16" x14ac:dyDescent="0.25">
      <c r="A878">
        <f>SUM(A1:A877)</f>
        <v>205760.59999999998</v>
      </c>
      <c r="B878" s="8"/>
      <c r="C878" s="8"/>
      <c r="H878" s="2"/>
      <c r="I878" s="2"/>
      <c r="J878" s="2"/>
      <c r="K878" s="2"/>
      <c r="L878" s="2"/>
      <c r="M878" s="2"/>
      <c r="N878" s="2"/>
      <c r="O878" s="2"/>
      <c r="P878" s="3"/>
    </row>
    <row r="879" spans="1:16" x14ac:dyDescent="0.25">
      <c r="A879" s="2"/>
      <c r="B879" s="8"/>
      <c r="C879" s="8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3"/>
    </row>
  </sheetData>
  <sortState ref="A2:P827">
    <sortCondition ref="B2:B8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8"/>
  <sheetViews>
    <sheetView zoomScale="80" zoomScaleNormal="80" workbookViewId="0">
      <pane ySplit="1" topLeftCell="A848" activePane="bottomLeft" state="frozen"/>
      <selection pane="bottomLeft" activeCell="A878" sqref="A878"/>
    </sheetView>
  </sheetViews>
  <sheetFormatPr defaultRowHeight="15" x14ac:dyDescent="0.25"/>
  <cols>
    <col min="1" max="1" width="15.140625" bestFit="1" customWidth="1"/>
    <col min="2" max="2" width="13" style="5" bestFit="1" customWidth="1"/>
    <col min="3" max="3" width="4" style="5" customWidth="1"/>
    <col min="4" max="4" width="14.5703125" bestFit="1" customWidth="1"/>
    <col min="5" max="5" width="22.28515625" bestFit="1" customWidth="1"/>
    <col min="6" max="6" width="33.5703125" bestFit="1" customWidth="1"/>
    <col min="7" max="7" width="21.5703125" bestFit="1" customWidth="1"/>
    <col min="8" max="8" width="18.7109375" bestFit="1" customWidth="1"/>
    <col min="9" max="9" width="4" customWidth="1"/>
  </cols>
  <sheetData>
    <row r="1" spans="1:10" x14ac:dyDescent="0.25">
      <c r="A1" t="s">
        <v>0</v>
      </c>
      <c r="B1" s="5" t="s">
        <v>1</v>
      </c>
      <c r="D1" s="1" t="s">
        <v>3</v>
      </c>
      <c r="J1" t="s">
        <v>2</v>
      </c>
    </row>
    <row r="2" spans="1:10" x14ac:dyDescent="0.25">
      <c r="A2" s="2">
        <v>26</v>
      </c>
      <c r="B2" s="8">
        <v>42903</v>
      </c>
      <c r="D2" s="2" t="s">
        <v>5</v>
      </c>
      <c r="E2" s="2" t="s">
        <v>8</v>
      </c>
      <c r="F2" s="23" t="s">
        <v>6</v>
      </c>
      <c r="G2" s="2" t="s">
        <v>135</v>
      </c>
      <c r="J2" t="s">
        <v>136</v>
      </c>
    </row>
    <row r="3" spans="1:10" x14ac:dyDescent="0.25">
      <c r="A3" s="2">
        <v>1539.3500000000001</v>
      </c>
      <c r="B3" s="8">
        <v>42886</v>
      </c>
      <c r="D3" s="2" t="s">
        <v>5</v>
      </c>
      <c r="E3" s="2" t="s">
        <v>8</v>
      </c>
      <c r="F3" s="2" t="s">
        <v>6</v>
      </c>
      <c r="G3" s="2" t="s">
        <v>7</v>
      </c>
    </row>
    <row r="4" spans="1:10" x14ac:dyDescent="0.25">
      <c r="A4" s="2">
        <v>10</v>
      </c>
      <c r="B4" s="8">
        <v>42886</v>
      </c>
      <c r="D4" s="2" t="s">
        <v>5</v>
      </c>
      <c r="E4" s="2" t="s">
        <v>8</v>
      </c>
      <c r="F4" s="2" t="s">
        <v>6</v>
      </c>
      <c r="G4" s="2" t="s">
        <v>7</v>
      </c>
    </row>
    <row r="5" spans="1:10" x14ac:dyDescent="0.25">
      <c r="A5" s="2">
        <v>12</v>
      </c>
      <c r="B5" s="8">
        <v>42886</v>
      </c>
      <c r="D5" s="2" t="s">
        <v>5</v>
      </c>
      <c r="E5" s="2" t="s">
        <v>8</v>
      </c>
      <c r="F5" s="2" t="s">
        <v>6</v>
      </c>
      <c r="G5" s="2" t="s">
        <v>7</v>
      </c>
    </row>
    <row r="6" spans="1:10" x14ac:dyDescent="0.25">
      <c r="A6" s="2">
        <v>40</v>
      </c>
      <c r="B6" s="8">
        <v>42886</v>
      </c>
      <c r="D6" s="2" t="s">
        <v>5</v>
      </c>
      <c r="E6" s="2" t="s">
        <v>8</v>
      </c>
      <c r="F6" s="2" t="s">
        <v>6</v>
      </c>
      <c r="G6" s="2" t="s">
        <v>7</v>
      </c>
    </row>
    <row r="7" spans="1:10" x14ac:dyDescent="0.25">
      <c r="A7" s="2">
        <v>1581.8500000000001</v>
      </c>
      <c r="B7" s="8">
        <v>42916</v>
      </c>
      <c r="D7" s="2" t="s">
        <v>5</v>
      </c>
      <c r="E7" s="2" t="s">
        <v>8</v>
      </c>
      <c r="F7" s="23" t="s">
        <v>6</v>
      </c>
      <c r="G7" s="2" t="s">
        <v>7</v>
      </c>
    </row>
    <row r="8" spans="1:10" x14ac:dyDescent="0.25">
      <c r="A8" s="2">
        <v>13</v>
      </c>
      <c r="B8" s="8">
        <v>42916</v>
      </c>
      <c r="D8" s="2" t="s">
        <v>5</v>
      </c>
      <c r="E8" s="2" t="s">
        <v>8</v>
      </c>
      <c r="F8" s="23" t="s">
        <v>6</v>
      </c>
      <c r="G8" s="2" t="s">
        <v>7</v>
      </c>
    </row>
    <row r="9" spans="1:10" x14ac:dyDescent="0.25">
      <c r="A9" s="2">
        <v>33</v>
      </c>
      <c r="B9" s="8">
        <v>42916</v>
      </c>
      <c r="D9" s="2" t="s">
        <v>5</v>
      </c>
      <c r="E9" s="2" t="s">
        <v>8</v>
      </c>
      <c r="F9" s="23" t="s">
        <v>6</v>
      </c>
      <c r="G9" s="2" t="s">
        <v>7</v>
      </c>
    </row>
    <row r="10" spans="1:10" x14ac:dyDescent="0.25">
      <c r="A10" s="2">
        <v>85</v>
      </c>
      <c r="B10" s="8">
        <v>42916</v>
      </c>
      <c r="D10" s="2" t="s">
        <v>5</v>
      </c>
      <c r="E10" s="2" t="s">
        <v>8</v>
      </c>
      <c r="F10" s="23" t="s">
        <v>6</v>
      </c>
      <c r="G10" s="2" t="s">
        <v>7</v>
      </c>
    </row>
    <row r="11" spans="1:10" x14ac:dyDescent="0.25">
      <c r="A11" s="2">
        <v>1607.35</v>
      </c>
      <c r="B11" s="8">
        <v>42947</v>
      </c>
      <c r="D11" s="2" t="s">
        <v>5</v>
      </c>
      <c r="E11" s="2" t="s">
        <v>8</v>
      </c>
      <c r="F11" s="2" t="s">
        <v>6</v>
      </c>
      <c r="G11" s="2" t="s">
        <v>7</v>
      </c>
    </row>
    <row r="12" spans="1:10" x14ac:dyDescent="0.25">
      <c r="A12" s="2">
        <v>10</v>
      </c>
      <c r="B12" s="8">
        <v>42947</v>
      </c>
      <c r="D12" s="2" t="s">
        <v>5</v>
      </c>
      <c r="E12" s="2" t="s">
        <v>8</v>
      </c>
      <c r="F12" s="2" t="s">
        <v>6</v>
      </c>
      <c r="G12" s="2" t="s">
        <v>7</v>
      </c>
    </row>
    <row r="13" spans="1:10" x14ac:dyDescent="0.25">
      <c r="A13" s="2">
        <v>19</v>
      </c>
      <c r="B13" s="8">
        <v>42947</v>
      </c>
      <c r="D13" s="2" t="s">
        <v>5</v>
      </c>
      <c r="E13" s="2" t="s">
        <v>8</v>
      </c>
      <c r="F13" s="2" t="s">
        <v>6</v>
      </c>
      <c r="G13" s="2" t="s">
        <v>7</v>
      </c>
    </row>
    <row r="14" spans="1:10" x14ac:dyDescent="0.25">
      <c r="A14" s="2">
        <v>115</v>
      </c>
      <c r="B14" s="8">
        <v>42947</v>
      </c>
      <c r="D14" s="2" t="s">
        <v>5</v>
      </c>
      <c r="E14" s="2" t="s">
        <v>8</v>
      </c>
      <c r="F14" s="2" t="s">
        <v>6</v>
      </c>
      <c r="G14" s="2" t="s">
        <v>7</v>
      </c>
    </row>
    <row r="15" spans="1:10" x14ac:dyDescent="0.25">
      <c r="A15" s="2">
        <v>1618.4</v>
      </c>
      <c r="B15" s="5">
        <v>42978</v>
      </c>
      <c r="D15" s="2" t="s">
        <v>5</v>
      </c>
      <c r="E15" s="2" t="s">
        <v>8</v>
      </c>
      <c r="F15" s="2" t="s">
        <v>6</v>
      </c>
      <c r="G15" s="2" t="s">
        <v>7</v>
      </c>
    </row>
    <row r="16" spans="1:10" x14ac:dyDescent="0.25">
      <c r="A16" s="2">
        <v>7</v>
      </c>
      <c r="B16" s="5">
        <v>42978</v>
      </c>
      <c r="D16" s="2" t="s">
        <v>5</v>
      </c>
      <c r="E16" s="2" t="s">
        <v>8</v>
      </c>
      <c r="F16" s="2" t="s">
        <v>6</v>
      </c>
      <c r="G16" s="2" t="s">
        <v>7</v>
      </c>
    </row>
    <row r="17" spans="1:10" x14ac:dyDescent="0.25">
      <c r="A17" s="2">
        <v>5</v>
      </c>
      <c r="B17" s="5">
        <v>42978</v>
      </c>
      <c r="D17" s="2" t="s">
        <v>5</v>
      </c>
      <c r="E17" s="2" t="s">
        <v>8</v>
      </c>
      <c r="F17" s="2" t="s">
        <v>6</v>
      </c>
      <c r="G17" s="2" t="s">
        <v>7</v>
      </c>
    </row>
    <row r="18" spans="1:10" x14ac:dyDescent="0.25">
      <c r="A18" s="2">
        <v>194.5</v>
      </c>
      <c r="B18" s="5">
        <v>42978</v>
      </c>
      <c r="D18" s="2" t="s">
        <v>5</v>
      </c>
      <c r="E18" s="2" t="s">
        <v>8</v>
      </c>
      <c r="F18" s="2" t="s">
        <v>6</v>
      </c>
      <c r="G18" s="2" t="s">
        <v>7</v>
      </c>
      <c r="J18" t="s">
        <v>220</v>
      </c>
    </row>
    <row r="19" spans="1:10" x14ac:dyDescent="0.25">
      <c r="A19" s="2">
        <v>85</v>
      </c>
      <c r="B19" s="5">
        <v>42978</v>
      </c>
      <c r="D19" s="2" t="s">
        <v>5</v>
      </c>
      <c r="E19" s="2" t="s">
        <v>8</v>
      </c>
      <c r="F19" s="2" t="s">
        <v>6</v>
      </c>
      <c r="G19" s="2" t="s">
        <v>7</v>
      </c>
    </row>
    <row r="20" spans="1:10" x14ac:dyDescent="0.25">
      <c r="A20" s="2">
        <v>1630.3</v>
      </c>
      <c r="B20" s="8">
        <v>43008</v>
      </c>
      <c r="D20" s="2" t="s">
        <v>5</v>
      </c>
      <c r="E20" s="2" t="s">
        <v>8</v>
      </c>
      <c r="F20" s="2" t="s">
        <v>6</v>
      </c>
      <c r="G20" s="2" t="s">
        <v>7</v>
      </c>
    </row>
    <row r="21" spans="1:10" x14ac:dyDescent="0.25">
      <c r="A21" s="2">
        <v>5</v>
      </c>
      <c r="B21" s="8">
        <v>43008</v>
      </c>
      <c r="D21" s="2" t="s">
        <v>5</v>
      </c>
      <c r="E21" s="2" t="s">
        <v>8</v>
      </c>
      <c r="F21" s="2" t="s">
        <v>6</v>
      </c>
      <c r="G21" s="2" t="s">
        <v>7</v>
      </c>
    </row>
    <row r="22" spans="1:10" x14ac:dyDescent="0.25">
      <c r="A22" s="2">
        <v>5</v>
      </c>
      <c r="B22" s="8">
        <v>43008</v>
      </c>
      <c r="D22" s="2" t="s">
        <v>5</v>
      </c>
      <c r="E22" s="2" t="s">
        <v>8</v>
      </c>
      <c r="F22" s="2" t="s">
        <v>6</v>
      </c>
      <c r="G22" s="2" t="s">
        <v>7</v>
      </c>
    </row>
    <row r="23" spans="1:10" x14ac:dyDescent="0.25">
      <c r="A23" s="2">
        <v>55</v>
      </c>
      <c r="B23" s="8">
        <v>43008</v>
      </c>
      <c r="D23" s="2" t="s">
        <v>5</v>
      </c>
      <c r="E23" s="2" t="s">
        <v>8</v>
      </c>
      <c r="F23" s="2" t="s">
        <v>6</v>
      </c>
      <c r="G23" s="2" t="s">
        <v>7</v>
      </c>
    </row>
    <row r="24" spans="1:10" x14ac:dyDescent="0.25">
      <c r="A24" s="2">
        <v>1646.45</v>
      </c>
      <c r="B24" s="8">
        <v>43039</v>
      </c>
      <c r="D24" s="2" t="s">
        <v>5</v>
      </c>
      <c r="E24" s="2" t="s">
        <v>8</v>
      </c>
      <c r="F24" s="2" t="s">
        <v>6</v>
      </c>
      <c r="G24" s="2" t="s">
        <v>7</v>
      </c>
    </row>
    <row r="25" spans="1:10" x14ac:dyDescent="0.25">
      <c r="A25" s="2">
        <v>14</v>
      </c>
      <c r="B25" s="8">
        <v>43039</v>
      </c>
      <c r="D25" s="2" t="s">
        <v>5</v>
      </c>
      <c r="E25" s="2" t="s">
        <v>8</v>
      </c>
      <c r="F25" s="2" t="s">
        <v>6</v>
      </c>
      <c r="G25" s="2" t="s">
        <v>7</v>
      </c>
    </row>
    <row r="26" spans="1:10" x14ac:dyDescent="0.25">
      <c r="A26" s="2">
        <v>3</v>
      </c>
      <c r="B26" s="8">
        <v>43039</v>
      </c>
      <c r="D26" s="2" t="s">
        <v>5</v>
      </c>
      <c r="E26" s="2" t="s">
        <v>8</v>
      </c>
      <c r="F26" s="2" t="s">
        <v>6</v>
      </c>
      <c r="G26" s="2" t="s">
        <v>7</v>
      </c>
    </row>
    <row r="27" spans="1:10" x14ac:dyDescent="0.25">
      <c r="A27" s="2">
        <v>190</v>
      </c>
      <c r="B27" s="8">
        <v>43039</v>
      </c>
      <c r="D27" s="2" t="s">
        <v>5</v>
      </c>
      <c r="E27" s="2" t="s">
        <v>8</v>
      </c>
      <c r="F27" s="2" t="s">
        <v>6</v>
      </c>
      <c r="G27" s="2" t="s">
        <v>7</v>
      </c>
    </row>
    <row r="28" spans="1:10" x14ac:dyDescent="0.25">
      <c r="A28" s="2">
        <v>1669.4</v>
      </c>
      <c r="B28" s="8">
        <v>43069</v>
      </c>
      <c r="D28" s="2" t="s">
        <v>5</v>
      </c>
      <c r="E28" s="2" t="s">
        <v>8</v>
      </c>
      <c r="F28" s="2" t="s">
        <v>6</v>
      </c>
      <c r="G28" s="2" t="s">
        <v>7</v>
      </c>
      <c r="J28" s="11"/>
    </row>
    <row r="29" spans="1:10" x14ac:dyDescent="0.25">
      <c r="A29" s="2">
        <v>15</v>
      </c>
      <c r="B29" s="8">
        <v>43069</v>
      </c>
      <c r="D29" s="2" t="s">
        <v>5</v>
      </c>
      <c r="E29" s="2" t="s">
        <v>8</v>
      </c>
      <c r="F29" s="2" t="s">
        <v>6</v>
      </c>
      <c r="G29" s="2" t="s">
        <v>7</v>
      </c>
      <c r="J29" s="11"/>
    </row>
    <row r="30" spans="1:10" x14ac:dyDescent="0.25">
      <c r="A30" s="2">
        <v>7</v>
      </c>
      <c r="B30" s="8">
        <v>43069</v>
      </c>
      <c r="D30" s="2" t="s">
        <v>5</v>
      </c>
      <c r="E30" s="2" t="s">
        <v>8</v>
      </c>
      <c r="F30" s="2" t="s">
        <v>6</v>
      </c>
      <c r="G30" s="2" t="s">
        <v>7</v>
      </c>
      <c r="J30" s="11"/>
    </row>
    <row r="31" spans="1:10" x14ac:dyDescent="0.25">
      <c r="A31" s="2">
        <v>0</v>
      </c>
      <c r="B31" s="8">
        <v>43069</v>
      </c>
      <c r="D31" s="2" t="s">
        <v>5</v>
      </c>
      <c r="E31" s="2" t="s">
        <v>8</v>
      </c>
      <c r="F31" s="2" t="s">
        <v>6</v>
      </c>
      <c r="G31" s="2" t="s">
        <v>7</v>
      </c>
      <c r="J31" s="11"/>
    </row>
    <row r="32" spans="1:10" x14ac:dyDescent="0.25">
      <c r="A32" s="2">
        <v>1679.6000000000001</v>
      </c>
      <c r="B32" s="8">
        <v>43100</v>
      </c>
      <c r="D32" s="2" t="s">
        <v>5</v>
      </c>
      <c r="E32" s="2" t="s">
        <v>8</v>
      </c>
      <c r="F32" s="2" t="s">
        <v>6</v>
      </c>
      <c r="G32" t="s">
        <v>7</v>
      </c>
    </row>
    <row r="33" spans="1:10" x14ac:dyDescent="0.25">
      <c r="A33" s="2">
        <v>7</v>
      </c>
      <c r="B33" s="8">
        <v>43100</v>
      </c>
      <c r="D33" s="2" t="s">
        <v>5</v>
      </c>
      <c r="E33" s="2" t="s">
        <v>8</v>
      </c>
      <c r="F33" s="2" t="s">
        <v>6</v>
      </c>
      <c r="G33" t="s">
        <v>7</v>
      </c>
    </row>
    <row r="34" spans="1:10" x14ac:dyDescent="0.25">
      <c r="A34" s="2">
        <v>3</v>
      </c>
      <c r="B34" s="8">
        <v>43100</v>
      </c>
      <c r="D34" s="2" t="s">
        <v>5</v>
      </c>
      <c r="E34" s="2" t="s">
        <v>8</v>
      </c>
      <c r="F34" s="2" t="s">
        <v>6</v>
      </c>
      <c r="G34" t="s">
        <v>7</v>
      </c>
    </row>
    <row r="35" spans="1:10" x14ac:dyDescent="0.25">
      <c r="A35" s="2">
        <v>85</v>
      </c>
      <c r="B35" s="8">
        <v>43100</v>
      </c>
      <c r="D35" s="2" t="s">
        <v>5</v>
      </c>
      <c r="E35" s="2" t="s">
        <v>8</v>
      </c>
      <c r="F35" s="2" t="s">
        <v>6</v>
      </c>
      <c r="G35" t="s">
        <v>7</v>
      </c>
    </row>
    <row r="36" spans="1:10" x14ac:dyDescent="0.25">
      <c r="A36" s="2">
        <v>1696.6000000000001</v>
      </c>
      <c r="B36" s="8">
        <v>43131</v>
      </c>
      <c r="D36" t="s">
        <v>5</v>
      </c>
      <c r="E36" t="s">
        <v>8</v>
      </c>
      <c r="F36" t="s">
        <v>6</v>
      </c>
      <c r="G36" t="s">
        <v>7</v>
      </c>
    </row>
    <row r="37" spans="1:10" x14ac:dyDescent="0.25">
      <c r="A37" s="2">
        <v>11</v>
      </c>
      <c r="B37" s="8">
        <v>43131</v>
      </c>
      <c r="D37" t="s">
        <v>5</v>
      </c>
      <c r="E37" t="s">
        <v>8</v>
      </c>
      <c r="F37" t="s">
        <v>6</v>
      </c>
      <c r="G37" t="s">
        <v>7</v>
      </c>
    </row>
    <row r="38" spans="1:10" x14ac:dyDescent="0.25">
      <c r="A38" s="2">
        <v>11</v>
      </c>
      <c r="B38" s="8">
        <v>43131</v>
      </c>
      <c r="D38" t="s">
        <v>5</v>
      </c>
      <c r="E38" t="s">
        <v>8</v>
      </c>
      <c r="F38" t="s">
        <v>6</v>
      </c>
      <c r="G38" t="s">
        <v>7</v>
      </c>
    </row>
    <row r="39" spans="1:10" x14ac:dyDescent="0.25">
      <c r="A39" s="2">
        <v>1715.3000000000002</v>
      </c>
      <c r="B39" s="8">
        <v>43159</v>
      </c>
      <c r="D39" s="2" t="s">
        <v>5</v>
      </c>
      <c r="E39" s="2" t="s">
        <v>8</v>
      </c>
      <c r="F39" s="2" t="s">
        <v>6</v>
      </c>
      <c r="G39" s="2" t="s">
        <v>7</v>
      </c>
      <c r="H39" s="2"/>
      <c r="J39" s="26"/>
    </row>
    <row r="40" spans="1:10" x14ac:dyDescent="0.25">
      <c r="A40" s="2">
        <v>9</v>
      </c>
      <c r="B40" s="8">
        <v>43159</v>
      </c>
      <c r="D40" s="2" t="s">
        <v>5</v>
      </c>
      <c r="E40" s="2" t="s">
        <v>8</v>
      </c>
      <c r="F40" s="2" t="s">
        <v>6</v>
      </c>
      <c r="G40" s="2" t="s">
        <v>7</v>
      </c>
      <c r="H40" s="2"/>
      <c r="J40" s="26"/>
    </row>
    <row r="41" spans="1:10" x14ac:dyDescent="0.25">
      <c r="A41" s="2">
        <v>12</v>
      </c>
      <c r="B41" s="8">
        <v>43159</v>
      </c>
      <c r="D41" s="2" t="s">
        <v>5</v>
      </c>
      <c r="E41" s="2" t="s">
        <v>8</v>
      </c>
      <c r="F41" s="2" t="s">
        <v>6</v>
      </c>
      <c r="G41" s="2" t="s">
        <v>7</v>
      </c>
      <c r="H41" s="2"/>
      <c r="J41" s="26"/>
    </row>
    <row r="42" spans="1:10" x14ac:dyDescent="0.25">
      <c r="A42" s="2">
        <v>540</v>
      </c>
      <c r="B42" s="8">
        <v>43159</v>
      </c>
      <c r="D42" s="2" t="s">
        <v>5</v>
      </c>
      <c r="E42" s="2" t="s">
        <v>8</v>
      </c>
      <c r="F42" s="2" t="s">
        <v>6</v>
      </c>
      <c r="G42" s="2" t="s">
        <v>7</v>
      </c>
      <c r="H42" s="2"/>
      <c r="J42" s="26" t="s">
        <v>430</v>
      </c>
    </row>
    <row r="43" spans="1:10" x14ac:dyDescent="0.25">
      <c r="A43" s="2">
        <v>1734.85</v>
      </c>
      <c r="B43" s="15">
        <v>43190</v>
      </c>
      <c r="D43" t="s">
        <v>5</v>
      </c>
      <c r="E43" t="s">
        <v>8</v>
      </c>
      <c r="F43" t="s">
        <v>6</v>
      </c>
      <c r="G43" t="s">
        <v>7</v>
      </c>
      <c r="H43" s="2"/>
      <c r="J43" s="26"/>
    </row>
    <row r="44" spans="1:10" x14ac:dyDescent="0.25">
      <c r="A44" s="2">
        <v>8</v>
      </c>
      <c r="B44" s="15">
        <v>43190</v>
      </c>
      <c r="D44" t="s">
        <v>5</v>
      </c>
      <c r="E44" t="s">
        <v>8</v>
      </c>
      <c r="F44" t="s">
        <v>6</v>
      </c>
      <c r="G44" t="s">
        <v>7</v>
      </c>
      <c r="H44" s="2"/>
      <c r="J44" s="26"/>
    </row>
    <row r="45" spans="1:10" x14ac:dyDescent="0.25">
      <c r="A45" s="2">
        <v>15</v>
      </c>
      <c r="B45" s="15">
        <v>43190</v>
      </c>
      <c r="D45" t="s">
        <v>5</v>
      </c>
      <c r="E45" t="s">
        <v>8</v>
      </c>
      <c r="F45" t="s">
        <v>6</v>
      </c>
      <c r="G45" t="s">
        <v>7</v>
      </c>
      <c r="H45" s="2"/>
      <c r="J45" s="26"/>
    </row>
    <row r="46" spans="1:10" x14ac:dyDescent="0.25">
      <c r="A46" s="2">
        <v>55</v>
      </c>
      <c r="B46" s="15">
        <v>43190</v>
      </c>
      <c r="D46" t="s">
        <v>5</v>
      </c>
      <c r="E46" t="s">
        <v>8</v>
      </c>
      <c r="F46" t="s">
        <v>6</v>
      </c>
      <c r="G46" t="s">
        <v>7</v>
      </c>
      <c r="H46" s="2"/>
      <c r="J46" s="26" t="s">
        <v>681</v>
      </c>
    </row>
    <row r="47" spans="1:10" x14ac:dyDescent="0.25">
      <c r="A47" s="2">
        <v>1479.85</v>
      </c>
      <c r="B47" s="15">
        <v>43220</v>
      </c>
      <c r="D47" s="2" t="s">
        <v>5</v>
      </c>
      <c r="E47" s="2" t="s">
        <v>8</v>
      </c>
      <c r="F47" s="2" t="s">
        <v>6</v>
      </c>
      <c r="G47" s="2" t="s">
        <v>7</v>
      </c>
      <c r="H47" s="2"/>
      <c r="J47" s="26"/>
    </row>
    <row r="48" spans="1:10" x14ac:dyDescent="0.25">
      <c r="A48" s="2">
        <v>6</v>
      </c>
      <c r="B48" s="15">
        <v>43220</v>
      </c>
      <c r="D48" s="2" t="s">
        <v>5</v>
      </c>
      <c r="E48" s="2" t="s">
        <v>8</v>
      </c>
      <c r="F48" s="2" t="s">
        <v>6</v>
      </c>
      <c r="G48" s="2" t="s">
        <v>7</v>
      </c>
      <c r="H48" s="2"/>
      <c r="J48" s="26"/>
    </row>
    <row r="49" spans="1:10" x14ac:dyDescent="0.25">
      <c r="A49" s="2">
        <v>6</v>
      </c>
      <c r="B49" s="15">
        <v>43220</v>
      </c>
      <c r="D49" s="2" t="s">
        <v>5</v>
      </c>
      <c r="E49" s="2" t="s">
        <v>8</v>
      </c>
      <c r="F49" s="2" t="s">
        <v>6</v>
      </c>
      <c r="G49" s="2" t="s">
        <v>7</v>
      </c>
      <c r="H49" s="2"/>
      <c r="J49" s="26"/>
    </row>
    <row r="50" spans="1:10" x14ac:dyDescent="0.25">
      <c r="A50" s="2">
        <v>0</v>
      </c>
      <c r="B50" s="15">
        <v>43220</v>
      </c>
      <c r="D50" s="2" t="s">
        <v>5</v>
      </c>
      <c r="E50" s="2" t="s">
        <v>8</v>
      </c>
      <c r="F50" s="2" t="s">
        <v>6</v>
      </c>
      <c r="G50" s="2" t="s">
        <v>7</v>
      </c>
      <c r="H50" s="2"/>
      <c r="J50" s="26"/>
    </row>
    <row r="51" spans="1:10" x14ac:dyDescent="0.25">
      <c r="A51" s="2">
        <v>26</v>
      </c>
      <c r="B51" s="8">
        <v>42903</v>
      </c>
      <c r="D51" s="2" t="s">
        <v>5</v>
      </c>
      <c r="E51" s="2" t="s">
        <v>8</v>
      </c>
      <c r="F51" s="23" t="s">
        <v>16</v>
      </c>
      <c r="G51" s="2" t="s">
        <v>137</v>
      </c>
      <c r="J51" t="s">
        <v>138</v>
      </c>
    </row>
    <row r="52" spans="1:10" x14ac:dyDescent="0.25">
      <c r="A52" s="2">
        <v>9</v>
      </c>
      <c r="B52" s="8">
        <v>42983</v>
      </c>
      <c r="D52" s="2" t="s">
        <v>5</v>
      </c>
      <c r="E52" s="2" t="s">
        <v>8</v>
      </c>
      <c r="F52" s="2" t="s">
        <v>16</v>
      </c>
      <c r="G52" s="2" t="s">
        <v>137</v>
      </c>
      <c r="J52" t="s">
        <v>259</v>
      </c>
    </row>
    <row r="53" spans="1:10" x14ac:dyDescent="0.25">
      <c r="A53" s="2">
        <v>54</v>
      </c>
      <c r="B53" s="8">
        <v>42983</v>
      </c>
      <c r="D53" s="2" t="s">
        <v>5</v>
      </c>
      <c r="E53" s="2" t="s">
        <v>8</v>
      </c>
      <c r="F53" s="2" t="s">
        <v>16</v>
      </c>
      <c r="G53" s="2" t="s">
        <v>137</v>
      </c>
      <c r="J53" t="s">
        <v>260</v>
      </c>
    </row>
    <row r="54" spans="1:10" x14ac:dyDescent="0.25">
      <c r="A54" s="2">
        <v>45</v>
      </c>
      <c r="B54" s="15">
        <v>43197</v>
      </c>
      <c r="D54" s="2" t="s">
        <v>5</v>
      </c>
      <c r="E54" s="2" t="s">
        <v>8</v>
      </c>
      <c r="F54" s="2" t="s">
        <v>16</v>
      </c>
      <c r="G54" s="2" t="s">
        <v>137</v>
      </c>
      <c r="H54" s="2"/>
      <c r="J54" s="26" t="s">
        <v>692</v>
      </c>
    </row>
    <row r="55" spans="1:10" x14ac:dyDescent="0.25">
      <c r="A55" s="2">
        <v>45</v>
      </c>
      <c r="B55" s="15">
        <v>43197</v>
      </c>
      <c r="D55" s="2" t="s">
        <v>5</v>
      </c>
      <c r="E55" s="2" t="s">
        <v>8</v>
      </c>
      <c r="F55" s="2" t="s">
        <v>16</v>
      </c>
      <c r="G55" s="2" t="s">
        <v>137</v>
      </c>
      <c r="H55" s="2"/>
      <c r="J55" s="26" t="s">
        <v>693</v>
      </c>
    </row>
    <row r="56" spans="1:10" x14ac:dyDescent="0.25">
      <c r="A56" s="2">
        <v>79</v>
      </c>
      <c r="B56" s="8">
        <v>43145</v>
      </c>
      <c r="D56" t="s">
        <v>5</v>
      </c>
      <c r="E56" s="2" t="s">
        <v>8</v>
      </c>
      <c r="F56" t="s">
        <v>16</v>
      </c>
      <c r="G56" t="s">
        <v>367</v>
      </c>
      <c r="H56" s="2"/>
      <c r="J56" s="26" t="s">
        <v>422</v>
      </c>
    </row>
    <row r="57" spans="1:10" x14ac:dyDescent="0.25">
      <c r="A57" s="2">
        <v>257</v>
      </c>
      <c r="B57" s="10">
        <v>42890</v>
      </c>
      <c r="D57" t="s">
        <v>5</v>
      </c>
      <c r="E57" t="s">
        <v>8</v>
      </c>
      <c r="F57" t="s">
        <v>16</v>
      </c>
      <c r="G57" t="s">
        <v>27</v>
      </c>
      <c r="J57" t="s">
        <v>162</v>
      </c>
    </row>
    <row r="58" spans="1:10" x14ac:dyDescent="0.25">
      <c r="A58" s="2">
        <v>224</v>
      </c>
      <c r="B58" s="10">
        <v>42918</v>
      </c>
      <c r="D58" t="s">
        <v>5</v>
      </c>
      <c r="E58" t="s">
        <v>8</v>
      </c>
      <c r="F58" t="s">
        <v>16</v>
      </c>
      <c r="G58" t="s">
        <v>27</v>
      </c>
      <c r="J58" t="s">
        <v>191</v>
      </c>
    </row>
    <row r="59" spans="1:10" x14ac:dyDescent="0.25">
      <c r="A59" s="2">
        <v>36</v>
      </c>
      <c r="B59" s="10">
        <v>42918</v>
      </c>
      <c r="D59" t="s">
        <v>5</v>
      </c>
      <c r="E59" t="s">
        <v>8</v>
      </c>
      <c r="F59" t="s">
        <v>16</v>
      </c>
      <c r="G59" t="s">
        <v>27</v>
      </c>
      <c r="J59" t="s">
        <v>192</v>
      </c>
    </row>
    <row r="60" spans="1:10" x14ac:dyDescent="0.25">
      <c r="A60" s="2">
        <v>84</v>
      </c>
      <c r="B60" s="10">
        <v>43010</v>
      </c>
      <c r="D60" t="s">
        <v>5</v>
      </c>
      <c r="E60" t="s">
        <v>8</v>
      </c>
      <c r="F60" t="s">
        <v>16</v>
      </c>
      <c r="G60" t="s">
        <v>27</v>
      </c>
      <c r="J60" s="11" t="s">
        <v>276</v>
      </c>
    </row>
    <row r="61" spans="1:10" x14ac:dyDescent="0.25">
      <c r="A61" s="2">
        <v>26</v>
      </c>
      <c r="B61" s="10">
        <v>43010</v>
      </c>
      <c r="D61" t="s">
        <v>5</v>
      </c>
      <c r="E61" t="s">
        <v>8</v>
      </c>
      <c r="F61" t="s">
        <v>16</v>
      </c>
      <c r="G61" t="s">
        <v>27</v>
      </c>
      <c r="J61" s="11" t="s">
        <v>277</v>
      </c>
    </row>
    <row r="62" spans="1:10" x14ac:dyDescent="0.25">
      <c r="A62" s="2">
        <v>429</v>
      </c>
      <c r="B62" s="10">
        <v>43010</v>
      </c>
      <c r="D62" t="s">
        <v>5</v>
      </c>
      <c r="E62" t="s">
        <v>8</v>
      </c>
      <c r="F62" t="s">
        <v>16</v>
      </c>
      <c r="G62" t="s">
        <v>27</v>
      </c>
      <c r="J62" s="11" t="s">
        <v>278</v>
      </c>
    </row>
    <row r="63" spans="1:10" x14ac:dyDescent="0.25">
      <c r="A63" s="2">
        <v>75</v>
      </c>
      <c r="B63" s="10">
        <v>43010</v>
      </c>
      <c r="D63" t="s">
        <v>5</v>
      </c>
      <c r="E63" t="s">
        <v>8</v>
      </c>
      <c r="F63" t="s">
        <v>16</v>
      </c>
      <c r="G63" t="s">
        <v>27</v>
      </c>
      <c r="J63" s="11" t="s">
        <v>279</v>
      </c>
    </row>
    <row r="64" spans="1:10" x14ac:dyDescent="0.25">
      <c r="A64" s="2">
        <v>27</v>
      </c>
      <c r="B64" s="10">
        <v>43010</v>
      </c>
      <c r="D64" t="s">
        <v>5</v>
      </c>
      <c r="E64" t="s">
        <v>8</v>
      </c>
      <c r="F64" t="s">
        <v>16</v>
      </c>
      <c r="G64" t="s">
        <v>27</v>
      </c>
      <c r="J64" s="11" t="s">
        <v>280</v>
      </c>
    </row>
    <row r="65" spans="1:10" x14ac:dyDescent="0.25">
      <c r="A65" s="2">
        <v>2</v>
      </c>
      <c r="B65" s="10">
        <v>43010</v>
      </c>
      <c r="D65" t="s">
        <v>5</v>
      </c>
      <c r="E65" s="2" t="s">
        <v>8</v>
      </c>
      <c r="F65" t="s">
        <v>16</v>
      </c>
      <c r="G65" t="s">
        <v>27</v>
      </c>
      <c r="J65" s="11" t="s">
        <v>339</v>
      </c>
    </row>
    <row r="66" spans="1:10" x14ac:dyDescent="0.25">
      <c r="A66" s="18">
        <v>17.14</v>
      </c>
      <c r="B66" s="19">
        <v>42856</v>
      </c>
      <c r="D66" t="s">
        <v>5</v>
      </c>
      <c r="E66" t="s">
        <v>8</v>
      </c>
      <c r="F66" t="s">
        <v>16</v>
      </c>
      <c r="G66" t="s">
        <v>17</v>
      </c>
      <c r="J66" t="s">
        <v>15</v>
      </c>
    </row>
    <row r="67" spans="1:10" x14ac:dyDescent="0.25">
      <c r="A67" s="18">
        <v>1665.25</v>
      </c>
      <c r="B67" s="15">
        <v>42874</v>
      </c>
      <c r="D67" t="s">
        <v>5</v>
      </c>
      <c r="E67" t="s">
        <v>8</v>
      </c>
      <c r="F67" t="s">
        <v>16</v>
      </c>
      <c r="G67" t="s">
        <v>17</v>
      </c>
      <c r="J67" t="s">
        <v>38</v>
      </c>
    </row>
    <row r="68" spans="1:10" x14ac:dyDescent="0.25">
      <c r="A68" s="18">
        <v>18.96</v>
      </c>
      <c r="B68" s="19">
        <v>42885</v>
      </c>
      <c r="D68" t="s">
        <v>5</v>
      </c>
      <c r="E68" t="s">
        <v>8</v>
      </c>
      <c r="F68" t="s">
        <v>16</v>
      </c>
      <c r="G68" t="s">
        <v>17</v>
      </c>
      <c r="J68" t="s">
        <v>15</v>
      </c>
    </row>
    <row r="69" spans="1:10" x14ac:dyDescent="0.25">
      <c r="A69" s="2">
        <v>79</v>
      </c>
      <c r="B69" s="10">
        <v>42890</v>
      </c>
      <c r="D69" t="s">
        <v>5</v>
      </c>
      <c r="E69" t="s">
        <v>8</v>
      </c>
      <c r="F69" t="s">
        <v>16</v>
      </c>
      <c r="G69" t="s">
        <v>17</v>
      </c>
      <c r="J69" t="s">
        <v>107</v>
      </c>
    </row>
    <row r="70" spans="1:10" x14ac:dyDescent="0.25">
      <c r="A70" s="2">
        <v>20</v>
      </c>
      <c r="B70" s="10">
        <v>42890</v>
      </c>
      <c r="D70" t="s">
        <v>5</v>
      </c>
      <c r="E70" t="s">
        <v>8</v>
      </c>
      <c r="F70" t="s">
        <v>16</v>
      </c>
      <c r="G70" t="s">
        <v>17</v>
      </c>
      <c r="J70" t="s">
        <v>108</v>
      </c>
    </row>
    <row r="71" spans="1:10" x14ac:dyDescent="0.25">
      <c r="A71" s="18">
        <v>1601.35</v>
      </c>
      <c r="B71" s="15">
        <v>42902</v>
      </c>
      <c r="D71" t="s">
        <v>5</v>
      </c>
      <c r="E71" t="s">
        <v>8</v>
      </c>
      <c r="F71" t="s">
        <v>16</v>
      </c>
      <c r="G71" t="s">
        <v>17</v>
      </c>
      <c r="J71" t="s">
        <v>38</v>
      </c>
    </row>
    <row r="72" spans="1:10" x14ac:dyDescent="0.25">
      <c r="A72" s="18">
        <v>13.17</v>
      </c>
      <c r="B72" s="19">
        <v>42915</v>
      </c>
      <c r="D72" t="s">
        <v>5</v>
      </c>
      <c r="E72" t="s">
        <v>8</v>
      </c>
      <c r="F72" t="s">
        <v>16</v>
      </c>
      <c r="G72" t="s">
        <v>17</v>
      </c>
      <c r="J72" t="s">
        <v>15</v>
      </c>
    </row>
    <row r="73" spans="1:10" x14ac:dyDescent="0.25">
      <c r="A73" s="2">
        <v>26</v>
      </c>
      <c r="B73" s="10">
        <v>42918</v>
      </c>
      <c r="D73" t="s">
        <v>5</v>
      </c>
      <c r="E73" t="s">
        <v>8</v>
      </c>
      <c r="F73" t="s">
        <v>16</v>
      </c>
      <c r="G73" t="s">
        <v>17</v>
      </c>
      <c r="J73" t="s">
        <v>174</v>
      </c>
    </row>
    <row r="74" spans="1:10" x14ac:dyDescent="0.25">
      <c r="A74" s="2">
        <v>90</v>
      </c>
      <c r="B74" s="10">
        <v>42918</v>
      </c>
      <c r="D74" t="s">
        <v>5</v>
      </c>
      <c r="E74" t="s">
        <v>8</v>
      </c>
      <c r="F74" t="s">
        <v>16</v>
      </c>
      <c r="G74" t="s">
        <v>17</v>
      </c>
      <c r="J74" t="s">
        <v>175</v>
      </c>
    </row>
    <row r="75" spans="1:10" x14ac:dyDescent="0.25">
      <c r="A75" s="2">
        <v>1712.85</v>
      </c>
      <c r="B75" s="10">
        <v>42937</v>
      </c>
      <c r="D75" t="s">
        <v>5</v>
      </c>
      <c r="E75" t="s">
        <v>8</v>
      </c>
      <c r="F75" t="s">
        <v>16</v>
      </c>
      <c r="G75" t="s">
        <v>17</v>
      </c>
      <c r="J75" t="s">
        <v>38</v>
      </c>
    </row>
    <row r="76" spans="1:10" x14ac:dyDescent="0.25">
      <c r="A76" s="2">
        <v>1751.35</v>
      </c>
      <c r="B76" s="10">
        <v>42965</v>
      </c>
      <c r="D76" t="s">
        <v>5</v>
      </c>
      <c r="E76" t="s">
        <v>8</v>
      </c>
      <c r="F76" t="s">
        <v>16</v>
      </c>
      <c r="G76" t="s">
        <v>17</v>
      </c>
      <c r="J76" t="s">
        <v>38</v>
      </c>
    </row>
    <row r="77" spans="1:10" x14ac:dyDescent="0.25">
      <c r="A77" s="2">
        <v>14.7</v>
      </c>
      <c r="B77" s="10">
        <v>42976</v>
      </c>
      <c r="D77" t="s">
        <v>5</v>
      </c>
      <c r="E77" t="s">
        <v>8</v>
      </c>
      <c r="F77" t="s">
        <v>16</v>
      </c>
      <c r="G77" t="s">
        <v>17</v>
      </c>
      <c r="J77" t="s">
        <v>15</v>
      </c>
    </row>
    <row r="78" spans="1:10" x14ac:dyDescent="0.25">
      <c r="A78" s="2">
        <v>18</v>
      </c>
      <c r="B78" s="15">
        <v>42988</v>
      </c>
      <c r="D78" t="s">
        <v>5</v>
      </c>
      <c r="E78" t="s">
        <v>8</v>
      </c>
      <c r="F78" t="s">
        <v>16</v>
      </c>
      <c r="G78" t="s">
        <v>17</v>
      </c>
      <c r="J78" t="s">
        <v>247</v>
      </c>
    </row>
    <row r="79" spans="1:10" x14ac:dyDescent="0.25">
      <c r="A79" s="2">
        <v>1909.9</v>
      </c>
      <c r="B79" s="15">
        <v>42993</v>
      </c>
      <c r="D79" t="s">
        <v>5</v>
      </c>
      <c r="E79" t="s">
        <v>8</v>
      </c>
      <c r="F79" t="s">
        <v>16</v>
      </c>
      <c r="G79" t="s">
        <v>17</v>
      </c>
      <c r="J79" t="s">
        <v>38</v>
      </c>
    </row>
    <row r="80" spans="1:10" x14ac:dyDescent="0.25">
      <c r="A80" s="2">
        <v>17.54</v>
      </c>
      <c r="B80" s="10">
        <v>43007</v>
      </c>
      <c r="D80" t="s">
        <v>5</v>
      </c>
      <c r="E80" t="s">
        <v>8</v>
      </c>
      <c r="F80" t="s">
        <v>16</v>
      </c>
      <c r="G80" t="s">
        <v>17</v>
      </c>
      <c r="J80" t="s">
        <v>15</v>
      </c>
    </row>
    <row r="81" spans="1:10" x14ac:dyDescent="0.25">
      <c r="A81" s="2">
        <v>1695.3</v>
      </c>
      <c r="B81" s="15">
        <v>43028</v>
      </c>
      <c r="D81" t="s">
        <v>5</v>
      </c>
      <c r="E81" t="s">
        <v>8</v>
      </c>
      <c r="F81" t="s">
        <v>16</v>
      </c>
      <c r="G81" t="s">
        <v>17</v>
      </c>
      <c r="J81" s="2" t="s">
        <v>38</v>
      </c>
    </row>
    <row r="82" spans="1:10" x14ac:dyDescent="0.25">
      <c r="A82" s="2">
        <v>48</v>
      </c>
      <c r="B82" s="15">
        <v>43030</v>
      </c>
      <c r="D82" t="s">
        <v>5</v>
      </c>
      <c r="E82" t="s">
        <v>8</v>
      </c>
      <c r="F82" t="s">
        <v>16</v>
      </c>
      <c r="G82" t="s">
        <v>17</v>
      </c>
      <c r="J82" s="11" t="s">
        <v>332</v>
      </c>
    </row>
    <row r="83" spans="1:10" x14ac:dyDescent="0.25">
      <c r="A83" s="2">
        <v>11.9</v>
      </c>
      <c r="B83" s="10">
        <v>43038</v>
      </c>
      <c r="D83" t="s">
        <v>5</v>
      </c>
      <c r="E83" t="s">
        <v>8</v>
      </c>
      <c r="F83" t="s">
        <v>16</v>
      </c>
      <c r="G83" t="s">
        <v>17</v>
      </c>
      <c r="J83" s="11" t="s">
        <v>15</v>
      </c>
    </row>
    <row r="84" spans="1:10" x14ac:dyDescent="0.25">
      <c r="A84" s="2">
        <v>1853.45</v>
      </c>
      <c r="B84" s="15">
        <v>43056</v>
      </c>
      <c r="D84" t="s">
        <v>5</v>
      </c>
      <c r="E84" t="s">
        <v>8</v>
      </c>
      <c r="F84" t="s">
        <v>16</v>
      </c>
      <c r="G84" t="s">
        <v>17</v>
      </c>
      <c r="J84" s="11" t="s">
        <v>38</v>
      </c>
    </row>
    <row r="85" spans="1:10" x14ac:dyDescent="0.25">
      <c r="A85" s="2">
        <v>13.04</v>
      </c>
      <c r="B85" s="10">
        <v>43068</v>
      </c>
      <c r="D85" t="s">
        <v>5</v>
      </c>
      <c r="E85" t="s">
        <v>8</v>
      </c>
      <c r="F85" t="s">
        <v>16</v>
      </c>
      <c r="G85" t="s">
        <v>17</v>
      </c>
      <c r="J85" s="11" t="s">
        <v>15</v>
      </c>
    </row>
    <row r="86" spans="1:10" x14ac:dyDescent="0.25">
      <c r="A86" s="2">
        <v>1691.4</v>
      </c>
      <c r="B86" s="15">
        <v>43084</v>
      </c>
      <c r="D86" t="s">
        <v>5</v>
      </c>
      <c r="E86" t="s">
        <v>8</v>
      </c>
      <c r="F86" t="s">
        <v>16</v>
      </c>
      <c r="G86" t="s">
        <v>17</v>
      </c>
      <c r="J86" t="s">
        <v>38</v>
      </c>
    </row>
    <row r="87" spans="1:10" x14ac:dyDescent="0.25">
      <c r="A87" s="2">
        <v>1774.6</v>
      </c>
      <c r="B87" s="15">
        <v>43119</v>
      </c>
      <c r="D87" t="s">
        <v>5</v>
      </c>
      <c r="E87" t="s">
        <v>8</v>
      </c>
      <c r="F87" t="s">
        <v>16</v>
      </c>
      <c r="G87" t="s">
        <v>17</v>
      </c>
      <c r="J87" s="26" t="s">
        <v>38</v>
      </c>
    </row>
    <row r="88" spans="1:10" x14ac:dyDescent="0.25">
      <c r="A88" s="2">
        <v>13.8</v>
      </c>
      <c r="B88" s="10">
        <v>43129</v>
      </c>
      <c r="D88" t="s">
        <v>5</v>
      </c>
      <c r="E88" t="s">
        <v>8</v>
      </c>
      <c r="F88" t="s">
        <v>16</v>
      </c>
      <c r="G88" t="s">
        <v>17</v>
      </c>
      <c r="J88" s="26" t="s">
        <v>15</v>
      </c>
    </row>
    <row r="89" spans="1:10" x14ac:dyDescent="0.25">
      <c r="A89" s="2">
        <v>9</v>
      </c>
      <c r="B89" s="15">
        <v>43137</v>
      </c>
      <c r="D89" t="s">
        <v>5</v>
      </c>
      <c r="E89" t="s">
        <v>8</v>
      </c>
      <c r="F89" t="s">
        <v>16</v>
      </c>
      <c r="G89" t="s">
        <v>17</v>
      </c>
      <c r="J89" s="26" t="s">
        <v>417</v>
      </c>
    </row>
    <row r="90" spans="1:10" x14ac:dyDescent="0.25">
      <c r="A90" s="2">
        <v>1718.6</v>
      </c>
      <c r="B90" s="15">
        <v>43147</v>
      </c>
      <c r="D90" t="s">
        <v>5</v>
      </c>
      <c r="E90" t="s">
        <v>8</v>
      </c>
      <c r="F90" t="s">
        <v>16</v>
      </c>
      <c r="G90" t="s">
        <v>17</v>
      </c>
      <c r="J90" s="26" t="s">
        <v>38</v>
      </c>
    </row>
    <row r="91" spans="1:10" x14ac:dyDescent="0.25">
      <c r="A91" s="2">
        <v>11.04</v>
      </c>
      <c r="B91" s="15">
        <v>43159</v>
      </c>
      <c r="D91" t="s">
        <v>5</v>
      </c>
      <c r="E91" t="s">
        <v>8</v>
      </c>
      <c r="F91" t="s">
        <v>16</v>
      </c>
      <c r="G91" t="s">
        <v>17</v>
      </c>
      <c r="J91" s="26" t="s">
        <v>15</v>
      </c>
    </row>
    <row r="92" spans="1:10" x14ac:dyDescent="0.25">
      <c r="A92" s="2">
        <v>2276.3000000000002</v>
      </c>
      <c r="B92" s="15">
        <v>43175</v>
      </c>
      <c r="D92" t="s">
        <v>5</v>
      </c>
      <c r="E92" t="s">
        <v>8</v>
      </c>
      <c r="F92" t="s">
        <v>16</v>
      </c>
      <c r="G92" t="s">
        <v>17</v>
      </c>
      <c r="H92" s="2"/>
      <c r="J92" s="26" t="s">
        <v>38</v>
      </c>
    </row>
    <row r="93" spans="1:10" x14ac:dyDescent="0.25">
      <c r="A93" s="2">
        <v>90</v>
      </c>
      <c r="B93" s="15">
        <v>43198</v>
      </c>
      <c r="D93" t="s">
        <v>5</v>
      </c>
      <c r="E93" t="s">
        <v>8</v>
      </c>
      <c r="F93" t="s">
        <v>16</v>
      </c>
      <c r="G93" t="s">
        <v>17</v>
      </c>
      <c r="H93" s="2"/>
      <c r="J93" s="26" t="s">
        <v>694</v>
      </c>
    </row>
    <row r="94" spans="1:10" x14ac:dyDescent="0.25">
      <c r="A94" s="2">
        <v>87</v>
      </c>
      <c r="B94" s="15">
        <v>43198</v>
      </c>
      <c r="D94" t="s">
        <v>5</v>
      </c>
      <c r="E94" t="s">
        <v>8</v>
      </c>
      <c r="F94" t="s">
        <v>16</v>
      </c>
      <c r="G94" t="s">
        <v>17</v>
      </c>
      <c r="H94" s="2"/>
      <c r="J94" s="26" t="s">
        <v>695</v>
      </c>
    </row>
    <row r="95" spans="1:10" x14ac:dyDescent="0.25">
      <c r="A95" s="2">
        <v>1812.85</v>
      </c>
      <c r="B95" s="15">
        <v>43210</v>
      </c>
      <c r="D95" t="s">
        <v>5</v>
      </c>
      <c r="E95" t="s">
        <v>8</v>
      </c>
      <c r="F95" t="s">
        <v>16</v>
      </c>
      <c r="G95" t="s">
        <v>17</v>
      </c>
      <c r="H95" s="2"/>
      <c r="J95" s="26" t="s">
        <v>38</v>
      </c>
    </row>
    <row r="96" spans="1:10" x14ac:dyDescent="0.25">
      <c r="A96" s="2">
        <v>532.48</v>
      </c>
      <c r="B96" s="15">
        <v>43219</v>
      </c>
      <c r="D96" t="s">
        <v>5</v>
      </c>
      <c r="E96" t="s">
        <v>8</v>
      </c>
      <c r="F96" t="s">
        <v>16</v>
      </c>
      <c r="G96" t="s">
        <v>17</v>
      </c>
      <c r="H96" s="2"/>
      <c r="J96" s="26" t="s">
        <v>709</v>
      </c>
    </row>
    <row r="97" spans="1:10" x14ac:dyDescent="0.25">
      <c r="A97" s="2">
        <v>84</v>
      </c>
      <c r="B97" s="8">
        <v>43008</v>
      </c>
      <c r="D97" s="2" t="s">
        <v>5</v>
      </c>
      <c r="E97" s="2" t="s">
        <v>8</v>
      </c>
      <c r="F97" s="2" t="s">
        <v>16</v>
      </c>
      <c r="G97" s="2" t="s">
        <v>275</v>
      </c>
      <c r="J97" t="s">
        <v>276</v>
      </c>
    </row>
    <row r="98" spans="1:10" x14ac:dyDescent="0.25">
      <c r="A98" s="2">
        <v>26</v>
      </c>
      <c r="B98" s="8">
        <v>43008</v>
      </c>
      <c r="D98" s="2" t="s">
        <v>5</v>
      </c>
      <c r="E98" s="2" t="s">
        <v>8</v>
      </c>
      <c r="F98" s="2" t="s">
        <v>16</v>
      </c>
      <c r="G98" s="2" t="s">
        <v>275</v>
      </c>
      <c r="J98" t="s">
        <v>277</v>
      </c>
    </row>
    <row r="99" spans="1:10" x14ac:dyDescent="0.25">
      <c r="A99" s="2">
        <v>429</v>
      </c>
      <c r="B99" s="8">
        <v>43008</v>
      </c>
      <c r="D99" s="2" t="s">
        <v>5</v>
      </c>
      <c r="E99" s="2" t="s">
        <v>8</v>
      </c>
      <c r="F99" s="2" t="s">
        <v>16</v>
      </c>
      <c r="G99" s="2" t="s">
        <v>275</v>
      </c>
      <c r="J99" t="s">
        <v>278</v>
      </c>
    </row>
    <row r="100" spans="1:10" x14ac:dyDescent="0.25">
      <c r="A100" s="2">
        <v>75</v>
      </c>
      <c r="B100" s="8">
        <v>43008</v>
      </c>
      <c r="D100" s="2" t="s">
        <v>5</v>
      </c>
      <c r="E100" s="2" t="s">
        <v>8</v>
      </c>
      <c r="F100" s="2" t="s">
        <v>16</v>
      </c>
      <c r="G100" s="2" t="s">
        <v>275</v>
      </c>
      <c r="J100" t="s">
        <v>279</v>
      </c>
    </row>
    <row r="101" spans="1:10" x14ac:dyDescent="0.25">
      <c r="A101" s="2">
        <v>27</v>
      </c>
      <c r="B101" s="8">
        <v>43008</v>
      </c>
      <c r="D101" s="2" t="s">
        <v>5</v>
      </c>
      <c r="E101" s="2" t="s">
        <v>8</v>
      </c>
      <c r="F101" s="2" t="s">
        <v>16</v>
      </c>
      <c r="G101" s="2" t="s">
        <v>275</v>
      </c>
      <c r="J101" t="s">
        <v>280</v>
      </c>
    </row>
    <row r="102" spans="1:10" x14ac:dyDescent="0.25">
      <c r="A102" s="2">
        <v>26</v>
      </c>
      <c r="B102" s="8">
        <v>42860</v>
      </c>
      <c r="D102" s="2" t="s">
        <v>5</v>
      </c>
      <c r="E102" s="2" t="s">
        <v>8</v>
      </c>
      <c r="F102" s="2" t="s">
        <v>16</v>
      </c>
      <c r="G102" s="2" t="s">
        <v>56</v>
      </c>
      <c r="J102" t="s">
        <v>67</v>
      </c>
    </row>
    <row r="103" spans="1:10" x14ac:dyDescent="0.25">
      <c r="A103" s="2">
        <v>18</v>
      </c>
      <c r="B103" s="8">
        <v>42860</v>
      </c>
      <c r="D103" s="2" t="s">
        <v>5</v>
      </c>
      <c r="E103" s="2" t="s">
        <v>8</v>
      </c>
      <c r="F103" s="2" t="s">
        <v>16</v>
      </c>
      <c r="G103" s="2" t="s">
        <v>56</v>
      </c>
      <c r="J103" t="s">
        <v>68</v>
      </c>
    </row>
    <row r="104" spans="1:10" x14ac:dyDescent="0.25">
      <c r="A104" s="2">
        <v>88</v>
      </c>
      <c r="B104" s="8">
        <v>42863</v>
      </c>
      <c r="D104" s="2" t="s">
        <v>5</v>
      </c>
      <c r="E104" s="2" t="s">
        <v>8</v>
      </c>
      <c r="F104" s="2" t="s">
        <v>16</v>
      </c>
      <c r="G104" s="2" t="s">
        <v>56</v>
      </c>
      <c r="J104" t="s">
        <v>73</v>
      </c>
    </row>
    <row r="105" spans="1:10" x14ac:dyDescent="0.25">
      <c r="A105" s="2">
        <v>52</v>
      </c>
      <c r="B105" s="8">
        <v>42864</v>
      </c>
      <c r="D105" s="2" t="s">
        <v>5</v>
      </c>
      <c r="E105" s="2" t="s">
        <v>8</v>
      </c>
      <c r="F105" s="2" t="s">
        <v>16</v>
      </c>
      <c r="G105" s="2" t="s">
        <v>56</v>
      </c>
      <c r="J105" t="s">
        <v>74</v>
      </c>
    </row>
    <row r="106" spans="1:10" x14ac:dyDescent="0.25">
      <c r="A106" s="2">
        <v>13</v>
      </c>
      <c r="B106" s="8">
        <v>42864</v>
      </c>
      <c r="D106" s="2" t="s">
        <v>5</v>
      </c>
      <c r="E106" s="2" t="s">
        <v>8</v>
      </c>
      <c r="F106" s="2" t="s">
        <v>16</v>
      </c>
      <c r="G106" s="2" t="s">
        <v>56</v>
      </c>
      <c r="J106" t="s">
        <v>75</v>
      </c>
    </row>
    <row r="107" spans="1:10" x14ac:dyDescent="0.25">
      <c r="A107" s="2">
        <v>9</v>
      </c>
      <c r="B107" s="8">
        <v>42864</v>
      </c>
      <c r="D107" s="2" t="s">
        <v>5</v>
      </c>
      <c r="E107" s="2" t="s">
        <v>8</v>
      </c>
      <c r="F107" s="2" t="s">
        <v>16</v>
      </c>
      <c r="G107" s="2" t="s">
        <v>56</v>
      </c>
      <c r="J107" t="s">
        <v>76</v>
      </c>
    </row>
    <row r="108" spans="1:10" x14ac:dyDescent="0.25">
      <c r="A108" s="2">
        <v>36</v>
      </c>
      <c r="B108" s="8">
        <v>42865</v>
      </c>
      <c r="D108" s="2" t="s">
        <v>5</v>
      </c>
      <c r="E108" s="2" t="s">
        <v>8</v>
      </c>
      <c r="F108" s="2" t="s">
        <v>16</v>
      </c>
      <c r="G108" s="2" t="s">
        <v>56</v>
      </c>
      <c r="J108" t="s">
        <v>77</v>
      </c>
    </row>
    <row r="109" spans="1:10" x14ac:dyDescent="0.25">
      <c r="A109" s="2">
        <v>13</v>
      </c>
      <c r="B109" s="8">
        <v>42866</v>
      </c>
      <c r="D109" s="2" t="s">
        <v>5</v>
      </c>
      <c r="E109" s="2" t="s">
        <v>8</v>
      </c>
      <c r="F109" s="2" t="s">
        <v>16</v>
      </c>
      <c r="G109" s="2" t="s">
        <v>56</v>
      </c>
      <c r="J109" t="s">
        <v>78</v>
      </c>
    </row>
    <row r="110" spans="1:10" x14ac:dyDescent="0.25">
      <c r="A110" s="2">
        <v>9</v>
      </c>
      <c r="B110" s="8">
        <v>42866</v>
      </c>
      <c r="D110" s="2" t="s">
        <v>5</v>
      </c>
      <c r="E110" s="2" t="s">
        <v>8</v>
      </c>
      <c r="F110" s="2" t="s">
        <v>16</v>
      </c>
      <c r="G110" s="2" t="s">
        <v>56</v>
      </c>
      <c r="J110" t="s">
        <v>79</v>
      </c>
    </row>
    <row r="111" spans="1:10" x14ac:dyDescent="0.25">
      <c r="A111" s="2">
        <v>26</v>
      </c>
      <c r="B111" s="8">
        <v>42866</v>
      </c>
      <c r="D111" s="2" t="s">
        <v>5</v>
      </c>
      <c r="E111" s="2" t="s">
        <v>8</v>
      </c>
      <c r="F111" s="2" t="s">
        <v>16</v>
      </c>
      <c r="G111" s="2" t="s">
        <v>56</v>
      </c>
      <c r="J111" t="s">
        <v>81</v>
      </c>
    </row>
    <row r="112" spans="1:10" x14ac:dyDescent="0.25">
      <c r="A112" s="2">
        <v>13</v>
      </c>
      <c r="B112" s="8">
        <v>42866</v>
      </c>
      <c r="D112" s="2" t="s">
        <v>5</v>
      </c>
      <c r="E112" s="2" t="s">
        <v>8</v>
      </c>
      <c r="F112" s="2" t="s">
        <v>16</v>
      </c>
      <c r="G112" s="2" t="s">
        <v>56</v>
      </c>
      <c r="J112" t="s">
        <v>82</v>
      </c>
    </row>
    <row r="113" spans="1:10" x14ac:dyDescent="0.25">
      <c r="A113" s="2">
        <v>36</v>
      </c>
      <c r="B113" s="8">
        <v>42867</v>
      </c>
      <c r="D113" s="2" t="s">
        <v>5</v>
      </c>
      <c r="E113" s="2" t="s">
        <v>8</v>
      </c>
      <c r="F113" s="2" t="s">
        <v>16</v>
      </c>
      <c r="G113" s="2" t="s">
        <v>56</v>
      </c>
      <c r="J113" t="s">
        <v>83</v>
      </c>
    </row>
    <row r="114" spans="1:10" x14ac:dyDescent="0.25">
      <c r="A114" s="2">
        <v>45</v>
      </c>
      <c r="B114" s="8">
        <v>42869</v>
      </c>
      <c r="D114" s="2" t="s">
        <v>5</v>
      </c>
      <c r="E114" s="2" t="s">
        <v>8</v>
      </c>
      <c r="F114" s="2" t="s">
        <v>16</v>
      </c>
      <c r="G114" s="2" t="s">
        <v>56</v>
      </c>
      <c r="J114" t="s">
        <v>84</v>
      </c>
    </row>
    <row r="115" spans="1:10" x14ac:dyDescent="0.25">
      <c r="A115" s="2">
        <v>36</v>
      </c>
      <c r="B115" s="8">
        <v>42871</v>
      </c>
      <c r="D115" s="2" t="s">
        <v>5</v>
      </c>
      <c r="E115" s="2" t="s">
        <v>8</v>
      </c>
      <c r="F115" s="2" t="s">
        <v>16</v>
      </c>
      <c r="G115" s="2" t="s">
        <v>56</v>
      </c>
      <c r="J115" t="s">
        <v>85</v>
      </c>
    </row>
    <row r="116" spans="1:10" x14ac:dyDescent="0.25">
      <c r="A116" s="2">
        <v>9</v>
      </c>
      <c r="B116" s="8">
        <v>42882</v>
      </c>
      <c r="D116" s="2" t="s">
        <v>5</v>
      </c>
      <c r="E116" s="2" t="s">
        <v>8</v>
      </c>
      <c r="F116" s="2" t="s">
        <v>16</v>
      </c>
      <c r="G116" s="2" t="s">
        <v>56</v>
      </c>
      <c r="J116" t="s">
        <v>90</v>
      </c>
    </row>
    <row r="117" spans="1:10" x14ac:dyDescent="0.25">
      <c r="A117" s="2">
        <v>36</v>
      </c>
      <c r="B117" s="8">
        <v>42888</v>
      </c>
      <c r="D117" s="2" t="s">
        <v>5</v>
      </c>
      <c r="E117" s="2" t="s">
        <v>8</v>
      </c>
      <c r="F117" s="23" t="s">
        <v>16</v>
      </c>
      <c r="G117" s="2" t="s">
        <v>56</v>
      </c>
      <c r="J117" t="s">
        <v>122</v>
      </c>
    </row>
    <row r="118" spans="1:10" x14ac:dyDescent="0.25">
      <c r="A118" s="2">
        <v>13</v>
      </c>
      <c r="B118" s="8">
        <v>42892</v>
      </c>
      <c r="D118" s="2" t="s">
        <v>5</v>
      </c>
      <c r="E118" s="2" t="s">
        <v>8</v>
      </c>
      <c r="F118" s="23" t="s">
        <v>16</v>
      </c>
      <c r="G118" s="2" t="s">
        <v>56</v>
      </c>
      <c r="J118" t="s">
        <v>131</v>
      </c>
    </row>
    <row r="119" spans="1:10" x14ac:dyDescent="0.25">
      <c r="A119" s="2">
        <v>26</v>
      </c>
      <c r="B119" s="8">
        <v>42908</v>
      </c>
      <c r="D119" s="2" t="s">
        <v>5</v>
      </c>
      <c r="E119" s="2" t="s">
        <v>8</v>
      </c>
      <c r="F119" s="23" t="s">
        <v>16</v>
      </c>
      <c r="G119" s="2" t="s">
        <v>56</v>
      </c>
      <c r="J119" t="s">
        <v>147</v>
      </c>
    </row>
    <row r="120" spans="1:10" x14ac:dyDescent="0.25">
      <c r="A120" s="2">
        <v>27</v>
      </c>
      <c r="B120" s="5">
        <v>42975</v>
      </c>
      <c r="D120" s="2" t="s">
        <v>5</v>
      </c>
      <c r="E120" s="2" t="s">
        <v>8</v>
      </c>
      <c r="F120" s="2" t="s">
        <v>16</v>
      </c>
      <c r="G120" s="2" t="s">
        <v>56</v>
      </c>
      <c r="J120" t="s">
        <v>218</v>
      </c>
    </row>
    <row r="121" spans="1:10" x14ac:dyDescent="0.25">
      <c r="A121" s="2">
        <v>27</v>
      </c>
      <c r="B121" s="10">
        <v>42981</v>
      </c>
      <c r="D121" t="s">
        <v>5</v>
      </c>
      <c r="E121" t="s">
        <v>8</v>
      </c>
      <c r="F121" t="s">
        <v>16</v>
      </c>
      <c r="G121" t="s">
        <v>56</v>
      </c>
      <c r="J121" t="s">
        <v>290</v>
      </c>
    </row>
    <row r="122" spans="1:10" x14ac:dyDescent="0.25">
      <c r="A122" s="2">
        <v>54</v>
      </c>
      <c r="B122" s="8">
        <v>42987</v>
      </c>
      <c r="D122" s="2" t="s">
        <v>5</v>
      </c>
      <c r="E122" s="2" t="s">
        <v>8</v>
      </c>
      <c r="F122" s="2" t="s">
        <v>16</v>
      </c>
      <c r="G122" s="2" t="s">
        <v>56</v>
      </c>
      <c r="J122" t="s">
        <v>266</v>
      </c>
    </row>
    <row r="123" spans="1:10" x14ac:dyDescent="0.25">
      <c r="A123" s="2">
        <v>-2</v>
      </c>
      <c r="B123" s="10">
        <v>43100</v>
      </c>
      <c r="D123" t="s">
        <v>5</v>
      </c>
      <c r="E123" t="s">
        <v>8</v>
      </c>
      <c r="F123" t="s">
        <v>16</v>
      </c>
      <c r="G123" s="1" t="s">
        <v>56</v>
      </c>
      <c r="J123" s="26" t="s">
        <v>386</v>
      </c>
    </row>
    <row r="124" spans="1:10" x14ac:dyDescent="0.25">
      <c r="A124" s="2">
        <v>9</v>
      </c>
      <c r="B124" s="15">
        <v>43172</v>
      </c>
      <c r="D124" t="s">
        <v>5</v>
      </c>
      <c r="E124" t="s">
        <v>8</v>
      </c>
      <c r="F124" t="s">
        <v>16</v>
      </c>
      <c r="G124" t="s">
        <v>56</v>
      </c>
      <c r="H124" s="2"/>
      <c r="J124" s="26" t="s">
        <v>664</v>
      </c>
    </row>
    <row r="125" spans="1:10" x14ac:dyDescent="0.25">
      <c r="A125" s="2">
        <v>18</v>
      </c>
      <c r="B125" s="15">
        <v>43186</v>
      </c>
      <c r="D125" t="s">
        <v>5</v>
      </c>
      <c r="E125" t="s">
        <v>8</v>
      </c>
      <c r="F125" t="s">
        <v>16</v>
      </c>
      <c r="G125" t="s">
        <v>56</v>
      </c>
      <c r="H125" s="2"/>
      <c r="J125" s="26" t="s">
        <v>670</v>
      </c>
    </row>
    <row r="126" spans="1:10" x14ac:dyDescent="0.25">
      <c r="A126" s="2">
        <v>9</v>
      </c>
      <c r="B126" s="15">
        <v>43188</v>
      </c>
      <c r="D126" t="s">
        <v>5</v>
      </c>
      <c r="E126" t="s">
        <v>8</v>
      </c>
      <c r="F126" t="s">
        <v>16</v>
      </c>
      <c r="G126" t="s">
        <v>56</v>
      </c>
      <c r="H126" s="2"/>
      <c r="J126" s="26" t="s">
        <v>676</v>
      </c>
    </row>
    <row r="127" spans="1:10" x14ac:dyDescent="0.25">
      <c r="A127" s="2">
        <v>-0.56000000000000005</v>
      </c>
      <c r="B127" s="15">
        <v>43188</v>
      </c>
      <c r="D127" t="s">
        <v>5</v>
      </c>
      <c r="E127" t="s">
        <v>8</v>
      </c>
      <c r="F127" t="s">
        <v>16</v>
      </c>
      <c r="G127" t="s">
        <v>56</v>
      </c>
      <c r="H127" s="2"/>
      <c r="J127" s="26" t="s">
        <v>676</v>
      </c>
    </row>
    <row r="128" spans="1:10" x14ac:dyDescent="0.25">
      <c r="A128" s="2">
        <v>9</v>
      </c>
      <c r="B128" s="15">
        <v>43188</v>
      </c>
      <c r="D128" t="s">
        <v>5</v>
      </c>
      <c r="E128" t="s">
        <v>8</v>
      </c>
      <c r="F128" t="s">
        <v>16</v>
      </c>
      <c r="G128" t="s">
        <v>56</v>
      </c>
      <c r="H128" s="2"/>
      <c r="J128" s="26" t="s">
        <v>677</v>
      </c>
    </row>
    <row r="129" spans="1:10" x14ac:dyDescent="0.25">
      <c r="A129" s="2">
        <v>26</v>
      </c>
      <c r="B129" s="10">
        <v>42865</v>
      </c>
      <c r="D129" s="2" t="s">
        <v>5</v>
      </c>
      <c r="E129" s="2" t="s">
        <v>8</v>
      </c>
      <c r="F129" s="2" t="s">
        <v>16</v>
      </c>
      <c r="G129" s="2" t="s">
        <v>51</v>
      </c>
      <c r="J129" t="s">
        <v>99</v>
      </c>
    </row>
    <row r="130" spans="1:10" x14ac:dyDescent="0.25">
      <c r="A130" s="2">
        <v>36</v>
      </c>
      <c r="B130" s="10">
        <v>42866</v>
      </c>
      <c r="D130" s="2" t="s">
        <v>5</v>
      </c>
      <c r="E130" s="2" t="s">
        <v>8</v>
      </c>
      <c r="F130" s="2" t="s">
        <v>16</v>
      </c>
      <c r="G130" s="2" t="s">
        <v>51</v>
      </c>
      <c r="J130" t="s">
        <v>100</v>
      </c>
    </row>
    <row r="131" spans="1:10" x14ac:dyDescent="0.25">
      <c r="A131" s="2">
        <v>52</v>
      </c>
      <c r="B131" s="10">
        <v>42866</v>
      </c>
      <c r="D131" s="2" t="s">
        <v>5</v>
      </c>
      <c r="E131" s="2" t="s">
        <v>8</v>
      </c>
      <c r="F131" s="2" t="s">
        <v>16</v>
      </c>
      <c r="G131" s="2" t="s">
        <v>51</v>
      </c>
      <c r="J131" t="s">
        <v>101</v>
      </c>
    </row>
    <row r="132" spans="1:10" x14ac:dyDescent="0.25">
      <c r="A132" s="2">
        <v>36</v>
      </c>
      <c r="B132" s="10">
        <v>42866</v>
      </c>
      <c r="D132" s="2" t="s">
        <v>5</v>
      </c>
      <c r="E132" s="2" t="s">
        <v>8</v>
      </c>
      <c r="F132" s="2" t="s">
        <v>16</v>
      </c>
      <c r="G132" s="2" t="s">
        <v>51</v>
      </c>
      <c r="J132" t="s">
        <v>102</v>
      </c>
    </row>
    <row r="133" spans="1:10" x14ac:dyDescent="0.25">
      <c r="A133" s="2">
        <v>26</v>
      </c>
      <c r="B133" s="10">
        <v>42867</v>
      </c>
      <c r="D133" s="2" t="s">
        <v>5</v>
      </c>
      <c r="E133" s="2" t="s">
        <v>8</v>
      </c>
      <c r="F133" s="2" t="s">
        <v>16</v>
      </c>
      <c r="G133" s="2" t="s">
        <v>51</v>
      </c>
      <c r="J133" t="s">
        <v>103</v>
      </c>
    </row>
    <row r="134" spans="1:10" x14ac:dyDescent="0.25">
      <c r="A134" s="2">
        <v>18</v>
      </c>
      <c r="B134" s="10">
        <v>42872</v>
      </c>
      <c r="D134" s="2" t="s">
        <v>5</v>
      </c>
      <c r="E134" s="2" t="s">
        <v>8</v>
      </c>
      <c r="F134" s="2" t="s">
        <v>16</v>
      </c>
      <c r="G134" s="2" t="s">
        <v>51</v>
      </c>
      <c r="J134" t="s">
        <v>104</v>
      </c>
    </row>
    <row r="135" spans="1:10" x14ac:dyDescent="0.25">
      <c r="A135" s="2">
        <v>39</v>
      </c>
      <c r="B135" s="8">
        <v>42889</v>
      </c>
      <c r="D135" s="2" t="s">
        <v>5</v>
      </c>
      <c r="E135" s="2" t="s">
        <v>8</v>
      </c>
      <c r="F135" s="23" t="s">
        <v>16</v>
      </c>
      <c r="G135" s="2" t="s">
        <v>51</v>
      </c>
      <c r="J135" t="s">
        <v>125</v>
      </c>
    </row>
    <row r="136" spans="1:10" x14ac:dyDescent="0.25">
      <c r="A136" s="2">
        <v>18</v>
      </c>
      <c r="B136" s="8">
        <v>42889</v>
      </c>
      <c r="D136" s="2" t="s">
        <v>5</v>
      </c>
      <c r="E136" s="2" t="s">
        <v>8</v>
      </c>
      <c r="F136" s="23" t="s">
        <v>16</v>
      </c>
      <c r="G136" s="2" t="s">
        <v>51</v>
      </c>
      <c r="J136" t="s">
        <v>126</v>
      </c>
    </row>
    <row r="137" spans="1:10" x14ac:dyDescent="0.25">
      <c r="A137" s="2">
        <v>52</v>
      </c>
      <c r="B137" s="10">
        <v>42889</v>
      </c>
      <c r="D137" s="2" t="s">
        <v>5</v>
      </c>
      <c r="E137" s="2" t="s">
        <v>8</v>
      </c>
      <c r="F137" s="2" t="s">
        <v>16</v>
      </c>
      <c r="G137" s="2" t="s">
        <v>51</v>
      </c>
      <c r="J137" t="s">
        <v>164</v>
      </c>
    </row>
    <row r="138" spans="1:10" x14ac:dyDescent="0.25">
      <c r="A138" s="2">
        <v>36</v>
      </c>
      <c r="B138" s="10">
        <v>42889</v>
      </c>
      <c r="D138" s="2" t="s">
        <v>5</v>
      </c>
      <c r="E138" s="2" t="s">
        <v>8</v>
      </c>
      <c r="F138" s="2" t="s">
        <v>16</v>
      </c>
      <c r="G138" s="2" t="s">
        <v>51</v>
      </c>
      <c r="J138" t="s">
        <v>165</v>
      </c>
    </row>
    <row r="139" spans="1:10" x14ac:dyDescent="0.25">
      <c r="A139" s="2">
        <v>52</v>
      </c>
      <c r="B139" s="10">
        <v>42889</v>
      </c>
      <c r="D139" s="2" t="s">
        <v>5</v>
      </c>
      <c r="E139" s="2" t="s">
        <v>8</v>
      </c>
      <c r="F139" s="2" t="s">
        <v>16</v>
      </c>
      <c r="G139" s="2" t="s">
        <v>51</v>
      </c>
      <c r="J139" t="s">
        <v>166</v>
      </c>
    </row>
    <row r="140" spans="1:10" x14ac:dyDescent="0.25">
      <c r="A140" s="2">
        <v>52</v>
      </c>
      <c r="B140" s="10">
        <v>42889</v>
      </c>
      <c r="D140" s="2" t="s">
        <v>5</v>
      </c>
      <c r="E140" s="2" t="s">
        <v>8</v>
      </c>
      <c r="F140" s="2" t="s">
        <v>16</v>
      </c>
      <c r="G140" s="2" t="s">
        <v>51</v>
      </c>
      <c r="J140" t="s">
        <v>167</v>
      </c>
    </row>
    <row r="141" spans="1:10" x14ac:dyDescent="0.25">
      <c r="A141" s="2">
        <v>13</v>
      </c>
      <c r="B141" s="10">
        <v>42889</v>
      </c>
      <c r="D141" s="2" t="s">
        <v>5</v>
      </c>
      <c r="E141" s="2" t="s">
        <v>8</v>
      </c>
      <c r="F141" s="2" t="s">
        <v>16</v>
      </c>
      <c r="G141" s="2" t="s">
        <v>51</v>
      </c>
      <c r="J141" t="s">
        <v>168</v>
      </c>
    </row>
    <row r="142" spans="1:10" x14ac:dyDescent="0.25">
      <c r="A142" s="2">
        <v>26</v>
      </c>
      <c r="B142" s="10">
        <v>42889</v>
      </c>
      <c r="D142" s="2" t="s">
        <v>5</v>
      </c>
      <c r="E142" s="2" t="s">
        <v>8</v>
      </c>
      <c r="F142" s="2" t="s">
        <v>16</v>
      </c>
      <c r="G142" s="2" t="s">
        <v>51</v>
      </c>
      <c r="J142" t="s">
        <v>169</v>
      </c>
    </row>
    <row r="143" spans="1:10" x14ac:dyDescent="0.25">
      <c r="A143" s="2">
        <v>26</v>
      </c>
      <c r="B143" s="10">
        <v>42889</v>
      </c>
      <c r="D143" s="2" t="s">
        <v>5</v>
      </c>
      <c r="E143" s="2" t="s">
        <v>8</v>
      </c>
      <c r="F143" s="2" t="s">
        <v>16</v>
      </c>
      <c r="G143" s="2" t="s">
        <v>51</v>
      </c>
      <c r="J143" t="s">
        <v>170</v>
      </c>
    </row>
    <row r="144" spans="1:10" x14ac:dyDescent="0.25">
      <c r="A144" s="2">
        <v>27</v>
      </c>
      <c r="B144" s="10">
        <v>42889</v>
      </c>
      <c r="D144" s="2" t="s">
        <v>5</v>
      </c>
      <c r="E144" s="2" t="s">
        <v>8</v>
      </c>
      <c r="F144" s="2" t="s">
        <v>16</v>
      </c>
      <c r="G144" s="2" t="s">
        <v>51</v>
      </c>
      <c r="J144" t="s">
        <v>171</v>
      </c>
    </row>
    <row r="145" spans="1:10" x14ac:dyDescent="0.25">
      <c r="A145" s="2">
        <v>13</v>
      </c>
      <c r="B145" s="8">
        <v>42890</v>
      </c>
      <c r="D145" s="2" t="s">
        <v>5</v>
      </c>
      <c r="E145" s="2" t="s">
        <v>8</v>
      </c>
      <c r="F145" s="23" t="s">
        <v>16</v>
      </c>
      <c r="G145" s="2" t="s">
        <v>51</v>
      </c>
      <c r="J145" t="s">
        <v>127</v>
      </c>
    </row>
    <row r="146" spans="1:10" x14ac:dyDescent="0.25">
      <c r="A146" s="2">
        <v>9</v>
      </c>
      <c r="B146" s="8">
        <v>42890</v>
      </c>
      <c r="D146" s="2" t="s">
        <v>5</v>
      </c>
      <c r="E146" s="2" t="s">
        <v>8</v>
      </c>
      <c r="F146" s="23" t="s">
        <v>16</v>
      </c>
      <c r="G146" s="2" t="s">
        <v>51</v>
      </c>
      <c r="J146" t="s">
        <v>128</v>
      </c>
    </row>
    <row r="147" spans="1:10" x14ac:dyDescent="0.25">
      <c r="A147" s="2">
        <v>39</v>
      </c>
      <c r="B147" s="10">
        <v>42892</v>
      </c>
      <c r="D147" s="2" t="s">
        <v>5</v>
      </c>
      <c r="E147" s="2" t="s">
        <v>8</v>
      </c>
      <c r="F147" s="2" t="s">
        <v>16</v>
      </c>
      <c r="G147" s="2" t="s">
        <v>51</v>
      </c>
      <c r="J147" t="s">
        <v>172</v>
      </c>
    </row>
    <row r="148" spans="1:10" x14ac:dyDescent="0.25">
      <c r="A148" s="2">
        <v>39</v>
      </c>
      <c r="B148" s="8">
        <v>42903</v>
      </c>
      <c r="D148" s="2" t="s">
        <v>5</v>
      </c>
      <c r="E148" s="2" t="s">
        <v>8</v>
      </c>
      <c r="F148" s="23" t="s">
        <v>16</v>
      </c>
      <c r="G148" s="2" t="s">
        <v>51</v>
      </c>
      <c r="J148" t="s">
        <v>139</v>
      </c>
    </row>
    <row r="149" spans="1:10" x14ac:dyDescent="0.25">
      <c r="A149" s="2">
        <v>51</v>
      </c>
      <c r="B149" s="8">
        <v>42906</v>
      </c>
      <c r="D149" s="2" t="s">
        <v>5</v>
      </c>
      <c r="E149" s="2" t="s">
        <v>8</v>
      </c>
      <c r="F149" s="23" t="s">
        <v>16</v>
      </c>
      <c r="G149" s="2" t="s">
        <v>51</v>
      </c>
      <c r="J149" t="s">
        <v>146</v>
      </c>
    </row>
    <row r="150" spans="1:10" x14ac:dyDescent="0.25">
      <c r="A150" s="2">
        <v>18</v>
      </c>
      <c r="B150" s="8">
        <v>42945</v>
      </c>
      <c r="D150" s="2" t="s">
        <v>5</v>
      </c>
      <c r="E150" s="2" t="s">
        <v>8</v>
      </c>
      <c r="F150" s="2" t="s">
        <v>16</v>
      </c>
      <c r="G150" s="2" t="s">
        <v>51</v>
      </c>
      <c r="J150" t="s">
        <v>187</v>
      </c>
    </row>
    <row r="151" spans="1:10" x14ac:dyDescent="0.25">
      <c r="A151" s="2">
        <v>48</v>
      </c>
      <c r="B151" s="8">
        <v>43004</v>
      </c>
      <c r="D151" s="2" t="s">
        <v>5</v>
      </c>
      <c r="E151" s="2" t="s">
        <v>8</v>
      </c>
      <c r="F151" s="2" t="s">
        <v>16</v>
      </c>
      <c r="G151" s="2" t="s">
        <v>51</v>
      </c>
      <c r="J151" t="s">
        <v>269</v>
      </c>
    </row>
    <row r="152" spans="1:10" x14ac:dyDescent="0.25">
      <c r="A152" s="2">
        <v>51</v>
      </c>
      <c r="B152" s="15">
        <v>43162</v>
      </c>
      <c r="D152" t="s">
        <v>5</v>
      </c>
      <c r="E152" t="s">
        <v>8</v>
      </c>
      <c r="F152" t="s">
        <v>16</v>
      </c>
      <c r="G152" t="s">
        <v>51</v>
      </c>
      <c r="H152" s="2"/>
      <c r="J152" s="26" t="s">
        <v>662</v>
      </c>
    </row>
    <row r="153" spans="1:10" x14ac:dyDescent="0.25">
      <c r="A153" s="2">
        <v>27</v>
      </c>
      <c r="B153" s="15">
        <v>43182</v>
      </c>
      <c r="D153" t="s">
        <v>5</v>
      </c>
      <c r="E153" t="s">
        <v>8</v>
      </c>
      <c r="F153" t="s">
        <v>16</v>
      </c>
      <c r="G153" t="s">
        <v>51</v>
      </c>
      <c r="H153" s="2"/>
      <c r="J153" s="26" t="s">
        <v>666</v>
      </c>
    </row>
    <row r="154" spans="1:10" x14ac:dyDescent="0.25">
      <c r="A154" s="2">
        <v>9</v>
      </c>
      <c r="B154" s="15">
        <v>43187</v>
      </c>
      <c r="D154" t="s">
        <v>5</v>
      </c>
      <c r="E154" t="s">
        <v>8</v>
      </c>
      <c r="F154" t="s">
        <v>16</v>
      </c>
      <c r="G154" t="s">
        <v>51</v>
      </c>
      <c r="H154" s="2"/>
      <c r="J154" s="26" t="s">
        <v>675</v>
      </c>
    </row>
    <row r="155" spans="1:10" x14ac:dyDescent="0.25">
      <c r="A155" s="2">
        <v>1200</v>
      </c>
      <c r="B155" s="8">
        <v>43158</v>
      </c>
      <c r="D155" s="2" t="s">
        <v>5</v>
      </c>
      <c r="E155" s="2" t="s">
        <v>8</v>
      </c>
      <c r="F155" s="2" t="s">
        <v>57</v>
      </c>
      <c r="G155" s="2" t="s">
        <v>140</v>
      </c>
      <c r="H155" s="2"/>
      <c r="J155" s="26" t="s">
        <v>425</v>
      </c>
    </row>
    <row r="156" spans="1:10" x14ac:dyDescent="0.25">
      <c r="A156" s="2">
        <v>60</v>
      </c>
      <c r="B156" s="8">
        <v>43158</v>
      </c>
      <c r="D156" s="2" t="s">
        <v>5</v>
      </c>
      <c r="E156" s="2" t="s">
        <v>8</v>
      </c>
      <c r="F156" s="2" t="s">
        <v>57</v>
      </c>
      <c r="G156" s="2" t="s">
        <v>140</v>
      </c>
      <c r="H156" s="2"/>
      <c r="J156" s="26" t="s">
        <v>426</v>
      </c>
    </row>
    <row r="157" spans="1:10" x14ac:dyDescent="0.25">
      <c r="A157" s="2">
        <v>45</v>
      </c>
      <c r="B157" s="8">
        <v>43158</v>
      </c>
      <c r="D157" s="2" t="s">
        <v>5</v>
      </c>
      <c r="E157" s="2" t="s">
        <v>8</v>
      </c>
      <c r="F157" s="2" t="s">
        <v>57</v>
      </c>
      <c r="G157" s="2" t="s">
        <v>140</v>
      </c>
      <c r="H157" s="2"/>
      <c r="J157" s="26" t="s">
        <v>427</v>
      </c>
    </row>
    <row r="158" spans="1:10" x14ac:dyDescent="0.25">
      <c r="A158" s="2">
        <v>45</v>
      </c>
      <c r="B158" s="8">
        <v>43158</v>
      </c>
      <c r="D158" s="2" t="s">
        <v>5</v>
      </c>
      <c r="E158" s="2" t="s">
        <v>8</v>
      </c>
      <c r="F158" s="2" t="s">
        <v>57</v>
      </c>
      <c r="G158" s="2" t="s">
        <v>140</v>
      </c>
      <c r="H158" s="2"/>
      <c r="J158" s="26" t="s">
        <v>428</v>
      </c>
    </row>
    <row r="159" spans="1:10" x14ac:dyDescent="0.25">
      <c r="A159" s="2">
        <v>45</v>
      </c>
      <c r="B159" s="8">
        <v>43158</v>
      </c>
      <c r="D159" s="2" t="s">
        <v>5</v>
      </c>
      <c r="E159" s="2" t="s">
        <v>8</v>
      </c>
      <c r="F159" s="2" t="s">
        <v>57</v>
      </c>
      <c r="G159" s="2" t="s">
        <v>140</v>
      </c>
      <c r="H159" s="2"/>
      <c r="J159" s="26" t="s">
        <v>429</v>
      </c>
    </row>
    <row r="160" spans="1:10" x14ac:dyDescent="0.25">
      <c r="A160" s="2">
        <v>410</v>
      </c>
      <c r="B160" s="10">
        <v>42887</v>
      </c>
      <c r="D160" t="s">
        <v>5</v>
      </c>
      <c r="E160" t="s">
        <v>48</v>
      </c>
      <c r="F160" t="s">
        <v>16</v>
      </c>
      <c r="G160" t="s">
        <v>157</v>
      </c>
      <c r="H160" t="s">
        <v>158</v>
      </c>
      <c r="J160" t="s">
        <v>155</v>
      </c>
    </row>
    <row r="161" spans="1:10" x14ac:dyDescent="0.25">
      <c r="A161" s="2">
        <v>0.01</v>
      </c>
      <c r="B161" s="10">
        <v>42856</v>
      </c>
      <c r="D161" t="s">
        <v>5</v>
      </c>
      <c r="E161" t="s">
        <v>48</v>
      </c>
      <c r="F161" t="s">
        <v>16</v>
      </c>
      <c r="G161" s="1" t="s">
        <v>49</v>
      </c>
      <c r="H161" t="s">
        <v>50</v>
      </c>
      <c r="J161" t="s">
        <v>95</v>
      </c>
    </row>
    <row r="162" spans="1:10" x14ac:dyDescent="0.25">
      <c r="A162" s="2">
        <v>0.01</v>
      </c>
      <c r="B162" s="8">
        <v>42916</v>
      </c>
      <c r="D162" t="s">
        <v>5</v>
      </c>
      <c r="E162" t="s">
        <v>48</v>
      </c>
      <c r="F162" t="s">
        <v>16</v>
      </c>
      <c r="G162" s="1" t="s">
        <v>49</v>
      </c>
      <c r="H162" t="s">
        <v>50</v>
      </c>
      <c r="J162" t="s">
        <v>154</v>
      </c>
    </row>
    <row r="163" spans="1:10" x14ac:dyDescent="0.25">
      <c r="A163" s="2">
        <v>0.01</v>
      </c>
      <c r="B163" s="10">
        <v>43008</v>
      </c>
      <c r="D163" t="s">
        <v>5</v>
      </c>
      <c r="E163" t="s">
        <v>48</v>
      </c>
      <c r="F163" t="s">
        <v>16</v>
      </c>
      <c r="G163" s="1" t="s">
        <v>49</v>
      </c>
      <c r="H163" t="s">
        <v>50</v>
      </c>
      <c r="J163" t="s">
        <v>154</v>
      </c>
    </row>
    <row r="164" spans="1:10" x14ac:dyDescent="0.25">
      <c r="A164" s="2">
        <v>0.01</v>
      </c>
      <c r="B164" s="10">
        <v>43100</v>
      </c>
      <c r="D164" t="s">
        <v>5</v>
      </c>
      <c r="E164" t="s">
        <v>48</v>
      </c>
      <c r="F164" t="s">
        <v>16</v>
      </c>
      <c r="G164" s="1" t="s">
        <v>49</v>
      </c>
      <c r="H164" t="s">
        <v>50</v>
      </c>
      <c r="J164" t="s">
        <v>154</v>
      </c>
    </row>
    <row r="165" spans="1:10" x14ac:dyDescent="0.25">
      <c r="A165" s="2">
        <v>0.01</v>
      </c>
      <c r="B165" s="10">
        <v>43190</v>
      </c>
      <c r="D165" t="s">
        <v>5</v>
      </c>
      <c r="E165" t="s">
        <v>48</v>
      </c>
      <c r="F165" t="s">
        <v>16</v>
      </c>
      <c r="G165" s="1" t="s">
        <v>49</v>
      </c>
      <c r="H165" t="s">
        <v>50</v>
      </c>
      <c r="J165" s="26" t="s">
        <v>154</v>
      </c>
    </row>
    <row r="166" spans="1:10" x14ac:dyDescent="0.25">
      <c r="A166" s="2">
        <v>364</v>
      </c>
      <c r="B166" s="8">
        <v>42979</v>
      </c>
      <c r="D166" s="2" t="s">
        <v>5</v>
      </c>
      <c r="E166" s="2" t="s">
        <v>253</v>
      </c>
      <c r="F166" s="2"/>
      <c r="G166" s="2"/>
      <c r="J166" t="s">
        <v>254</v>
      </c>
    </row>
    <row r="167" spans="1:10" x14ac:dyDescent="0.25">
      <c r="A167" s="2">
        <v>27</v>
      </c>
      <c r="B167" s="10">
        <v>42981</v>
      </c>
      <c r="D167" s="2" t="s">
        <v>5</v>
      </c>
      <c r="E167" s="2" t="s">
        <v>253</v>
      </c>
      <c r="F167" s="2"/>
      <c r="G167" s="2"/>
      <c r="J167" t="s">
        <v>290</v>
      </c>
    </row>
    <row r="168" spans="1:10" x14ac:dyDescent="0.25">
      <c r="A168" s="2">
        <v>180</v>
      </c>
      <c r="B168" s="8">
        <v>42987</v>
      </c>
      <c r="D168" s="2" t="s">
        <v>5</v>
      </c>
      <c r="E168" s="2" t="s">
        <v>253</v>
      </c>
      <c r="F168" s="2"/>
      <c r="G168" s="2"/>
      <c r="J168" t="s">
        <v>265</v>
      </c>
    </row>
    <row r="169" spans="1:10" x14ac:dyDescent="0.25">
      <c r="A169" s="2">
        <v>84</v>
      </c>
      <c r="B169" s="10">
        <v>43008</v>
      </c>
      <c r="D169" t="s">
        <v>5</v>
      </c>
      <c r="E169" t="s">
        <v>253</v>
      </c>
      <c r="J169" t="s">
        <v>276</v>
      </c>
    </row>
    <row r="170" spans="1:10" x14ac:dyDescent="0.25">
      <c r="A170" s="2">
        <v>26</v>
      </c>
      <c r="B170" s="10">
        <v>43008</v>
      </c>
      <c r="D170" t="s">
        <v>5</v>
      </c>
      <c r="E170" t="s">
        <v>253</v>
      </c>
      <c r="J170" t="s">
        <v>277</v>
      </c>
    </row>
    <row r="171" spans="1:10" x14ac:dyDescent="0.25">
      <c r="A171" s="2">
        <v>429</v>
      </c>
      <c r="B171" s="10">
        <v>43008</v>
      </c>
      <c r="D171" t="s">
        <v>5</v>
      </c>
      <c r="E171" t="s">
        <v>253</v>
      </c>
      <c r="J171" t="s">
        <v>278</v>
      </c>
    </row>
    <row r="172" spans="1:10" x14ac:dyDescent="0.25">
      <c r="A172" s="2">
        <v>75</v>
      </c>
      <c r="B172" s="10">
        <v>43008</v>
      </c>
      <c r="D172" t="s">
        <v>5</v>
      </c>
      <c r="E172" t="s">
        <v>253</v>
      </c>
      <c r="J172" t="s">
        <v>279</v>
      </c>
    </row>
    <row r="173" spans="1:10" x14ac:dyDescent="0.25">
      <c r="A173" s="2">
        <v>27</v>
      </c>
      <c r="B173" s="10">
        <v>43008</v>
      </c>
      <c r="D173" t="s">
        <v>5</v>
      </c>
      <c r="E173" t="s">
        <v>253</v>
      </c>
      <c r="J173" t="s">
        <v>280</v>
      </c>
    </row>
    <row r="174" spans="1:10" x14ac:dyDescent="0.25">
      <c r="A174" s="2">
        <v>1750</v>
      </c>
      <c r="B174" s="15">
        <v>43043</v>
      </c>
      <c r="D174" s="2" t="s">
        <v>5</v>
      </c>
      <c r="E174" s="2" t="s">
        <v>253</v>
      </c>
      <c r="F174" s="2"/>
      <c r="G174" s="2"/>
      <c r="J174" s="11" t="s">
        <v>351</v>
      </c>
    </row>
    <row r="175" spans="1:10" x14ac:dyDescent="0.25">
      <c r="A175" s="2">
        <v>6119.16</v>
      </c>
      <c r="B175" s="8">
        <v>43141</v>
      </c>
      <c r="D175" s="2" t="s">
        <v>5</v>
      </c>
      <c r="E175" s="16" t="s">
        <v>253</v>
      </c>
      <c r="F175" s="2"/>
      <c r="G175" s="2"/>
      <c r="H175" s="2"/>
      <c r="J175" s="26" t="s">
        <v>420</v>
      </c>
    </row>
    <row r="176" spans="1:10" x14ac:dyDescent="0.25">
      <c r="A176" s="2">
        <v>79</v>
      </c>
      <c r="B176" s="8">
        <v>43145</v>
      </c>
      <c r="D176" s="2" t="s">
        <v>5</v>
      </c>
      <c r="E176" s="2" t="s">
        <v>253</v>
      </c>
      <c r="F176" s="2"/>
      <c r="G176" s="2"/>
      <c r="H176" s="2"/>
      <c r="J176" s="26" t="s">
        <v>422</v>
      </c>
    </row>
    <row r="177" spans="1:10" x14ac:dyDescent="0.25">
      <c r="A177" s="2">
        <v>532.48</v>
      </c>
      <c r="B177" s="24">
        <v>43219</v>
      </c>
      <c r="D177" s="2" t="s">
        <v>5</v>
      </c>
      <c r="E177" s="16" t="s">
        <v>253</v>
      </c>
      <c r="F177" s="23"/>
      <c r="G177" s="23"/>
      <c r="H177" s="2"/>
      <c r="J177" s="26" t="s">
        <v>718</v>
      </c>
    </row>
    <row r="178" spans="1:10" x14ac:dyDescent="0.25">
      <c r="A178" s="2">
        <v>7869.16</v>
      </c>
      <c r="B178" s="24">
        <v>43219</v>
      </c>
      <c r="D178" s="2" t="s">
        <v>5</v>
      </c>
      <c r="E178" s="16" t="s">
        <v>253</v>
      </c>
      <c r="F178" s="23"/>
      <c r="G178" s="23"/>
      <c r="H178" s="2"/>
      <c r="J178" s="26" t="s">
        <v>718</v>
      </c>
    </row>
    <row r="179" spans="1:10" x14ac:dyDescent="0.25">
      <c r="A179" s="31">
        <v>149</v>
      </c>
      <c r="B179" s="10">
        <v>43145</v>
      </c>
      <c r="D179" s="2" t="s">
        <v>5</v>
      </c>
      <c r="E179" s="30" t="s">
        <v>29</v>
      </c>
      <c r="F179" s="2" t="s">
        <v>6</v>
      </c>
      <c r="G179" s="2" t="s">
        <v>135</v>
      </c>
      <c r="J179" s="32" t="s">
        <v>552</v>
      </c>
    </row>
    <row r="180" spans="1:10" x14ac:dyDescent="0.25">
      <c r="A180" s="31">
        <v>-74</v>
      </c>
      <c r="B180" s="10">
        <v>43145</v>
      </c>
      <c r="D180" s="2" t="s">
        <v>5</v>
      </c>
      <c r="E180" s="30" t="s">
        <v>29</v>
      </c>
      <c r="F180" s="2" t="s">
        <v>6</v>
      </c>
      <c r="G180" s="2" t="s">
        <v>135</v>
      </c>
      <c r="J180" s="32" t="s">
        <v>552</v>
      </c>
    </row>
    <row r="181" spans="1:10" x14ac:dyDescent="0.25">
      <c r="A181" s="31">
        <v>35</v>
      </c>
      <c r="B181" s="10">
        <v>43149</v>
      </c>
      <c r="D181" s="2" t="s">
        <v>5</v>
      </c>
      <c r="E181" s="30" t="s">
        <v>29</v>
      </c>
      <c r="F181" s="2" t="s">
        <v>6</v>
      </c>
      <c r="G181" s="2" t="s">
        <v>135</v>
      </c>
      <c r="J181" s="32" t="s">
        <v>636</v>
      </c>
    </row>
    <row r="182" spans="1:10" x14ac:dyDescent="0.25">
      <c r="A182" s="31">
        <v>149</v>
      </c>
      <c r="B182" s="10">
        <v>43149</v>
      </c>
      <c r="D182" s="2" t="s">
        <v>5</v>
      </c>
      <c r="E182" s="30" t="s">
        <v>29</v>
      </c>
      <c r="F182" s="2" t="s">
        <v>6</v>
      </c>
      <c r="G182" s="2" t="s">
        <v>135</v>
      </c>
      <c r="J182" s="32" t="s">
        <v>637</v>
      </c>
    </row>
    <row r="183" spans="1:10" x14ac:dyDescent="0.25">
      <c r="A183" s="31">
        <v>2</v>
      </c>
      <c r="B183" s="10">
        <v>43150</v>
      </c>
      <c r="D183" s="2" t="s">
        <v>5</v>
      </c>
      <c r="E183" s="30" t="s">
        <v>29</v>
      </c>
      <c r="F183" s="2" t="s">
        <v>6</v>
      </c>
      <c r="G183" s="2" t="s">
        <v>135</v>
      </c>
      <c r="J183" s="32" t="s">
        <v>639</v>
      </c>
    </row>
    <row r="184" spans="1:10" x14ac:dyDescent="0.25">
      <c r="A184" s="31">
        <v>2</v>
      </c>
      <c r="B184" s="10">
        <v>43150</v>
      </c>
      <c r="D184" s="2" t="s">
        <v>5</v>
      </c>
      <c r="E184" s="30" t="s">
        <v>29</v>
      </c>
      <c r="F184" s="2" t="s">
        <v>6</v>
      </c>
      <c r="G184" s="2" t="s">
        <v>135</v>
      </c>
      <c r="J184" s="32" t="s">
        <v>640</v>
      </c>
    </row>
    <row r="185" spans="1:10" x14ac:dyDescent="0.25">
      <c r="A185" s="2">
        <v>-4</v>
      </c>
      <c r="B185" s="10">
        <v>43163</v>
      </c>
      <c r="D185" s="2" t="s">
        <v>5</v>
      </c>
      <c r="E185" s="2" t="s">
        <v>29</v>
      </c>
      <c r="F185" s="2" t="s">
        <v>6</v>
      </c>
      <c r="G185" s="23" t="s">
        <v>135</v>
      </c>
      <c r="H185" s="2"/>
      <c r="J185" s="26" t="s">
        <v>654</v>
      </c>
    </row>
    <row r="186" spans="1:10" x14ac:dyDescent="0.25">
      <c r="A186" s="2">
        <v>119</v>
      </c>
      <c r="B186" s="10">
        <v>43006</v>
      </c>
      <c r="D186" t="s">
        <v>5</v>
      </c>
      <c r="E186" t="s">
        <v>29</v>
      </c>
      <c r="F186" t="s">
        <v>6</v>
      </c>
      <c r="G186" t="s">
        <v>56</v>
      </c>
      <c r="J186" t="s">
        <v>328</v>
      </c>
    </row>
    <row r="187" spans="1:10" x14ac:dyDescent="0.25">
      <c r="A187" s="31">
        <v>35</v>
      </c>
      <c r="B187" s="10">
        <v>43143</v>
      </c>
      <c r="D187" s="2" t="s">
        <v>5</v>
      </c>
      <c r="E187" s="30" t="s">
        <v>29</v>
      </c>
      <c r="F187" s="2" t="s">
        <v>6</v>
      </c>
      <c r="G187" s="2" t="s">
        <v>56</v>
      </c>
      <c r="J187" s="32" t="s">
        <v>548</v>
      </c>
    </row>
    <row r="188" spans="1:10" x14ac:dyDescent="0.25">
      <c r="A188" s="31">
        <v>-1.32</v>
      </c>
      <c r="B188" s="10">
        <v>43143</v>
      </c>
      <c r="D188" s="2" t="s">
        <v>5</v>
      </c>
      <c r="E188" s="30" t="s">
        <v>29</v>
      </c>
      <c r="F188" s="2" t="s">
        <v>6</v>
      </c>
      <c r="G188" s="2" t="s">
        <v>56</v>
      </c>
      <c r="J188" s="32" t="s">
        <v>548</v>
      </c>
    </row>
    <row r="189" spans="1:10" x14ac:dyDescent="0.25">
      <c r="A189" s="31">
        <v>35</v>
      </c>
      <c r="B189" s="10">
        <v>43143</v>
      </c>
      <c r="D189" s="2" t="s">
        <v>5</v>
      </c>
      <c r="E189" s="30" t="s">
        <v>29</v>
      </c>
      <c r="F189" s="2" t="s">
        <v>6</v>
      </c>
      <c r="G189" s="2" t="s">
        <v>56</v>
      </c>
      <c r="J189" s="32" t="s">
        <v>549</v>
      </c>
    </row>
    <row r="190" spans="1:10" x14ac:dyDescent="0.25">
      <c r="A190" s="31">
        <v>-1.32</v>
      </c>
      <c r="B190" s="10">
        <v>43143</v>
      </c>
      <c r="D190" s="2" t="s">
        <v>5</v>
      </c>
      <c r="E190" s="30" t="s">
        <v>29</v>
      </c>
      <c r="F190" s="2" t="s">
        <v>6</v>
      </c>
      <c r="G190" s="2" t="s">
        <v>56</v>
      </c>
      <c r="J190" s="32" t="s">
        <v>549</v>
      </c>
    </row>
    <row r="191" spans="1:10" x14ac:dyDescent="0.25">
      <c r="A191" s="2">
        <v>300</v>
      </c>
      <c r="B191" s="10">
        <v>42964</v>
      </c>
      <c r="D191" t="s">
        <v>5</v>
      </c>
      <c r="E191" t="s">
        <v>29</v>
      </c>
      <c r="F191" t="s">
        <v>6</v>
      </c>
      <c r="G191" t="s">
        <v>224</v>
      </c>
      <c r="J191" t="s">
        <v>222</v>
      </c>
    </row>
    <row r="192" spans="1:10" x14ac:dyDescent="0.25">
      <c r="A192" s="2">
        <v>143.94999999999999</v>
      </c>
      <c r="B192" s="24">
        <v>42965</v>
      </c>
      <c r="D192" t="s">
        <v>5</v>
      </c>
      <c r="E192" t="s">
        <v>29</v>
      </c>
      <c r="F192" t="s">
        <v>6</v>
      </c>
      <c r="G192" t="s">
        <v>224</v>
      </c>
      <c r="J192" t="s">
        <v>223</v>
      </c>
    </row>
    <row r="193" spans="1:10" x14ac:dyDescent="0.25">
      <c r="A193" s="23">
        <v>14.45</v>
      </c>
      <c r="B193" s="25">
        <v>43147</v>
      </c>
      <c r="D193" t="s">
        <v>5</v>
      </c>
      <c r="E193" t="s">
        <v>29</v>
      </c>
      <c r="F193" t="s">
        <v>16</v>
      </c>
      <c r="G193" t="s">
        <v>137</v>
      </c>
      <c r="H193" t="s">
        <v>533</v>
      </c>
      <c r="J193" s="26" t="s">
        <v>464</v>
      </c>
    </row>
    <row r="194" spans="1:10" x14ac:dyDescent="0.25">
      <c r="A194" s="23">
        <v>15</v>
      </c>
      <c r="B194" s="10">
        <v>43149</v>
      </c>
      <c r="D194" t="s">
        <v>5</v>
      </c>
      <c r="E194" t="s">
        <v>29</v>
      </c>
      <c r="F194" t="s">
        <v>16</v>
      </c>
      <c r="G194" t="s">
        <v>137</v>
      </c>
      <c r="H194" t="s">
        <v>533</v>
      </c>
      <c r="J194" s="26" t="s">
        <v>469</v>
      </c>
    </row>
    <row r="195" spans="1:10" x14ac:dyDescent="0.25">
      <c r="A195" s="23">
        <v>14</v>
      </c>
      <c r="B195" s="10">
        <v>43149</v>
      </c>
      <c r="D195" t="s">
        <v>5</v>
      </c>
      <c r="E195" t="s">
        <v>29</v>
      </c>
      <c r="F195" t="s">
        <v>16</v>
      </c>
      <c r="G195" t="s">
        <v>137</v>
      </c>
      <c r="H195" t="s">
        <v>533</v>
      </c>
      <c r="J195" s="26" t="s">
        <v>471</v>
      </c>
    </row>
    <row r="196" spans="1:10" x14ac:dyDescent="0.25">
      <c r="A196" s="23">
        <v>14.45</v>
      </c>
      <c r="B196" s="10">
        <v>43149</v>
      </c>
      <c r="D196" t="s">
        <v>5</v>
      </c>
      <c r="E196" t="s">
        <v>29</v>
      </c>
      <c r="F196" t="s">
        <v>16</v>
      </c>
      <c r="G196" t="s">
        <v>137</v>
      </c>
      <c r="H196" t="s">
        <v>533</v>
      </c>
      <c r="J196" s="26" t="s">
        <v>486</v>
      </c>
    </row>
    <row r="197" spans="1:10" x14ac:dyDescent="0.25">
      <c r="A197" s="23">
        <v>14.45</v>
      </c>
      <c r="B197" s="10">
        <v>43149</v>
      </c>
      <c r="D197" t="s">
        <v>5</v>
      </c>
      <c r="E197" t="s">
        <v>29</v>
      </c>
      <c r="F197" t="s">
        <v>16</v>
      </c>
      <c r="G197" t="s">
        <v>137</v>
      </c>
      <c r="H197" t="s">
        <v>533</v>
      </c>
      <c r="J197" s="26" t="s">
        <v>487</v>
      </c>
    </row>
    <row r="198" spans="1:10" x14ac:dyDescent="0.25">
      <c r="A198" s="23">
        <v>14.45</v>
      </c>
      <c r="B198" s="10">
        <v>43149</v>
      </c>
      <c r="D198" t="s">
        <v>5</v>
      </c>
      <c r="E198" t="s">
        <v>29</v>
      </c>
      <c r="F198" t="s">
        <v>16</v>
      </c>
      <c r="G198" t="s">
        <v>137</v>
      </c>
      <c r="H198" t="s">
        <v>533</v>
      </c>
      <c r="J198" s="26" t="s">
        <v>488</v>
      </c>
    </row>
    <row r="199" spans="1:10" x14ac:dyDescent="0.25">
      <c r="A199" s="23">
        <v>14.45</v>
      </c>
      <c r="B199" s="10">
        <v>43149</v>
      </c>
      <c r="D199" t="s">
        <v>5</v>
      </c>
      <c r="E199" t="s">
        <v>29</v>
      </c>
      <c r="F199" t="s">
        <v>16</v>
      </c>
      <c r="G199" t="s">
        <v>137</v>
      </c>
      <c r="H199" t="s">
        <v>533</v>
      </c>
      <c r="J199" s="26" t="s">
        <v>489</v>
      </c>
    </row>
    <row r="200" spans="1:10" x14ac:dyDescent="0.25">
      <c r="A200" s="23">
        <v>14.45</v>
      </c>
      <c r="B200" s="10">
        <v>43149</v>
      </c>
      <c r="D200" t="s">
        <v>5</v>
      </c>
      <c r="E200" t="s">
        <v>29</v>
      </c>
      <c r="F200" t="s">
        <v>16</v>
      </c>
      <c r="G200" t="s">
        <v>137</v>
      </c>
      <c r="H200" t="s">
        <v>533</v>
      </c>
      <c r="J200" s="26" t="s">
        <v>490</v>
      </c>
    </row>
    <row r="201" spans="1:10" x14ac:dyDescent="0.25">
      <c r="A201" s="23">
        <v>14.45</v>
      </c>
      <c r="B201" s="10">
        <v>43149</v>
      </c>
      <c r="D201" t="s">
        <v>5</v>
      </c>
      <c r="E201" t="s">
        <v>29</v>
      </c>
      <c r="F201" t="s">
        <v>16</v>
      </c>
      <c r="G201" t="s">
        <v>137</v>
      </c>
      <c r="H201" t="s">
        <v>533</v>
      </c>
      <c r="J201" s="26" t="s">
        <v>491</v>
      </c>
    </row>
    <row r="202" spans="1:10" x14ac:dyDescent="0.25">
      <c r="A202" s="23">
        <v>0.85</v>
      </c>
      <c r="B202" s="10">
        <v>43149</v>
      </c>
      <c r="D202" t="s">
        <v>5</v>
      </c>
      <c r="E202" t="s">
        <v>29</v>
      </c>
      <c r="F202" t="s">
        <v>16</v>
      </c>
      <c r="G202" t="s">
        <v>137</v>
      </c>
      <c r="H202" t="s">
        <v>533</v>
      </c>
      <c r="J202" s="26" t="s">
        <v>492</v>
      </c>
    </row>
    <row r="203" spans="1:10" x14ac:dyDescent="0.25">
      <c r="A203" s="31">
        <v>0</v>
      </c>
      <c r="B203" s="10">
        <v>43149</v>
      </c>
      <c r="D203" s="2" t="s">
        <v>5</v>
      </c>
      <c r="E203" s="30" t="s">
        <v>29</v>
      </c>
      <c r="F203" s="2" t="s">
        <v>16</v>
      </c>
      <c r="G203" s="2" t="s">
        <v>137</v>
      </c>
      <c r="H203" t="s">
        <v>533</v>
      </c>
      <c r="J203" s="32" t="s">
        <v>633</v>
      </c>
    </row>
    <row r="204" spans="1:10" x14ac:dyDescent="0.25">
      <c r="A204" s="2">
        <v>-29</v>
      </c>
      <c r="B204" s="10">
        <v>43163</v>
      </c>
      <c r="D204" s="2" t="s">
        <v>5</v>
      </c>
      <c r="E204" s="2" t="s">
        <v>29</v>
      </c>
      <c r="F204" s="2" t="s">
        <v>16</v>
      </c>
      <c r="G204" s="2" t="s">
        <v>137</v>
      </c>
      <c r="H204" s="2" t="s">
        <v>533</v>
      </c>
      <c r="J204" s="26" t="s">
        <v>656</v>
      </c>
    </row>
    <row r="205" spans="1:10" x14ac:dyDescent="0.25">
      <c r="A205" s="23">
        <v>5</v>
      </c>
      <c r="B205" s="10">
        <v>43147</v>
      </c>
      <c r="D205" t="s">
        <v>5</v>
      </c>
      <c r="E205" t="s">
        <v>29</v>
      </c>
      <c r="F205" t="s">
        <v>16</v>
      </c>
      <c r="G205" t="s">
        <v>137</v>
      </c>
      <c r="H205" s="1" t="s">
        <v>534</v>
      </c>
      <c r="J205" s="3" t="s">
        <v>451</v>
      </c>
    </row>
    <row r="206" spans="1:10" x14ac:dyDescent="0.25">
      <c r="A206" s="23">
        <v>5</v>
      </c>
      <c r="B206" s="10">
        <v>43147</v>
      </c>
      <c r="D206" t="s">
        <v>5</v>
      </c>
      <c r="E206" t="s">
        <v>29</v>
      </c>
      <c r="F206" t="s">
        <v>16</v>
      </c>
      <c r="G206" t="s">
        <v>137</v>
      </c>
      <c r="H206" s="1" t="s">
        <v>534</v>
      </c>
      <c r="J206" s="3" t="s">
        <v>452</v>
      </c>
    </row>
    <row r="207" spans="1:10" x14ac:dyDescent="0.25">
      <c r="A207" s="23">
        <v>5</v>
      </c>
      <c r="B207" s="10">
        <v>43147</v>
      </c>
      <c r="D207" t="s">
        <v>5</v>
      </c>
      <c r="E207" t="s">
        <v>29</v>
      </c>
      <c r="F207" t="s">
        <v>16</v>
      </c>
      <c r="G207" t="s">
        <v>137</v>
      </c>
      <c r="H207" s="1" t="s">
        <v>534</v>
      </c>
      <c r="J207" s="3" t="s">
        <v>453</v>
      </c>
    </row>
    <row r="208" spans="1:10" x14ac:dyDescent="0.25">
      <c r="A208" s="23">
        <v>5</v>
      </c>
      <c r="B208" s="10">
        <v>43147</v>
      </c>
      <c r="D208" t="s">
        <v>5</v>
      </c>
      <c r="E208" t="s">
        <v>29</v>
      </c>
      <c r="F208" t="s">
        <v>16</v>
      </c>
      <c r="G208" t="s">
        <v>137</v>
      </c>
      <c r="H208" s="1" t="s">
        <v>534</v>
      </c>
      <c r="J208" s="3" t="s">
        <v>454</v>
      </c>
    </row>
    <row r="209" spans="1:10" x14ac:dyDescent="0.25">
      <c r="A209" s="23">
        <v>5</v>
      </c>
      <c r="B209" s="10">
        <v>43147</v>
      </c>
      <c r="D209" t="s">
        <v>5</v>
      </c>
      <c r="E209" t="s">
        <v>29</v>
      </c>
      <c r="F209" t="s">
        <v>16</v>
      </c>
      <c r="G209" t="s">
        <v>137</v>
      </c>
      <c r="H209" s="1" t="s">
        <v>534</v>
      </c>
      <c r="J209" s="3" t="s">
        <v>455</v>
      </c>
    </row>
    <row r="210" spans="1:10" x14ac:dyDescent="0.25">
      <c r="A210" s="23">
        <v>5</v>
      </c>
      <c r="B210" s="10">
        <v>43147</v>
      </c>
      <c r="D210" t="s">
        <v>5</v>
      </c>
      <c r="E210" t="s">
        <v>29</v>
      </c>
      <c r="F210" t="s">
        <v>16</v>
      </c>
      <c r="G210" t="s">
        <v>137</v>
      </c>
      <c r="H210" s="1" t="s">
        <v>534</v>
      </c>
      <c r="J210" s="3" t="s">
        <v>456</v>
      </c>
    </row>
    <row r="211" spans="1:10" x14ac:dyDescent="0.25">
      <c r="A211" s="23">
        <v>8</v>
      </c>
      <c r="B211" s="10">
        <v>43147</v>
      </c>
      <c r="D211" t="s">
        <v>5</v>
      </c>
      <c r="E211" t="s">
        <v>29</v>
      </c>
      <c r="F211" t="s">
        <v>16</v>
      </c>
      <c r="G211" t="s">
        <v>137</v>
      </c>
      <c r="H211" s="1" t="s">
        <v>534</v>
      </c>
      <c r="J211" s="3" t="s">
        <v>457</v>
      </c>
    </row>
    <row r="212" spans="1:10" x14ac:dyDescent="0.25">
      <c r="A212" s="23">
        <v>8</v>
      </c>
      <c r="B212" s="10">
        <v>43147</v>
      </c>
      <c r="D212" t="s">
        <v>5</v>
      </c>
      <c r="E212" t="s">
        <v>29</v>
      </c>
      <c r="F212" t="s">
        <v>16</v>
      </c>
      <c r="G212" t="s">
        <v>137</v>
      </c>
      <c r="H212" s="1" t="s">
        <v>534</v>
      </c>
      <c r="J212" s="3" t="s">
        <v>458</v>
      </c>
    </row>
    <row r="213" spans="1:10" x14ac:dyDescent="0.25">
      <c r="A213" s="23">
        <v>8</v>
      </c>
      <c r="B213" s="10">
        <v>43147</v>
      </c>
      <c r="D213" t="s">
        <v>5</v>
      </c>
      <c r="E213" t="s">
        <v>29</v>
      </c>
      <c r="F213" t="s">
        <v>16</v>
      </c>
      <c r="G213" t="s">
        <v>137</v>
      </c>
      <c r="H213" s="1" t="s">
        <v>534</v>
      </c>
      <c r="J213" s="3" t="s">
        <v>459</v>
      </c>
    </row>
    <row r="214" spans="1:10" x14ac:dyDescent="0.25">
      <c r="A214" s="23">
        <v>8</v>
      </c>
      <c r="B214" s="10">
        <v>43147</v>
      </c>
      <c r="D214" t="s">
        <v>5</v>
      </c>
      <c r="E214" t="s">
        <v>29</v>
      </c>
      <c r="F214" t="s">
        <v>16</v>
      </c>
      <c r="G214" t="s">
        <v>137</v>
      </c>
      <c r="H214" s="1" t="s">
        <v>534</v>
      </c>
      <c r="J214" s="3" t="s">
        <v>460</v>
      </c>
    </row>
    <row r="215" spans="1:10" x14ac:dyDescent="0.25">
      <c r="A215" s="23">
        <v>8</v>
      </c>
      <c r="B215" s="10">
        <v>43147</v>
      </c>
      <c r="D215" t="s">
        <v>5</v>
      </c>
      <c r="E215" t="s">
        <v>29</v>
      </c>
      <c r="F215" t="s">
        <v>16</v>
      </c>
      <c r="G215" t="s">
        <v>137</v>
      </c>
      <c r="H215" s="1" t="s">
        <v>534</v>
      </c>
      <c r="J215" s="3" t="s">
        <v>461</v>
      </c>
    </row>
    <row r="216" spans="1:10" x14ac:dyDescent="0.25">
      <c r="A216" s="23">
        <v>8</v>
      </c>
      <c r="B216" s="10">
        <v>43147</v>
      </c>
      <c r="D216" t="s">
        <v>5</v>
      </c>
      <c r="E216" t="s">
        <v>29</v>
      </c>
      <c r="F216" t="s">
        <v>16</v>
      </c>
      <c r="G216" t="s">
        <v>137</v>
      </c>
      <c r="H216" s="1" t="s">
        <v>534</v>
      </c>
      <c r="J216" s="3" t="s">
        <v>462</v>
      </c>
    </row>
    <row r="217" spans="1:10" x14ac:dyDescent="0.25">
      <c r="A217" s="23">
        <v>8</v>
      </c>
      <c r="B217" s="10">
        <v>43147</v>
      </c>
      <c r="D217" t="s">
        <v>5</v>
      </c>
      <c r="E217" t="s">
        <v>29</v>
      </c>
      <c r="F217" t="s">
        <v>16</v>
      </c>
      <c r="G217" t="s">
        <v>137</v>
      </c>
      <c r="H217" s="1" t="s">
        <v>534</v>
      </c>
      <c r="J217" s="3" t="s">
        <v>463</v>
      </c>
    </row>
    <row r="218" spans="1:10" x14ac:dyDescent="0.25">
      <c r="A218" s="23">
        <v>149</v>
      </c>
      <c r="B218" s="10">
        <v>43148</v>
      </c>
      <c r="D218" t="s">
        <v>5</v>
      </c>
      <c r="E218" t="s">
        <v>29</v>
      </c>
      <c r="F218" t="s">
        <v>16</v>
      </c>
      <c r="G218" t="s">
        <v>137</v>
      </c>
      <c r="H218" s="1" t="s">
        <v>534</v>
      </c>
      <c r="J218" s="3" t="s">
        <v>465</v>
      </c>
    </row>
    <row r="219" spans="1:10" x14ac:dyDescent="0.25">
      <c r="A219" s="23">
        <v>8</v>
      </c>
      <c r="B219" s="10">
        <v>43148</v>
      </c>
      <c r="D219" t="s">
        <v>5</v>
      </c>
      <c r="E219" t="s">
        <v>29</v>
      </c>
      <c r="F219" t="s">
        <v>16</v>
      </c>
      <c r="G219" t="s">
        <v>137</v>
      </c>
      <c r="H219" s="1" t="s">
        <v>534</v>
      </c>
      <c r="J219" s="26" t="s">
        <v>466</v>
      </c>
    </row>
    <row r="220" spans="1:10" x14ac:dyDescent="0.25">
      <c r="A220" s="23">
        <v>8</v>
      </c>
      <c r="B220" s="10">
        <v>43148</v>
      </c>
      <c r="D220" t="s">
        <v>5</v>
      </c>
      <c r="E220" t="s">
        <v>29</v>
      </c>
      <c r="F220" t="s">
        <v>16</v>
      </c>
      <c r="G220" t="s">
        <v>137</v>
      </c>
      <c r="H220" s="1" t="s">
        <v>534</v>
      </c>
      <c r="J220" s="26" t="s">
        <v>467</v>
      </c>
    </row>
    <row r="221" spans="1:10" x14ac:dyDescent="0.25">
      <c r="A221" s="23">
        <v>149</v>
      </c>
      <c r="B221" s="10">
        <v>43148</v>
      </c>
      <c r="D221" t="s">
        <v>5</v>
      </c>
      <c r="E221" t="s">
        <v>29</v>
      </c>
      <c r="F221" t="s">
        <v>16</v>
      </c>
      <c r="G221" t="s">
        <v>137</v>
      </c>
      <c r="H221" s="1" t="s">
        <v>534</v>
      </c>
      <c r="J221" s="26" t="s">
        <v>468</v>
      </c>
    </row>
    <row r="222" spans="1:10" x14ac:dyDescent="0.25">
      <c r="A222" s="31">
        <v>26</v>
      </c>
      <c r="B222" s="10">
        <v>43148</v>
      </c>
      <c r="D222" s="2" t="s">
        <v>5</v>
      </c>
      <c r="E222" s="30" t="s">
        <v>29</v>
      </c>
      <c r="F222" s="2" t="s">
        <v>16</v>
      </c>
      <c r="G222" s="2" t="s">
        <v>137</v>
      </c>
      <c r="H222" t="s">
        <v>534</v>
      </c>
      <c r="J222" s="32" t="s">
        <v>600</v>
      </c>
    </row>
    <row r="223" spans="1:10" x14ac:dyDescent="0.25">
      <c r="A223" s="23">
        <v>8</v>
      </c>
      <c r="B223" s="10">
        <v>43149</v>
      </c>
      <c r="D223" t="s">
        <v>5</v>
      </c>
      <c r="E223" t="s">
        <v>29</v>
      </c>
      <c r="F223" t="s">
        <v>16</v>
      </c>
      <c r="G223" t="s">
        <v>137</v>
      </c>
      <c r="H223" s="1" t="s">
        <v>534</v>
      </c>
      <c r="J223" s="26" t="s">
        <v>470</v>
      </c>
    </row>
    <row r="224" spans="1:10" x14ac:dyDescent="0.25">
      <c r="A224" s="23">
        <v>35</v>
      </c>
      <c r="B224" s="10">
        <v>43149</v>
      </c>
      <c r="D224" t="s">
        <v>5</v>
      </c>
      <c r="E224" t="s">
        <v>29</v>
      </c>
      <c r="F224" t="s">
        <v>16</v>
      </c>
      <c r="G224" t="s">
        <v>137</v>
      </c>
      <c r="H224" s="1" t="s">
        <v>534</v>
      </c>
      <c r="J224" s="26" t="s">
        <v>472</v>
      </c>
    </row>
    <row r="225" spans="1:10" x14ac:dyDescent="0.25">
      <c r="A225" s="23">
        <v>35</v>
      </c>
      <c r="B225" s="10">
        <v>43149</v>
      </c>
      <c r="D225" t="s">
        <v>5</v>
      </c>
      <c r="E225" t="s">
        <v>29</v>
      </c>
      <c r="F225" t="s">
        <v>16</v>
      </c>
      <c r="G225" t="s">
        <v>137</v>
      </c>
      <c r="H225" s="1" t="s">
        <v>534</v>
      </c>
      <c r="J225" s="26" t="s">
        <v>473</v>
      </c>
    </row>
    <row r="226" spans="1:10" x14ac:dyDescent="0.25">
      <c r="A226" s="23">
        <v>35</v>
      </c>
      <c r="B226" s="10">
        <v>43149</v>
      </c>
      <c r="D226" t="s">
        <v>5</v>
      </c>
      <c r="E226" t="s">
        <v>29</v>
      </c>
      <c r="F226" t="s">
        <v>16</v>
      </c>
      <c r="G226" t="s">
        <v>137</v>
      </c>
      <c r="H226" s="1" t="s">
        <v>534</v>
      </c>
      <c r="J226" s="26" t="s">
        <v>474</v>
      </c>
    </row>
    <row r="227" spans="1:10" x14ac:dyDescent="0.25">
      <c r="A227" s="23">
        <v>35</v>
      </c>
      <c r="B227" s="10">
        <v>43149</v>
      </c>
      <c r="D227" t="s">
        <v>5</v>
      </c>
      <c r="E227" t="s">
        <v>29</v>
      </c>
      <c r="F227" t="s">
        <v>16</v>
      </c>
      <c r="G227" t="s">
        <v>137</v>
      </c>
      <c r="H227" s="1" t="s">
        <v>534</v>
      </c>
      <c r="J227" s="23" t="s">
        <v>475</v>
      </c>
    </row>
    <row r="228" spans="1:10" x14ac:dyDescent="0.25">
      <c r="A228" s="23">
        <v>35</v>
      </c>
      <c r="B228" s="10">
        <v>43149</v>
      </c>
      <c r="D228" t="s">
        <v>5</v>
      </c>
      <c r="E228" t="s">
        <v>29</v>
      </c>
      <c r="F228" t="s">
        <v>16</v>
      </c>
      <c r="G228" t="s">
        <v>137</v>
      </c>
      <c r="H228" s="1" t="s">
        <v>534</v>
      </c>
      <c r="J228" s="23" t="s">
        <v>476</v>
      </c>
    </row>
    <row r="229" spans="1:10" x14ac:dyDescent="0.25">
      <c r="A229" s="23">
        <v>8</v>
      </c>
      <c r="B229" s="10">
        <v>43149</v>
      </c>
      <c r="D229" t="s">
        <v>5</v>
      </c>
      <c r="E229" t="s">
        <v>29</v>
      </c>
      <c r="F229" t="s">
        <v>16</v>
      </c>
      <c r="G229" t="s">
        <v>137</v>
      </c>
      <c r="H229" s="1" t="s">
        <v>534</v>
      </c>
      <c r="J229" s="26" t="s">
        <v>477</v>
      </c>
    </row>
    <row r="230" spans="1:10" x14ac:dyDescent="0.25">
      <c r="A230" s="23">
        <v>8</v>
      </c>
      <c r="B230" s="10">
        <v>43149</v>
      </c>
      <c r="D230" t="s">
        <v>5</v>
      </c>
      <c r="E230" t="s">
        <v>29</v>
      </c>
      <c r="F230" t="s">
        <v>16</v>
      </c>
      <c r="G230" t="s">
        <v>137</v>
      </c>
      <c r="H230" s="1" t="s">
        <v>534</v>
      </c>
      <c r="J230" s="23" t="s">
        <v>478</v>
      </c>
    </row>
    <row r="231" spans="1:10" x14ac:dyDescent="0.25">
      <c r="A231" s="23">
        <v>8</v>
      </c>
      <c r="B231" s="10">
        <v>43149</v>
      </c>
      <c r="D231" t="s">
        <v>5</v>
      </c>
      <c r="E231" t="s">
        <v>29</v>
      </c>
      <c r="F231" t="s">
        <v>16</v>
      </c>
      <c r="G231" t="s">
        <v>137</v>
      </c>
      <c r="H231" s="1" t="s">
        <v>534</v>
      </c>
      <c r="J231" s="26" t="s">
        <v>479</v>
      </c>
    </row>
    <row r="232" spans="1:10" x14ac:dyDescent="0.25">
      <c r="A232" s="23">
        <v>8</v>
      </c>
      <c r="B232" s="10">
        <v>43149</v>
      </c>
      <c r="D232" t="s">
        <v>5</v>
      </c>
      <c r="E232" t="s">
        <v>29</v>
      </c>
      <c r="F232" t="s">
        <v>16</v>
      </c>
      <c r="G232" t="s">
        <v>137</v>
      </c>
      <c r="H232" s="1" t="s">
        <v>534</v>
      </c>
      <c r="J232" s="23" t="s">
        <v>480</v>
      </c>
    </row>
    <row r="233" spans="1:10" x14ac:dyDescent="0.25">
      <c r="A233" s="23">
        <v>8</v>
      </c>
      <c r="B233" s="10">
        <v>43149</v>
      </c>
      <c r="D233" t="s">
        <v>5</v>
      </c>
      <c r="E233" t="s">
        <v>29</v>
      </c>
      <c r="F233" t="s">
        <v>16</v>
      </c>
      <c r="G233" t="s">
        <v>137</v>
      </c>
      <c r="H233" s="1" t="s">
        <v>534</v>
      </c>
      <c r="J233" s="23" t="s">
        <v>481</v>
      </c>
    </row>
    <row r="234" spans="1:10" x14ac:dyDescent="0.25">
      <c r="A234" s="23">
        <v>8</v>
      </c>
      <c r="B234" s="10">
        <v>43149</v>
      </c>
      <c r="D234" t="s">
        <v>5</v>
      </c>
      <c r="E234" t="s">
        <v>29</v>
      </c>
      <c r="F234" t="s">
        <v>16</v>
      </c>
      <c r="G234" t="s">
        <v>137</v>
      </c>
      <c r="H234" s="1" t="s">
        <v>534</v>
      </c>
      <c r="J234" s="23" t="s">
        <v>482</v>
      </c>
    </row>
    <row r="235" spans="1:10" x14ac:dyDescent="0.25">
      <c r="A235" s="23">
        <v>8</v>
      </c>
      <c r="B235" s="10">
        <v>43149</v>
      </c>
      <c r="D235" t="s">
        <v>5</v>
      </c>
      <c r="E235" t="s">
        <v>29</v>
      </c>
      <c r="F235" t="s">
        <v>16</v>
      </c>
      <c r="G235" t="s">
        <v>137</v>
      </c>
      <c r="H235" s="1" t="s">
        <v>534</v>
      </c>
      <c r="J235" s="23" t="s">
        <v>483</v>
      </c>
    </row>
    <row r="236" spans="1:10" x14ac:dyDescent="0.25">
      <c r="A236" s="23">
        <v>35</v>
      </c>
      <c r="B236" s="10">
        <v>43149</v>
      </c>
      <c r="D236" t="s">
        <v>5</v>
      </c>
      <c r="E236" t="s">
        <v>29</v>
      </c>
      <c r="F236" t="s">
        <v>16</v>
      </c>
      <c r="G236" t="s">
        <v>137</v>
      </c>
      <c r="H236" s="1" t="s">
        <v>534</v>
      </c>
      <c r="J236" s="23" t="s">
        <v>484</v>
      </c>
    </row>
    <row r="237" spans="1:10" x14ac:dyDescent="0.25">
      <c r="A237" s="23">
        <v>8</v>
      </c>
      <c r="B237" s="10">
        <v>43149</v>
      </c>
      <c r="D237" t="s">
        <v>5</v>
      </c>
      <c r="E237" t="s">
        <v>29</v>
      </c>
      <c r="F237" t="s">
        <v>16</v>
      </c>
      <c r="G237" t="s">
        <v>137</v>
      </c>
      <c r="H237" s="1" t="s">
        <v>534</v>
      </c>
      <c r="J237" s="3" t="s">
        <v>485</v>
      </c>
    </row>
    <row r="238" spans="1:10" x14ac:dyDescent="0.25">
      <c r="A238" s="23">
        <v>0</v>
      </c>
      <c r="B238" s="10">
        <v>43149</v>
      </c>
      <c r="D238" t="s">
        <v>5</v>
      </c>
      <c r="E238" t="s">
        <v>29</v>
      </c>
      <c r="F238" t="s">
        <v>16</v>
      </c>
      <c r="G238" t="s">
        <v>137</v>
      </c>
      <c r="H238" s="1" t="s">
        <v>534</v>
      </c>
      <c r="J238" s="23" t="s">
        <v>493</v>
      </c>
    </row>
    <row r="239" spans="1:10" x14ac:dyDescent="0.25">
      <c r="A239" s="23">
        <v>0</v>
      </c>
      <c r="B239" s="10">
        <v>43149</v>
      </c>
      <c r="D239" t="s">
        <v>5</v>
      </c>
      <c r="E239" t="s">
        <v>29</v>
      </c>
      <c r="F239" t="s">
        <v>16</v>
      </c>
      <c r="G239" t="s">
        <v>137</v>
      </c>
      <c r="H239" s="1" t="s">
        <v>534</v>
      </c>
      <c r="J239" s="23" t="s">
        <v>494</v>
      </c>
    </row>
    <row r="240" spans="1:10" x14ac:dyDescent="0.25">
      <c r="A240" s="23">
        <v>0</v>
      </c>
      <c r="B240" s="10">
        <v>43149</v>
      </c>
      <c r="D240" t="s">
        <v>5</v>
      </c>
      <c r="E240" t="s">
        <v>29</v>
      </c>
      <c r="F240" t="s">
        <v>16</v>
      </c>
      <c r="G240" t="s">
        <v>137</v>
      </c>
      <c r="H240" s="1" t="s">
        <v>534</v>
      </c>
      <c r="J240" s="3" t="s">
        <v>495</v>
      </c>
    </row>
    <row r="241" spans="1:10" x14ac:dyDescent="0.25">
      <c r="A241" s="31">
        <v>20</v>
      </c>
      <c r="B241" s="10">
        <v>43149</v>
      </c>
      <c r="D241" s="2" t="s">
        <v>5</v>
      </c>
      <c r="E241" s="30" t="s">
        <v>29</v>
      </c>
      <c r="F241" s="2" t="s">
        <v>16</v>
      </c>
      <c r="G241" s="2" t="s">
        <v>137</v>
      </c>
      <c r="H241" t="s">
        <v>534</v>
      </c>
      <c r="J241" s="32" t="s">
        <v>616</v>
      </c>
    </row>
    <row r="242" spans="1:10" x14ac:dyDescent="0.25">
      <c r="A242" s="23">
        <v>13</v>
      </c>
      <c r="B242" s="10">
        <v>43137</v>
      </c>
      <c r="D242" t="s">
        <v>5</v>
      </c>
      <c r="E242" t="s">
        <v>29</v>
      </c>
      <c r="F242" t="s">
        <v>16</v>
      </c>
      <c r="G242" t="s">
        <v>137</v>
      </c>
      <c r="H242" t="s">
        <v>443</v>
      </c>
      <c r="J242" s="3" t="s">
        <v>450</v>
      </c>
    </row>
    <row r="243" spans="1:10" x14ac:dyDescent="0.25">
      <c r="A243" s="31">
        <v>86</v>
      </c>
      <c r="B243" s="10">
        <v>43147</v>
      </c>
      <c r="D243" s="2" t="s">
        <v>5</v>
      </c>
      <c r="E243" s="30" t="s">
        <v>29</v>
      </c>
      <c r="F243" s="2" t="s">
        <v>16</v>
      </c>
      <c r="G243" s="2" t="s">
        <v>137</v>
      </c>
      <c r="H243" t="s">
        <v>443</v>
      </c>
      <c r="J243" s="32" t="s">
        <v>599</v>
      </c>
    </row>
    <row r="244" spans="1:10" x14ac:dyDescent="0.25">
      <c r="A244" s="31">
        <v>280</v>
      </c>
      <c r="B244" s="10">
        <v>43148</v>
      </c>
      <c r="D244" s="2" t="s">
        <v>5</v>
      </c>
      <c r="E244" s="30" t="s">
        <v>29</v>
      </c>
      <c r="F244" s="2" t="s">
        <v>16</v>
      </c>
      <c r="G244" s="2" t="s">
        <v>137</v>
      </c>
      <c r="H244" t="s">
        <v>443</v>
      </c>
      <c r="J244" s="32" t="s">
        <v>601</v>
      </c>
    </row>
    <row r="245" spans="1:10" x14ac:dyDescent="0.25">
      <c r="A245" s="31">
        <v>60</v>
      </c>
      <c r="B245" s="10">
        <v>43148</v>
      </c>
      <c r="D245" s="2" t="s">
        <v>5</v>
      </c>
      <c r="E245" s="30" t="s">
        <v>29</v>
      </c>
      <c r="F245" s="2" t="s">
        <v>16</v>
      </c>
      <c r="G245" s="2" t="s">
        <v>137</v>
      </c>
      <c r="H245" t="s">
        <v>443</v>
      </c>
      <c r="J245" s="32" t="s">
        <v>612</v>
      </c>
    </row>
    <row r="246" spans="1:10" x14ac:dyDescent="0.25">
      <c r="A246" s="23">
        <v>20</v>
      </c>
      <c r="B246" s="25">
        <v>43149</v>
      </c>
      <c r="D246" t="s">
        <v>5</v>
      </c>
      <c r="E246" t="s">
        <v>29</v>
      </c>
      <c r="F246" t="s">
        <v>16</v>
      </c>
      <c r="G246" t="s">
        <v>137</v>
      </c>
      <c r="H246" t="s">
        <v>443</v>
      </c>
      <c r="J246" s="23" t="s">
        <v>496</v>
      </c>
    </row>
    <row r="247" spans="1:10" x14ac:dyDescent="0.25">
      <c r="A247" s="23">
        <v>3</v>
      </c>
      <c r="B247" s="25">
        <v>43149</v>
      </c>
      <c r="D247" t="s">
        <v>5</v>
      </c>
      <c r="E247" t="s">
        <v>29</v>
      </c>
      <c r="F247" t="s">
        <v>16</v>
      </c>
      <c r="G247" t="s">
        <v>137</v>
      </c>
      <c r="H247" t="s">
        <v>443</v>
      </c>
      <c r="J247" s="26" t="s">
        <v>497</v>
      </c>
    </row>
    <row r="248" spans="1:10" x14ac:dyDescent="0.25">
      <c r="A248" s="31">
        <v>102</v>
      </c>
      <c r="B248" s="10">
        <v>43149</v>
      </c>
      <c r="D248" s="2" t="s">
        <v>5</v>
      </c>
      <c r="E248" s="30" t="s">
        <v>29</v>
      </c>
      <c r="F248" s="2" t="s">
        <v>16</v>
      </c>
      <c r="G248" s="2" t="s">
        <v>137</v>
      </c>
      <c r="H248" t="s">
        <v>443</v>
      </c>
      <c r="J248" s="32" t="s">
        <v>631</v>
      </c>
    </row>
    <row r="249" spans="1:10" x14ac:dyDescent="0.25">
      <c r="A249" s="31">
        <v>302</v>
      </c>
      <c r="B249" s="10">
        <v>43149</v>
      </c>
      <c r="D249" s="2" t="s">
        <v>5</v>
      </c>
      <c r="E249" s="30" t="s">
        <v>29</v>
      </c>
      <c r="F249" s="2" t="s">
        <v>16</v>
      </c>
      <c r="G249" s="2" t="s">
        <v>137</v>
      </c>
      <c r="H249" t="s">
        <v>443</v>
      </c>
      <c r="J249" s="32" t="s">
        <v>638</v>
      </c>
    </row>
    <row r="250" spans="1:10" x14ac:dyDescent="0.25">
      <c r="A250" s="23">
        <v>2</v>
      </c>
      <c r="B250" s="24">
        <v>43150</v>
      </c>
      <c r="D250" t="s">
        <v>5</v>
      </c>
      <c r="E250" t="s">
        <v>29</v>
      </c>
      <c r="F250" t="s">
        <v>16</v>
      </c>
      <c r="G250" t="s">
        <v>137</v>
      </c>
      <c r="H250" t="s">
        <v>443</v>
      </c>
      <c r="J250" s="1" t="s">
        <v>498</v>
      </c>
    </row>
    <row r="251" spans="1:10" x14ac:dyDescent="0.25">
      <c r="A251" s="23">
        <v>2</v>
      </c>
      <c r="B251" s="24">
        <v>43150</v>
      </c>
      <c r="D251" t="s">
        <v>5</v>
      </c>
      <c r="E251" t="s">
        <v>29</v>
      </c>
      <c r="F251" t="s">
        <v>16</v>
      </c>
      <c r="G251" t="s">
        <v>137</v>
      </c>
      <c r="H251" t="s">
        <v>443</v>
      </c>
      <c r="J251" s="1" t="s">
        <v>499</v>
      </c>
    </row>
    <row r="252" spans="1:10" x14ac:dyDescent="0.25">
      <c r="A252" s="23">
        <v>2</v>
      </c>
      <c r="B252" s="24">
        <v>43150</v>
      </c>
      <c r="D252" t="s">
        <v>5</v>
      </c>
      <c r="E252" t="s">
        <v>29</v>
      </c>
      <c r="F252" t="s">
        <v>16</v>
      </c>
      <c r="G252" t="s">
        <v>137</v>
      </c>
      <c r="H252" t="s">
        <v>443</v>
      </c>
      <c r="J252" s="26" t="s">
        <v>500</v>
      </c>
    </row>
    <row r="253" spans="1:10" x14ac:dyDescent="0.25">
      <c r="A253" s="23">
        <v>1</v>
      </c>
      <c r="B253" s="24">
        <v>43150</v>
      </c>
      <c r="D253" t="s">
        <v>5</v>
      </c>
      <c r="E253" t="s">
        <v>29</v>
      </c>
      <c r="F253" t="s">
        <v>16</v>
      </c>
      <c r="G253" t="s">
        <v>137</v>
      </c>
      <c r="H253" t="s">
        <v>443</v>
      </c>
      <c r="J253" s="1" t="s">
        <v>501</v>
      </c>
    </row>
    <row r="254" spans="1:10" x14ac:dyDescent="0.25">
      <c r="A254" s="23">
        <v>6</v>
      </c>
      <c r="B254" s="24">
        <v>43150</v>
      </c>
      <c r="D254" t="s">
        <v>5</v>
      </c>
      <c r="E254" t="s">
        <v>29</v>
      </c>
      <c r="F254" t="s">
        <v>16</v>
      </c>
      <c r="G254" t="s">
        <v>137</v>
      </c>
      <c r="H254" t="s">
        <v>443</v>
      </c>
      <c r="J254" s="1" t="s">
        <v>502</v>
      </c>
    </row>
    <row r="255" spans="1:10" x14ac:dyDescent="0.25">
      <c r="A255" s="23">
        <v>4</v>
      </c>
      <c r="B255" s="24">
        <v>43150</v>
      </c>
      <c r="D255" t="s">
        <v>5</v>
      </c>
      <c r="E255" t="s">
        <v>29</v>
      </c>
      <c r="F255" t="s">
        <v>16</v>
      </c>
      <c r="G255" t="s">
        <v>137</v>
      </c>
      <c r="H255" t="s">
        <v>443</v>
      </c>
      <c r="J255" s="27" t="s">
        <v>503</v>
      </c>
    </row>
    <row r="256" spans="1:10" x14ac:dyDescent="0.25">
      <c r="A256" s="23">
        <v>1</v>
      </c>
      <c r="B256" s="24">
        <v>43150</v>
      </c>
      <c r="D256" t="s">
        <v>5</v>
      </c>
      <c r="E256" t="s">
        <v>29</v>
      </c>
      <c r="F256" t="s">
        <v>16</v>
      </c>
      <c r="G256" t="s">
        <v>137</v>
      </c>
      <c r="H256" t="s">
        <v>443</v>
      </c>
      <c r="J256" s="1" t="s">
        <v>504</v>
      </c>
    </row>
    <row r="257" spans="1:10" x14ac:dyDescent="0.25">
      <c r="A257" s="23">
        <v>1</v>
      </c>
      <c r="B257" s="24">
        <v>43150</v>
      </c>
      <c r="D257" t="s">
        <v>5</v>
      </c>
      <c r="E257" t="s">
        <v>29</v>
      </c>
      <c r="F257" t="s">
        <v>16</v>
      </c>
      <c r="G257" t="s">
        <v>137</v>
      </c>
      <c r="H257" t="s">
        <v>443</v>
      </c>
      <c r="J257" s="1" t="s">
        <v>505</v>
      </c>
    </row>
    <row r="258" spans="1:10" x14ac:dyDescent="0.25">
      <c r="A258" s="23">
        <v>2</v>
      </c>
      <c r="B258" s="24">
        <v>43150</v>
      </c>
      <c r="D258" t="s">
        <v>5</v>
      </c>
      <c r="E258" t="s">
        <v>29</v>
      </c>
      <c r="F258" t="s">
        <v>16</v>
      </c>
      <c r="G258" t="s">
        <v>137</v>
      </c>
      <c r="H258" t="s">
        <v>443</v>
      </c>
      <c r="J258" s="27" t="s">
        <v>506</v>
      </c>
    </row>
    <row r="259" spans="1:10" x14ac:dyDescent="0.25">
      <c r="A259" s="23">
        <v>4</v>
      </c>
      <c r="B259" s="24">
        <v>43150</v>
      </c>
      <c r="D259" t="s">
        <v>5</v>
      </c>
      <c r="E259" t="s">
        <v>29</v>
      </c>
      <c r="F259" t="s">
        <v>16</v>
      </c>
      <c r="G259" t="s">
        <v>137</v>
      </c>
      <c r="H259" t="s">
        <v>443</v>
      </c>
      <c r="J259" s="27" t="s">
        <v>507</v>
      </c>
    </row>
    <row r="260" spans="1:10" x14ac:dyDescent="0.25">
      <c r="A260" s="23">
        <v>2</v>
      </c>
      <c r="B260" s="24">
        <v>43150</v>
      </c>
      <c r="D260" t="s">
        <v>5</v>
      </c>
      <c r="E260" t="s">
        <v>29</v>
      </c>
      <c r="F260" t="s">
        <v>16</v>
      </c>
      <c r="G260" t="s">
        <v>137</v>
      </c>
      <c r="H260" t="s">
        <v>443</v>
      </c>
      <c r="J260" s="27" t="s">
        <v>508</v>
      </c>
    </row>
    <row r="261" spans="1:10" x14ac:dyDescent="0.25">
      <c r="A261" s="23">
        <v>2</v>
      </c>
      <c r="B261" s="24">
        <v>43150</v>
      </c>
      <c r="D261" t="s">
        <v>5</v>
      </c>
      <c r="E261" t="s">
        <v>29</v>
      </c>
      <c r="F261" t="s">
        <v>16</v>
      </c>
      <c r="G261" t="s">
        <v>137</v>
      </c>
      <c r="H261" t="s">
        <v>443</v>
      </c>
      <c r="J261" s="1" t="s">
        <v>509</v>
      </c>
    </row>
    <row r="262" spans="1:10" x14ac:dyDescent="0.25">
      <c r="A262" s="23">
        <v>4</v>
      </c>
      <c r="B262" s="24">
        <v>43150</v>
      </c>
      <c r="D262" t="s">
        <v>5</v>
      </c>
      <c r="E262" t="s">
        <v>29</v>
      </c>
      <c r="F262" t="s">
        <v>16</v>
      </c>
      <c r="G262" t="s">
        <v>137</v>
      </c>
      <c r="H262" t="s">
        <v>443</v>
      </c>
      <c r="J262" s="1" t="s">
        <v>510</v>
      </c>
    </row>
    <row r="263" spans="1:10" x14ac:dyDescent="0.25">
      <c r="A263" s="23">
        <v>2</v>
      </c>
      <c r="B263" s="24">
        <v>43150</v>
      </c>
      <c r="D263" t="s">
        <v>5</v>
      </c>
      <c r="E263" t="s">
        <v>29</v>
      </c>
      <c r="F263" t="s">
        <v>16</v>
      </c>
      <c r="G263" t="s">
        <v>137</v>
      </c>
      <c r="H263" t="s">
        <v>443</v>
      </c>
      <c r="J263" s="27" t="s">
        <v>511</v>
      </c>
    </row>
    <row r="264" spans="1:10" x14ac:dyDescent="0.25">
      <c r="A264" s="23">
        <v>2</v>
      </c>
      <c r="B264" s="24">
        <v>43150</v>
      </c>
      <c r="D264" t="s">
        <v>5</v>
      </c>
      <c r="E264" t="s">
        <v>29</v>
      </c>
      <c r="F264" t="s">
        <v>16</v>
      </c>
      <c r="G264" t="s">
        <v>137</v>
      </c>
      <c r="H264" t="s">
        <v>443</v>
      </c>
      <c r="J264" s="1" t="s">
        <v>512</v>
      </c>
    </row>
    <row r="265" spans="1:10" x14ac:dyDescent="0.25">
      <c r="A265" s="23">
        <v>10</v>
      </c>
      <c r="B265" s="24">
        <v>43150</v>
      </c>
      <c r="D265" t="s">
        <v>5</v>
      </c>
      <c r="E265" t="s">
        <v>29</v>
      </c>
      <c r="F265" t="s">
        <v>16</v>
      </c>
      <c r="G265" t="s">
        <v>137</v>
      </c>
      <c r="H265" t="s">
        <v>443</v>
      </c>
      <c r="J265" s="27" t="s">
        <v>513</v>
      </c>
    </row>
    <row r="266" spans="1:10" x14ac:dyDescent="0.25">
      <c r="A266" s="23">
        <v>5</v>
      </c>
      <c r="B266" s="24">
        <v>43150</v>
      </c>
      <c r="D266" t="s">
        <v>5</v>
      </c>
      <c r="E266" t="s">
        <v>29</v>
      </c>
      <c r="F266" t="s">
        <v>16</v>
      </c>
      <c r="G266" t="s">
        <v>137</v>
      </c>
      <c r="H266" t="s">
        <v>443</v>
      </c>
      <c r="J266" s="1" t="s">
        <v>514</v>
      </c>
    </row>
    <row r="267" spans="1:10" x14ac:dyDescent="0.25">
      <c r="A267" s="23">
        <v>6</v>
      </c>
      <c r="B267" s="24">
        <v>43150</v>
      </c>
      <c r="D267" t="s">
        <v>5</v>
      </c>
      <c r="E267" t="s">
        <v>29</v>
      </c>
      <c r="F267" t="s">
        <v>16</v>
      </c>
      <c r="G267" t="s">
        <v>137</v>
      </c>
      <c r="H267" t="s">
        <v>443</v>
      </c>
      <c r="J267" s="1" t="s">
        <v>515</v>
      </c>
    </row>
    <row r="268" spans="1:10" x14ac:dyDescent="0.25">
      <c r="A268" s="23">
        <v>3</v>
      </c>
      <c r="B268" s="24">
        <v>43150</v>
      </c>
      <c r="D268" t="s">
        <v>5</v>
      </c>
      <c r="E268" t="s">
        <v>29</v>
      </c>
      <c r="F268" t="s">
        <v>16</v>
      </c>
      <c r="G268" t="s">
        <v>137</v>
      </c>
      <c r="H268" t="s">
        <v>443</v>
      </c>
      <c r="J268" s="28" t="s">
        <v>516</v>
      </c>
    </row>
    <row r="269" spans="1:10" x14ac:dyDescent="0.25">
      <c r="A269" s="23">
        <v>3</v>
      </c>
      <c r="B269" s="24">
        <v>43150</v>
      </c>
      <c r="D269" t="s">
        <v>5</v>
      </c>
      <c r="E269" t="s">
        <v>29</v>
      </c>
      <c r="F269" t="s">
        <v>16</v>
      </c>
      <c r="G269" t="s">
        <v>137</v>
      </c>
      <c r="H269" t="s">
        <v>443</v>
      </c>
      <c r="J269" s="29" t="s">
        <v>517</v>
      </c>
    </row>
    <row r="270" spans="1:10" x14ac:dyDescent="0.25">
      <c r="A270" s="23">
        <v>1</v>
      </c>
      <c r="B270" s="24">
        <v>43150</v>
      </c>
      <c r="D270" t="s">
        <v>5</v>
      </c>
      <c r="E270" t="s">
        <v>29</v>
      </c>
      <c r="F270" t="s">
        <v>16</v>
      </c>
      <c r="G270" t="s">
        <v>137</v>
      </c>
      <c r="H270" t="s">
        <v>443</v>
      </c>
      <c r="J270" s="26" t="s">
        <v>518</v>
      </c>
    </row>
    <row r="271" spans="1:10" x14ac:dyDescent="0.25">
      <c r="A271" s="23">
        <v>2</v>
      </c>
      <c r="B271" s="24">
        <v>43150</v>
      </c>
      <c r="D271" t="s">
        <v>5</v>
      </c>
      <c r="E271" t="s">
        <v>29</v>
      </c>
      <c r="F271" t="s">
        <v>16</v>
      </c>
      <c r="G271" t="s">
        <v>137</v>
      </c>
      <c r="H271" t="s">
        <v>443</v>
      </c>
      <c r="J271" s="1" t="s">
        <v>519</v>
      </c>
    </row>
    <row r="272" spans="1:10" x14ac:dyDescent="0.25">
      <c r="A272" s="23">
        <v>6</v>
      </c>
      <c r="B272" s="24">
        <v>43150</v>
      </c>
      <c r="D272" t="s">
        <v>5</v>
      </c>
      <c r="E272" t="s">
        <v>29</v>
      </c>
      <c r="F272" t="s">
        <v>16</v>
      </c>
      <c r="G272" t="s">
        <v>137</v>
      </c>
      <c r="H272" t="s">
        <v>443</v>
      </c>
      <c r="J272" s="1" t="s">
        <v>520</v>
      </c>
    </row>
    <row r="273" spans="1:10" x14ac:dyDescent="0.25">
      <c r="A273" s="23">
        <v>1</v>
      </c>
      <c r="B273" s="24">
        <v>43150</v>
      </c>
      <c r="D273" t="s">
        <v>5</v>
      </c>
      <c r="E273" t="s">
        <v>29</v>
      </c>
      <c r="F273" t="s">
        <v>16</v>
      </c>
      <c r="G273" t="s">
        <v>137</v>
      </c>
      <c r="H273" t="s">
        <v>443</v>
      </c>
      <c r="J273" s="27" t="s">
        <v>521</v>
      </c>
    </row>
    <row r="274" spans="1:10" x14ac:dyDescent="0.25">
      <c r="A274" s="23">
        <v>1</v>
      </c>
      <c r="B274" s="24">
        <v>43150</v>
      </c>
      <c r="D274" t="s">
        <v>5</v>
      </c>
      <c r="E274" t="s">
        <v>29</v>
      </c>
      <c r="F274" t="s">
        <v>16</v>
      </c>
      <c r="G274" t="s">
        <v>137</v>
      </c>
      <c r="H274" t="s">
        <v>443</v>
      </c>
      <c r="J274" s="1" t="s">
        <v>522</v>
      </c>
    </row>
    <row r="275" spans="1:10" x14ac:dyDescent="0.25">
      <c r="A275" s="23">
        <v>2</v>
      </c>
      <c r="B275" s="24">
        <v>43150</v>
      </c>
      <c r="D275" t="s">
        <v>5</v>
      </c>
      <c r="E275" t="s">
        <v>29</v>
      </c>
      <c r="F275" t="s">
        <v>16</v>
      </c>
      <c r="G275" t="s">
        <v>137</v>
      </c>
      <c r="H275" t="s">
        <v>443</v>
      </c>
      <c r="J275" s="1" t="s">
        <v>523</v>
      </c>
    </row>
    <row r="276" spans="1:10" x14ac:dyDescent="0.25">
      <c r="A276" s="23">
        <v>2</v>
      </c>
      <c r="B276" s="24">
        <v>43150</v>
      </c>
      <c r="D276" t="s">
        <v>5</v>
      </c>
      <c r="E276" t="s">
        <v>29</v>
      </c>
      <c r="F276" t="s">
        <v>16</v>
      </c>
      <c r="G276" t="s">
        <v>137</v>
      </c>
      <c r="H276" t="s">
        <v>443</v>
      </c>
      <c r="J276" s="26" t="s">
        <v>524</v>
      </c>
    </row>
    <row r="277" spans="1:10" x14ac:dyDescent="0.25">
      <c r="A277" s="23">
        <v>1</v>
      </c>
      <c r="B277" s="24">
        <v>43150</v>
      </c>
      <c r="D277" t="s">
        <v>5</v>
      </c>
      <c r="E277" t="s">
        <v>29</v>
      </c>
      <c r="F277" t="s">
        <v>16</v>
      </c>
      <c r="G277" t="s">
        <v>137</v>
      </c>
      <c r="H277" t="s">
        <v>443</v>
      </c>
      <c r="J277" s="29" t="s">
        <v>525</v>
      </c>
    </row>
    <row r="278" spans="1:10" x14ac:dyDescent="0.25">
      <c r="A278" s="23">
        <v>1</v>
      </c>
      <c r="B278" s="24">
        <v>43150</v>
      </c>
      <c r="D278" t="s">
        <v>5</v>
      </c>
      <c r="E278" t="s">
        <v>29</v>
      </c>
      <c r="F278" t="s">
        <v>16</v>
      </c>
      <c r="G278" t="s">
        <v>137</v>
      </c>
      <c r="H278" t="s">
        <v>443</v>
      </c>
      <c r="J278" s="1" t="s">
        <v>526</v>
      </c>
    </row>
    <row r="279" spans="1:10" x14ac:dyDescent="0.25">
      <c r="A279" s="23">
        <v>1</v>
      </c>
      <c r="B279" s="24">
        <v>43150</v>
      </c>
      <c r="D279" t="s">
        <v>5</v>
      </c>
      <c r="E279" t="s">
        <v>29</v>
      </c>
      <c r="F279" t="s">
        <v>16</v>
      </c>
      <c r="G279" t="s">
        <v>137</v>
      </c>
      <c r="H279" t="s">
        <v>443</v>
      </c>
      <c r="J279" s="1" t="s">
        <v>506</v>
      </c>
    </row>
    <row r="280" spans="1:10" x14ac:dyDescent="0.25">
      <c r="A280" s="23">
        <v>1</v>
      </c>
      <c r="B280" s="24">
        <v>43150</v>
      </c>
      <c r="D280" t="s">
        <v>5</v>
      </c>
      <c r="E280" t="s">
        <v>29</v>
      </c>
      <c r="F280" t="s">
        <v>16</v>
      </c>
      <c r="G280" t="s">
        <v>137</v>
      </c>
      <c r="H280" t="s">
        <v>443</v>
      </c>
      <c r="J280" s="28" t="s">
        <v>527</v>
      </c>
    </row>
    <row r="281" spans="1:10" x14ac:dyDescent="0.25">
      <c r="A281" s="23">
        <v>2</v>
      </c>
      <c r="B281" s="24">
        <v>43150</v>
      </c>
      <c r="D281" t="s">
        <v>5</v>
      </c>
      <c r="E281" t="s">
        <v>29</v>
      </c>
      <c r="F281" t="s">
        <v>16</v>
      </c>
      <c r="G281" t="s">
        <v>137</v>
      </c>
      <c r="H281" t="s">
        <v>443</v>
      </c>
      <c r="J281" s="29" t="s">
        <v>528</v>
      </c>
    </row>
    <row r="282" spans="1:10" x14ac:dyDescent="0.25">
      <c r="A282" s="2">
        <v>11239.28</v>
      </c>
      <c r="B282" s="10">
        <v>43071</v>
      </c>
      <c r="D282" t="s">
        <v>5</v>
      </c>
      <c r="E282" t="s">
        <v>29</v>
      </c>
      <c r="F282" t="s">
        <v>16</v>
      </c>
      <c r="G282" t="s">
        <v>367</v>
      </c>
      <c r="J282" t="s">
        <v>377</v>
      </c>
    </row>
    <row r="283" spans="1:10" x14ac:dyDescent="0.25">
      <c r="A283" s="23">
        <v>-495.98</v>
      </c>
      <c r="B283" s="25">
        <v>43071</v>
      </c>
      <c r="C283" s="23"/>
      <c r="D283" t="s">
        <v>5</v>
      </c>
      <c r="E283" t="s">
        <v>29</v>
      </c>
      <c r="F283" t="s">
        <v>16</v>
      </c>
      <c r="G283" t="s">
        <v>367</v>
      </c>
      <c r="J283" s="26" t="s">
        <v>384</v>
      </c>
    </row>
    <row r="284" spans="1:10" x14ac:dyDescent="0.25">
      <c r="A284" s="2">
        <v>639</v>
      </c>
      <c r="B284" s="10">
        <v>43102</v>
      </c>
      <c r="D284" t="s">
        <v>5</v>
      </c>
      <c r="E284" t="s">
        <v>29</v>
      </c>
      <c r="F284" t="s">
        <v>16</v>
      </c>
      <c r="G284" t="s">
        <v>367</v>
      </c>
      <c r="J284" s="26" t="s">
        <v>392</v>
      </c>
    </row>
    <row r="285" spans="1:10" x14ac:dyDescent="0.25">
      <c r="A285" s="2">
        <v>278</v>
      </c>
      <c r="B285" s="8">
        <v>43137</v>
      </c>
      <c r="D285" t="s">
        <v>5</v>
      </c>
      <c r="E285" t="s">
        <v>29</v>
      </c>
      <c r="F285" t="s">
        <v>16</v>
      </c>
      <c r="G285" t="s">
        <v>367</v>
      </c>
      <c r="H285" s="2"/>
      <c r="J285" s="26" t="s">
        <v>434</v>
      </c>
    </row>
    <row r="286" spans="1:10" x14ac:dyDescent="0.25">
      <c r="A286" s="2">
        <v>134.66999999999999</v>
      </c>
      <c r="B286" s="8">
        <v>43145</v>
      </c>
      <c r="D286" t="s">
        <v>5</v>
      </c>
      <c r="E286" t="s">
        <v>29</v>
      </c>
      <c r="F286" t="s">
        <v>16</v>
      </c>
      <c r="G286" t="s">
        <v>367</v>
      </c>
      <c r="H286" s="2"/>
      <c r="J286" s="26" t="s">
        <v>435</v>
      </c>
    </row>
    <row r="287" spans="1:10" x14ac:dyDescent="0.25">
      <c r="A287" s="2">
        <v>459.36</v>
      </c>
      <c r="B287" s="8">
        <v>43145</v>
      </c>
      <c r="D287" t="s">
        <v>5</v>
      </c>
      <c r="E287" t="s">
        <v>29</v>
      </c>
      <c r="F287" t="s">
        <v>16</v>
      </c>
      <c r="G287" t="s">
        <v>367</v>
      </c>
      <c r="H287" s="2"/>
      <c r="J287" s="26" t="s">
        <v>436</v>
      </c>
    </row>
    <row r="288" spans="1:10" x14ac:dyDescent="0.25">
      <c r="A288" s="2">
        <v>60</v>
      </c>
      <c r="B288" s="8">
        <v>43148</v>
      </c>
      <c r="D288" t="s">
        <v>5</v>
      </c>
      <c r="E288" t="s">
        <v>29</v>
      </c>
      <c r="F288" t="s">
        <v>16</v>
      </c>
      <c r="G288" t="s">
        <v>367</v>
      </c>
      <c r="H288" s="2"/>
      <c r="J288" s="26" t="s">
        <v>437</v>
      </c>
    </row>
    <row r="289" spans="1:10" x14ac:dyDescent="0.25">
      <c r="A289" s="2">
        <v>375</v>
      </c>
      <c r="B289" s="8">
        <v>43148</v>
      </c>
      <c r="D289" t="s">
        <v>5</v>
      </c>
      <c r="E289" t="s">
        <v>29</v>
      </c>
      <c r="F289" t="s">
        <v>16</v>
      </c>
      <c r="G289" t="s">
        <v>367</v>
      </c>
      <c r="H289" s="2"/>
      <c r="J289" s="26" t="s">
        <v>438</v>
      </c>
    </row>
    <row r="290" spans="1:10" x14ac:dyDescent="0.25">
      <c r="A290" s="2">
        <v>320</v>
      </c>
      <c r="B290" s="8">
        <v>43149</v>
      </c>
      <c r="D290" t="s">
        <v>5</v>
      </c>
      <c r="E290" t="s">
        <v>29</v>
      </c>
      <c r="F290" t="s">
        <v>16</v>
      </c>
      <c r="G290" t="s">
        <v>367</v>
      </c>
      <c r="H290" s="2"/>
      <c r="J290" s="26" t="s">
        <v>437</v>
      </c>
    </row>
    <row r="291" spans="1:10" x14ac:dyDescent="0.25">
      <c r="A291" s="2">
        <v>442</v>
      </c>
      <c r="B291" s="8">
        <v>43149</v>
      </c>
      <c r="D291" t="s">
        <v>5</v>
      </c>
      <c r="E291" t="s">
        <v>29</v>
      </c>
      <c r="F291" t="s">
        <v>16</v>
      </c>
      <c r="G291" t="s">
        <v>367</v>
      </c>
      <c r="H291" s="2"/>
      <c r="J291" s="26" t="s">
        <v>439</v>
      </c>
    </row>
    <row r="292" spans="1:10" x14ac:dyDescent="0.25">
      <c r="A292" s="2">
        <v>85</v>
      </c>
      <c r="B292" s="8">
        <v>43150</v>
      </c>
      <c r="D292" t="s">
        <v>5</v>
      </c>
      <c r="E292" t="s">
        <v>29</v>
      </c>
      <c r="F292" t="s">
        <v>16</v>
      </c>
      <c r="G292" t="s">
        <v>367</v>
      </c>
      <c r="H292" s="2"/>
      <c r="J292" s="26" t="s">
        <v>440</v>
      </c>
    </row>
    <row r="293" spans="1:10" x14ac:dyDescent="0.25">
      <c r="A293" s="2">
        <v>237.84999999999997</v>
      </c>
      <c r="B293" s="8">
        <v>43150</v>
      </c>
      <c r="D293" t="s">
        <v>5</v>
      </c>
      <c r="E293" t="s">
        <v>29</v>
      </c>
      <c r="F293" t="s">
        <v>16</v>
      </c>
      <c r="G293" t="s">
        <v>367</v>
      </c>
      <c r="H293" s="2"/>
      <c r="J293" s="26" t="s">
        <v>441</v>
      </c>
    </row>
    <row r="294" spans="1:10" x14ac:dyDescent="0.25">
      <c r="A294" s="2">
        <v>427</v>
      </c>
      <c r="B294" s="8">
        <v>43150</v>
      </c>
      <c r="D294" t="s">
        <v>5</v>
      </c>
      <c r="E294" t="s">
        <v>29</v>
      </c>
      <c r="F294" t="s">
        <v>16</v>
      </c>
      <c r="G294" t="s">
        <v>367</v>
      </c>
      <c r="H294" s="2"/>
      <c r="J294" s="26" t="s">
        <v>442</v>
      </c>
    </row>
    <row r="295" spans="1:10" x14ac:dyDescent="0.25">
      <c r="A295" s="2">
        <v>1244.3699999999999</v>
      </c>
      <c r="B295" s="10">
        <v>43202</v>
      </c>
      <c r="D295" t="s">
        <v>5</v>
      </c>
      <c r="E295" t="s">
        <v>29</v>
      </c>
      <c r="F295" t="s">
        <v>16</v>
      </c>
      <c r="G295" t="s">
        <v>367</v>
      </c>
      <c r="H295" s="2"/>
      <c r="J295" s="26" t="s">
        <v>696</v>
      </c>
    </row>
    <row r="296" spans="1:10" x14ac:dyDescent="0.25">
      <c r="A296" s="2">
        <v>879.57</v>
      </c>
      <c r="B296" s="10">
        <v>43202</v>
      </c>
      <c r="D296" t="s">
        <v>5</v>
      </c>
      <c r="E296" t="s">
        <v>29</v>
      </c>
      <c r="F296" t="s">
        <v>16</v>
      </c>
      <c r="G296" t="s">
        <v>367</v>
      </c>
      <c r="H296" s="2"/>
      <c r="J296" s="26" t="s">
        <v>697</v>
      </c>
    </row>
    <row r="297" spans="1:10" x14ac:dyDescent="0.25">
      <c r="A297" s="2">
        <v>896.07</v>
      </c>
      <c r="B297" s="10">
        <v>43202</v>
      </c>
      <c r="D297" t="s">
        <v>5</v>
      </c>
      <c r="E297" t="s">
        <v>29</v>
      </c>
      <c r="F297" t="s">
        <v>16</v>
      </c>
      <c r="G297" t="s">
        <v>367</v>
      </c>
      <c r="H297" s="2"/>
      <c r="J297" s="26" t="s">
        <v>698</v>
      </c>
    </row>
    <row r="298" spans="1:10" x14ac:dyDescent="0.25">
      <c r="A298" s="2">
        <v>196.81</v>
      </c>
      <c r="B298" s="10">
        <v>43202</v>
      </c>
      <c r="D298" t="s">
        <v>5</v>
      </c>
      <c r="E298" t="s">
        <v>29</v>
      </c>
      <c r="F298" t="s">
        <v>16</v>
      </c>
      <c r="G298" t="s">
        <v>367</v>
      </c>
      <c r="H298" s="2"/>
      <c r="J298" s="26" t="s">
        <v>699</v>
      </c>
    </row>
    <row r="299" spans="1:10" x14ac:dyDescent="0.25">
      <c r="A299" s="2">
        <v>159.62</v>
      </c>
      <c r="B299" s="10">
        <v>43202</v>
      </c>
      <c r="D299" t="s">
        <v>5</v>
      </c>
      <c r="E299" t="s">
        <v>29</v>
      </c>
      <c r="F299" t="s">
        <v>16</v>
      </c>
      <c r="G299" t="s">
        <v>367</v>
      </c>
      <c r="H299" s="2"/>
      <c r="J299" s="26" t="s">
        <v>700</v>
      </c>
    </row>
    <row r="300" spans="1:10" x14ac:dyDescent="0.25">
      <c r="A300" s="2">
        <v>409.16</v>
      </c>
      <c r="B300" s="10">
        <v>43202</v>
      </c>
      <c r="D300" t="s">
        <v>5</v>
      </c>
      <c r="E300" t="s">
        <v>29</v>
      </c>
      <c r="F300" t="s">
        <v>16</v>
      </c>
      <c r="G300" t="s">
        <v>367</v>
      </c>
      <c r="H300" s="2"/>
      <c r="J300" s="26" t="s">
        <v>701</v>
      </c>
    </row>
    <row r="301" spans="1:10" x14ac:dyDescent="0.25">
      <c r="A301" s="2">
        <v>328.26</v>
      </c>
      <c r="B301" s="10">
        <v>43202</v>
      </c>
      <c r="D301" t="s">
        <v>5</v>
      </c>
      <c r="E301" t="s">
        <v>29</v>
      </c>
      <c r="F301" t="s">
        <v>16</v>
      </c>
      <c r="G301" t="s">
        <v>367</v>
      </c>
      <c r="H301" s="2"/>
      <c r="J301" s="26" t="s">
        <v>702</v>
      </c>
    </row>
    <row r="302" spans="1:10" x14ac:dyDescent="0.25">
      <c r="A302" s="2">
        <v>1.95</v>
      </c>
      <c r="B302" s="24">
        <v>43206</v>
      </c>
      <c r="D302" t="s">
        <v>5</v>
      </c>
      <c r="E302" t="s">
        <v>29</v>
      </c>
      <c r="F302" t="s">
        <v>16</v>
      </c>
      <c r="G302" t="s">
        <v>367</v>
      </c>
      <c r="H302" s="2"/>
      <c r="J302" s="26" t="s">
        <v>705</v>
      </c>
    </row>
    <row r="303" spans="1:10" x14ac:dyDescent="0.25">
      <c r="A303" s="2">
        <v>108.45</v>
      </c>
      <c r="B303" s="8">
        <v>43069</v>
      </c>
      <c r="D303" t="s">
        <v>5</v>
      </c>
      <c r="E303" t="s">
        <v>29</v>
      </c>
      <c r="F303" t="s">
        <v>16</v>
      </c>
      <c r="G303" t="s">
        <v>27</v>
      </c>
      <c r="J303" s="11" t="s">
        <v>362</v>
      </c>
    </row>
    <row r="304" spans="1:10" x14ac:dyDescent="0.25">
      <c r="A304" s="2">
        <v>1038.8900000000001</v>
      </c>
      <c r="B304" s="8">
        <v>43069</v>
      </c>
      <c r="D304" t="s">
        <v>5</v>
      </c>
      <c r="E304" t="s">
        <v>29</v>
      </c>
      <c r="F304" t="s">
        <v>16</v>
      </c>
      <c r="G304" t="s">
        <v>27</v>
      </c>
      <c r="J304" s="11" t="s">
        <v>363</v>
      </c>
    </row>
    <row r="305" spans="1:10" x14ac:dyDescent="0.25">
      <c r="A305" s="2">
        <v>321.47000000000003</v>
      </c>
      <c r="B305" s="8">
        <v>43069</v>
      </c>
      <c r="D305" t="s">
        <v>5</v>
      </c>
      <c r="E305" t="s">
        <v>29</v>
      </c>
      <c r="F305" t="s">
        <v>16</v>
      </c>
      <c r="G305" t="s">
        <v>27</v>
      </c>
      <c r="J305" s="11" t="s">
        <v>364</v>
      </c>
    </row>
    <row r="306" spans="1:10" x14ac:dyDescent="0.25">
      <c r="A306" s="2">
        <v>849.78</v>
      </c>
      <c r="B306" s="8">
        <v>43069</v>
      </c>
      <c r="D306" t="s">
        <v>5</v>
      </c>
      <c r="E306" t="s">
        <v>29</v>
      </c>
      <c r="F306" t="s">
        <v>16</v>
      </c>
      <c r="G306" t="s">
        <v>27</v>
      </c>
      <c r="J306" s="11" t="s">
        <v>365</v>
      </c>
    </row>
    <row r="307" spans="1:10" x14ac:dyDescent="0.25">
      <c r="A307" s="2">
        <v>115.25</v>
      </c>
      <c r="B307" s="8">
        <v>43069</v>
      </c>
      <c r="D307" t="s">
        <v>5</v>
      </c>
      <c r="E307" t="s">
        <v>29</v>
      </c>
      <c r="F307" t="s">
        <v>16</v>
      </c>
      <c r="G307" t="s">
        <v>27</v>
      </c>
      <c r="J307" s="11" t="s">
        <v>366</v>
      </c>
    </row>
    <row r="308" spans="1:10" x14ac:dyDescent="0.25">
      <c r="A308" s="23">
        <v>495.98</v>
      </c>
      <c r="B308" s="25">
        <v>43071</v>
      </c>
      <c r="C308" s="23"/>
      <c r="D308" s="2" t="s">
        <v>5</v>
      </c>
      <c r="E308" s="2" t="s">
        <v>29</v>
      </c>
      <c r="F308" s="2" t="s">
        <v>16</v>
      </c>
      <c r="G308" s="2" t="s">
        <v>27</v>
      </c>
      <c r="J308" s="26" t="s">
        <v>384</v>
      </c>
    </row>
    <row r="309" spans="1:10" x14ac:dyDescent="0.25">
      <c r="A309" s="2">
        <v>990</v>
      </c>
      <c r="B309" s="10">
        <v>42955</v>
      </c>
      <c r="D309" t="s">
        <v>5</v>
      </c>
      <c r="E309" t="s">
        <v>29</v>
      </c>
      <c r="F309" t="s">
        <v>16</v>
      </c>
      <c r="G309" t="s">
        <v>27</v>
      </c>
      <c r="J309" t="s">
        <v>221</v>
      </c>
    </row>
    <row r="310" spans="1:10" x14ac:dyDescent="0.25">
      <c r="A310" s="2">
        <v>300</v>
      </c>
      <c r="B310" s="10">
        <v>42984</v>
      </c>
      <c r="D310" t="s">
        <v>5</v>
      </c>
      <c r="E310" t="s">
        <v>29</v>
      </c>
      <c r="F310" t="s">
        <v>16</v>
      </c>
      <c r="G310" t="s">
        <v>27</v>
      </c>
      <c r="J310" t="s">
        <v>281</v>
      </c>
    </row>
    <row r="311" spans="1:10" x14ac:dyDescent="0.25">
      <c r="A311" s="2">
        <v>2401</v>
      </c>
      <c r="B311" s="10">
        <v>42988</v>
      </c>
      <c r="D311" t="s">
        <v>5</v>
      </c>
      <c r="E311" t="s">
        <v>29</v>
      </c>
      <c r="F311" t="s">
        <v>16</v>
      </c>
      <c r="G311" t="s">
        <v>27</v>
      </c>
      <c r="J311" t="s">
        <v>282</v>
      </c>
    </row>
    <row r="312" spans="1:10" x14ac:dyDescent="0.25">
      <c r="A312" s="2">
        <v>95.83</v>
      </c>
      <c r="B312" s="10">
        <v>43010</v>
      </c>
      <c r="D312" t="s">
        <v>5</v>
      </c>
      <c r="E312" t="s">
        <v>29</v>
      </c>
      <c r="F312" t="s">
        <v>16</v>
      </c>
      <c r="G312" t="s">
        <v>27</v>
      </c>
      <c r="J312" s="11" t="s">
        <v>329</v>
      </c>
    </row>
    <row r="313" spans="1:10" x14ac:dyDescent="0.25">
      <c r="A313" s="2">
        <v>191.66</v>
      </c>
      <c r="B313" s="10">
        <v>43010</v>
      </c>
      <c r="D313" t="s">
        <v>5</v>
      </c>
      <c r="E313" t="s">
        <v>29</v>
      </c>
      <c r="F313" t="s">
        <v>16</v>
      </c>
      <c r="G313" t="s">
        <v>27</v>
      </c>
      <c r="J313" s="11" t="s">
        <v>330</v>
      </c>
    </row>
    <row r="314" spans="1:10" x14ac:dyDescent="0.25">
      <c r="A314" s="2">
        <v>1031.42</v>
      </c>
      <c r="B314" s="10">
        <v>43010</v>
      </c>
      <c r="D314" t="s">
        <v>5</v>
      </c>
      <c r="E314" t="s">
        <v>29</v>
      </c>
      <c r="F314" t="s">
        <v>16</v>
      </c>
      <c r="G314" t="s">
        <v>27</v>
      </c>
      <c r="J314" s="11" t="s">
        <v>331</v>
      </c>
    </row>
    <row r="315" spans="1:10" x14ac:dyDescent="0.25">
      <c r="A315" s="2">
        <v>143.94999999999999</v>
      </c>
      <c r="B315" s="10">
        <v>43026</v>
      </c>
      <c r="D315" t="s">
        <v>5</v>
      </c>
      <c r="E315" t="s">
        <v>29</v>
      </c>
      <c r="F315" t="s">
        <v>16</v>
      </c>
      <c r="G315" t="s">
        <v>27</v>
      </c>
      <c r="J315" s="11" t="s">
        <v>340</v>
      </c>
    </row>
    <row r="316" spans="1:10" x14ac:dyDescent="0.25">
      <c r="A316" s="2">
        <f>39+138+302+297.5+99+198+99+276+107</f>
        <v>1555.5</v>
      </c>
      <c r="B316" s="10">
        <v>43030</v>
      </c>
      <c r="D316" t="s">
        <v>5</v>
      </c>
      <c r="E316" t="s">
        <v>29</v>
      </c>
      <c r="F316" t="s">
        <v>16</v>
      </c>
      <c r="G316" t="s">
        <v>27</v>
      </c>
      <c r="J316" s="11" t="s">
        <v>341</v>
      </c>
    </row>
    <row r="317" spans="1:10" x14ac:dyDescent="0.25">
      <c r="A317" s="2">
        <v>7869.16</v>
      </c>
      <c r="B317" s="15">
        <v>43219</v>
      </c>
      <c r="D317" t="s">
        <v>5</v>
      </c>
      <c r="E317" t="s">
        <v>29</v>
      </c>
      <c r="F317" t="s">
        <v>16</v>
      </c>
      <c r="G317" t="s">
        <v>17</v>
      </c>
      <c r="H317" s="2"/>
      <c r="J317" s="26" t="s">
        <v>709</v>
      </c>
    </row>
    <row r="318" spans="1:10" x14ac:dyDescent="0.25">
      <c r="A318" s="2">
        <v>95.83</v>
      </c>
      <c r="B318" s="10">
        <v>43008</v>
      </c>
      <c r="D318" t="s">
        <v>5</v>
      </c>
      <c r="E318" t="s">
        <v>29</v>
      </c>
      <c r="F318" t="s">
        <v>16</v>
      </c>
      <c r="G318" t="s">
        <v>275</v>
      </c>
      <c r="J318" t="s">
        <v>329</v>
      </c>
    </row>
    <row r="319" spans="1:10" x14ac:dyDescent="0.25">
      <c r="A319" s="2">
        <v>191.66</v>
      </c>
      <c r="B319" s="10">
        <v>43008</v>
      </c>
      <c r="D319" t="s">
        <v>5</v>
      </c>
      <c r="E319" t="s">
        <v>29</v>
      </c>
      <c r="F319" t="s">
        <v>16</v>
      </c>
      <c r="G319" t="s">
        <v>275</v>
      </c>
      <c r="J319" t="s">
        <v>330</v>
      </c>
    </row>
    <row r="320" spans="1:10" x14ac:dyDescent="0.25">
      <c r="A320" s="2">
        <v>1031.42</v>
      </c>
      <c r="B320" s="10">
        <v>43008</v>
      </c>
      <c r="D320" t="s">
        <v>5</v>
      </c>
      <c r="E320" t="s">
        <v>29</v>
      </c>
      <c r="F320" t="s">
        <v>16</v>
      </c>
      <c r="G320" t="s">
        <v>275</v>
      </c>
      <c r="J320" t="s">
        <v>331</v>
      </c>
    </row>
    <row r="321" spans="1:10" x14ac:dyDescent="0.25">
      <c r="A321" s="2">
        <v>108.45</v>
      </c>
      <c r="B321" s="8">
        <v>43068</v>
      </c>
      <c r="D321" t="s">
        <v>5</v>
      </c>
      <c r="E321" t="s">
        <v>29</v>
      </c>
      <c r="F321" t="s">
        <v>16</v>
      </c>
      <c r="G321" t="s">
        <v>275</v>
      </c>
      <c r="J321" s="11" t="s">
        <v>362</v>
      </c>
    </row>
    <row r="322" spans="1:10" x14ac:dyDescent="0.25">
      <c r="A322" s="2">
        <v>1038.8900000000001</v>
      </c>
      <c r="B322" s="8">
        <v>43068</v>
      </c>
      <c r="D322" t="s">
        <v>5</v>
      </c>
      <c r="E322" t="s">
        <v>29</v>
      </c>
      <c r="F322" t="s">
        <v>16</v>
      </c>
      <c r="G322" t="s">
        <v>275</v>
      </c>
      <c r="J322" s="11" t="s">
        <v>363</v>
      </c>
    </row>
    <row r="323" spans="1:10" x14ac:dyDescent="0.25">
      <c r="A323" s="2">
        <v>321.47000000000003</v>
      </c>
      <c r="B323" s="8">
        <v>43068</v>
      </c>
      <c r="D323" t="s">
        <v>5</v>
      </c>
      <c r="E323" t="s">
        <v>29</v>
      </c>
      <c r="F323" t="s">
        <v>16</v>
      </c>
      <c r="G323" t="s">
        <v>275</v>
      </c>
      <c r="J323" s="11" t="s">
        <v>364</v>
      </c>
    </row>
    <row r="324" spans="1:10" x14ac:dyDescent="0.25">
      <c r="A324" s="2">
        <v>849.78</v>
      </c>
      <c r="B324" s="8">
        <v>43068</v>
      </c>
      <c r="D324" t="s">
        <v>5</v>
      </c>
      <c r="E324" t="s">
        <v>29</v>
      </c>
      <c r="F324" t="s">
        <v>16</v>
      </c>
      <c r="G324" t="s">
        <v>275</v>
      </c>
      <c r="J324" s="11" t="s">
        <v>365</v>
      </c>
    </row>
    <row r="325" spans="1:10" x14ac:dyDescent="0.25">
      <c r="A325" s="2">
        <v>115.25</v>
      </c>
      <c r="B325" s="8">
        <v>43068</v>
      </c>
      <c r="D325" t="s">
        <v>5</v>
      </c>
      <c r="E325" t="s">
        <v>29</v>
      </c>
      <c r="F325" t="s">
        <v>16</v>
      </c>
      <c r="G325" t="s">
        <v>275</v>
      </c>
      <c r="J325" s="11" t="s">
        <v>366</v>
      </c>
    </row>
    <row r="326" spans="1:10" x14ac:dyDescent="0.25">
      <c r="A326" s="2">
        <v>99</v>
      </c>
      <c r="B326" s="10">
        <v>42979</v>
      </c>
      <c r="D326" t="s">
        <v>5</v>
      </c>
      <c r="E326" t="s">
        <v>29</v>
      </c>
      <c r="F326" t="s">
        <v>16</v>
      </c>
      <c r="G326" t="s">
        <v>56</v>
      </c>
      <c r="J326" t="s">
        <v>288</v>
      </c>
    </row>
    <row r="327" spans="1:10" x14ac:dyDescent="0.25">
      <c r="A327" s="2">
        <v>-3.17</v>
      </c>
      <c r="B327" s="10">
        <v>42979</v>
      </c>
      <c r="D327" t="s">
        <v>5</v>
      </c>
      <c r="E327" t="s">
        <v>29</v>
      </c>
      <c r="F327" t="s">
        <v>16</v>
      </c>
      <c r="G327" t="s">
        <v>56</v>
      </c>
      <c r="J327" t="s">
        <v>288</v>
      </c>
    </row>
    <row r="328" spans="1:10" x14ac:dyDescent="0.25">
      <c r="A328" s="2">
        <v>99</v>
      </c>
      <c r="B328" s="10">
        <v>42982</v>
      </c>
      <c r="D328" t="s">
        <v>5</v>
      </c>
      <c r="E328" t="s">
        <v>29</v>
      </c>
      <c r="F328" t="s">
        <v>16</v>
      </c>
      <c r="G328" t="s">
        <v>56</v>
      </c>
      <c r="J328" t="s">
        <v>291</v>
      </c>
    </row>
    <row r="329" spans="1:10" x14ac:dyDescent="0.25">
      <c r="A329" s="2">
        <v>-3.17</v>
      </c>
      <c r="B329" s="10">
        <v>42982</v>
      </c>
      <c r="D329" t="s">
        <v>5</v>
      </c>
      <c r="E329" t="s">
        <v>29</v>
      </c>
      <c r="F329" t="s">
        <v>16</v>
      </c>
      <c r="G329" t="s">
        <v>56</v>
      </c>
      <c r="J329" t="s">
        <v>291</v>
      </c>
    </row>
    <row r="330" spans="1:10" x14ac:dyDescent="0.25">
      <c r="A330" s="2">
        <v>99</v>
      </c>
      <c r="B330" s="10">
        <v>42983</v>
      </c>
      <c r="D330" t="s">
        <v>5</v>
      </c>
      <c r="E330" t="s">
        <v>29</v>
      </c>
      <c r="F330" t="s">
        <v>16</v>
      </c>
      <c r="G330" t="s">
        <v>56</v>
      </c>
      <c r="J330" t="s">
        <v>292</v>
      </c>
    </row>
    <row r="331" spans="1:10" x14ac:dyDescent="0.25">
      <c r="A331" s="2">
        <v>-3.17</v>
      </c>
      <c r="B331" s="10">
        <v>42983</v>
      </c>
      <c r="D331" t="s">
        <v>5</v>
      </c>
      <c r="E331" t="s">
        <v>29</v>
      </c>
      <c r="F331" t="s">
        <v>16</v>
      </c>
      <c r="G331" t="s">
        <v>56</v>
      </c>
      <c r="J331" t="s">
        <v>292</v>
      </c>
    </row>
    <row r="332" spans="1:10" x14ac:dyDescent="0.25">
      <c r="A332" s="2">
        <v>99</v>
      </c>
      <c r="B332" s="10">
        <v>42983</v>
      </c>
      <c r="D332" t="s">
        <v>5</v>
      </c>
      <c r="E332" t="s">
        <v>29</v>
      </c>
      <c r="F332" t="s">
        <v>16</v>
      </c>
      <c r="G332" t="s">
        <v>56</v>
      </c>
      <c r="J332" t="s">
        <v>295</v>
      </c>
    </row>
    <row r="333" spans="1:10" x14ac:dyDescent="0.25">
      <c r="A333" s="2">
        <v>8</v>
      </c>
      <c r="B333" s="10">
        <v>42983</v>
      </c>
      <c r="D333" t="s">
        <v>5</v>
      </c>
      <c r="E333" t="s">
        <v>29</v>
      </c>
      <c r="F333" t="s">
        <v>16</v>
      </c>
      <c r="G333" t="s">
        <v>56</v>
      </c>
      <c r="J333" t="s">
        <v>295</v>
      </c>
    </row>
    <row r="334" spans="1:10" x14ac:dyDescent="0.25">
      <c r="A334" s="2">
        <v>-3.4</v>
      </c>
      <c r="B334" s="10">
        <v>42983</v>
      </c>
      <c r="D334" t="s">
        <v>5</v>
      </c>
      <c r="E334" t="s">
        <v>29</v>
      </c>
      <c r="F334" t="s">
        <v>16</v>
      </c>
      <c r="G334" t="s">
        <v>56</v>
      </c>
      <c r="J334" t="s">
        <v>295</v>
      </c>
    </row>
    <row r="335" spans="1:10" x14ac:dyDescent="0.25">
      <c r="A335" s="2">
        <v>99</v>
      </c>
      <c r="B335" s="10">
        <v>42984</v>
      </c>
      <c r="D335" t="s">
        <v>5</v>
      </c>
      <c r="E335" t="s">
        <v>29</v>
      </c>
      <c r="F335" t="s">
        <v>16</v>
      </c>
      <c r="G335" t="s">
        <v>56</v>
      </c>
      <c r="J335" t="s">
        <v>300</v>
      </c>
    </row>
    <row r="336" spans="1:10" x14ac:dyDescent="0.25">
      <c r="A336" s="2">
        <v>-3.17</v>
      </c>
      <c r="B336" s="10">
        <v>42984</v>
      </c>
      <c r="D336" t="s">
        <v>5</v>
      </c>
      <c r="E336" t="s">
        <v>29</v>
      </c>
      <c r="F336" t="s">
        <v>16</v>
      </c>
      <c r="G336" t="s">
        <v>56</v>
      </c>
      <c r="J336" t="s">
        <v>300</v>
      </c>
    </row>
    <row r="337" spans="1:10" x14ac:dyDescent="0.25">
      <c r="A337" s="2">
        <v>99</v>
      </c>
      <c r="B337" s="10">
        <v>42984</v>
      </c>
      <c r="D337" t="s">
        <v>5</v>
      </c>
      <c r="E337" t="s">
        <v>29</v>
      </c>
      <c r="F337" t="s">
        <v>16</v>
      </c>
      <c r="G337" t="s">
        <v>56</v>
      </c>
      <c r="J337" t="s">
        <v>301</v>
      </c>
    </row>
    <row r="338" spans="1:10" x14ac:dyDescent="0.25">
      <c r="A338" s="2">
        <v>5</v>
      </c>
      <c r="B338" s="10">
        <v>42984</v>
      </c>
      <c r="D338" t="s">
        <v>5</v>
      </c>
      <c r="E338" t="s">
        <v>29</v>
      </c>
      <c r="F338" t="s">
        <v>16</v>
      </c>
      <c r="G338" t="s">
        <v>56</v>
      </c>
      <c r="J338" t="s">
        <v>301</v>
      </c>
    </row>
    <row r="339" spans="1:10" x14ac:dyDescent="0.25">
      <c r="A339" s="2">
        <v>-3.32</v>
      </c>
      <c r="B339" s="10">
        <v>42984</v>
      </c>
      <c r="D339" t="s">
        <v>5</v>
      </c>
      <c r="E339" t="s">
        <v>29</v>
      </c>
      <c r="F339" t="s">
        <v>16</v>
      </c>
      <c r="G339" t="s">
        <v>56</v>
      </c>
      <c r="J339" t="s">
        <v>301</v>
      </c>
    </row>
    <row r="340" spans="1:10" x14ac:dyDescent="0.25">
      <c r="A340" s="2">
        <v>99</v>
      </c>
      <c r="B340" s="10">
        <v>42984</v>
      </c>
      <c r="D340" t="s">
        <v>5</v>
      </c>
      <c r="E340" t="s">
        <v>29</v>
      </c>
      <c r="F340" t="s">
        <v>16</v>
      </c>
      <c r="G340" t="s">
        <v>56</v>
      </c>
      <c r="J340" t="s">
        <v>302</v>
      </c>
    </row>
    <row r="341" spans="1:10" x14ac:dyDescent="0.25">
      <c r="A341" s="2">
        <v>5</v>
      </c>
      <c r="B341" s="10">
        <v>42984</v>
      </c>
      <c r="D341" t="s">
        <v>5</v>
      </c>
      <c r="E341" t="s">
        <v>29</v>
      </c>
      <c r="F341" t="s">
        <v>16</v>
      </c>
      <c r="G341" t="s">
        <v>56</v>
      </c>
      <c r="J341" t="s">
        <v>302</v>
      </c>
    </row>
    <row r="342" spans="1:10" x14ac:dyDescent="0.25">
      <c r="A342" s="2">
        <v>-3.32</v>
      </c>
      <c r="B342" s="10">
        <v>42984</v>
      </c>
      <c r="D342" t="s">
        <v>5</v>
      </c>
      <c r="E342" t="s">
        <v>29</v>
      </c>
      <c r="F342" t="s">
        <v>16</v>
      </c>
      <c r="G342" t="s">
        <v>56</v>
      </c>
      <c r="J342" t="s">
        <v>302</v>
      </c>
    </row>
    <row r="343" spans="1:10" x14ac:dyDescent="0.25">
      <c r="A343" s="2">
        <v>99</v>
      </c>
      <c r="B343" s="10">
        <v>42984</v>
      </c>
      <c r="D343" t="s">
        <v>5</v>
      </c>
      <c r="E343" t="s">
        <v>29</v>
      </c>
      <c r="F343" t="s">
        <v>16</v>
      </c>
      <c r="G343" t="s">
        <v>56</v>
      </c>
      <c r="J343" t="s">
        <v>303</v>
      </c>
    </row>
    <row r="344" spans="1:10" x14ac:dyDescent="0.25">
      <c r="A344" s="2">
        <v>39</v>
      </c>
      <c r="B344" s="10">
        <v>42984</v>
      </c>
      <c r="D344" t="s">
        <v>5</v>
      </c>
      <c r="E344" t="s">
        <v>29</v>
      </c>
      <c r="F344" t="s">
        <v>16</v>
      </c>
      <c r="G344" t="s">
        <v>56</v>
      </c>
      <c r="J344" t="s">
        <v>303</v>
      </c>
    </row>
    <row r="345" spans="1:10" x14ac:dyDescent="0.25">
      <c r="A345" s="2">
        <v>-4.3</v>
      </c>
      <c r="B345" s="10">
        <v>42984</v>
      </c>
      <c r="D345" t="s">
        <v>5</v>
      </c>
      <c r="E345" t="s">
        <v>29</v>
      </c>
      <c r="F345" t="s">
        <v>16</v>
      </c>
      <c r="G345" t="s">
        <v>56</v>
      </c>
      <c r="J345" t="s">
        <v>303</v>
      </c>
    </row>
    <row r="346" spans="1:10" x14ac:dyDescent="0.25">
      <c r="A346" s="2">
        <v>99</v>
      </c>
      <c r="B346" s="10">
        <v>42984</v>
      </c>
      <c r="D346" t="s">
        <v>5</v>
      </c>
      <c r="E346" t="s">
        <v>29</v>
      </c>
      <c r="F346" t="s">
        <v>16</v>
      </c>
      <c r="G346" t="s">
        <v>56</v>
      </c>
      <c r="J346" t="s">
        <v>304</v>
      </c>
    </row>
    <row r="347" spans="1:10" x14ac:dyDescent="0.25">
      <c r="A347" s="2">
        <v>-3.17</v>
      </c>
      <c r="B347" s="10">
        <v>42984</v>
      </c>
      <c r="D347" t="s">
        <v>5</v>
      </c>
      <c r="E347" t="s">
        <v>29</v>
      </c>
      <c r="F347" t="s">
        <v>16</v>
      </c>
      <c r="G347" t="s">
        <v>56</v>
      </c>
      <c r="J347" t="s">
        <v>304</v>
      </c>
    </row>
    <row r="348" spans="1:10" x14ac:dyDescent="0.25">
      <c r="A348" s="2">
        <v>99</v>
      </c>
      <c r="B348" s="10">
        <v>42984</v>
      </c>
      <c r="D348" t="s">
        <v>5</v>
      </c>
      <c r="E348" t="s">
        <v>29</v>
      </c>
      <c r="F348" t="s">
        <v>16</v>
      </c>
      <c r="G348" t="s">
        <v>56</v>
      </c>
      <c r="J348" t="s">
        <v>305</v>
      </c>
    </row>
    <row r="349" spans="1:10" x14ac:dyDescent="0.25">
      <c r="A349" s="2">
        <v>39</v>
      </c>
      <c r="B349" s="10">
        <v>42984</v>
      </c>
      <c r="D349" t="s">
        <v>5</v>
      </c>
      <c r="E349" t="s">
        <v>29</v>
      </c>
      <c r="F349" t="s">
        <v>16</v>
      </c>
      <c r="G349" t="s">
        <v>56</v>
      </c>
      <c r="J349" t="s">
        <v>305</v>
      </c>
    </row>
    <row r="350" spans="1:10" x14ac:dyDescent="0.25">
      <c r="A350" s="2">
        <v>-4.3</v>
      </c>
      <c r="B350" s="10">
        <v>42984</v>
      </c>
      <c r="D350" t="s">
        <v>5</v>
      </c>
      <c r="E350" t="s">
        <v>29</v>
      </c>
      <c r="F350" t="s">
        <v>16</v>
      </c>
      <c r="G350" t="s">
        <v>56</v>
      </c>
      <c r="J350" t="s">
        <v>305</v>
      </c>
    </row>
    <row r="351" spans="1:10" x14ac:dyDescent="0.25">
      <c r="A351" s="2">
        <v>99</v>
      </c>
      <c r="B351" s="10">
        <v>42984</v>
      </c>
      <c r="D351" t="s">
        <v>5</v>
      </c>
      <c r="E351" t="s">
        <v>29</v>
      </c>
      <c r="F351" t="s">
        <v>16</v>
      </c>
      <c r="G351" t="s">
        <v>56</v>
      </c>
      <c r="J351" t="s">
        <v>306</v>
      </c>
    </row>
    <row r="352" spans="1:10" x14ac:dyDescent="0.25">
      <c r="A352" s="2">
        <v>39</v>
      </c>
      <c r="B352" s="10">
        <v>42984</v>
      </c>
      <c r="D352" t="s">
        <v>5</v>
      </c>
      <c r="E352" t="s">
        <v>29</v>
      </c>
      <c r="F352" t="s">
        <v>16</v>
      </c>
      <c r="G352" t="s">
        <v>56</v>
      </c>
      <c r="J352" t="s">
        <v>306</v>
      </c>
    </row>
    <row r="353" spans="1:10" x14ac:dyDescent="0.25">
      <c r="A353" s="2">
        <v>-4.3</v>
      </c>
      <c r="B353" s="10">
        <v>42984</v>
      </c>
      <c r="D353" t="s">
        <v>5</v>
      </c>
      <c r="E353" t="s">
        <v>29</v>
      </c>
      <c r="F353" t="s">
        <v>16</v>
      </c>
      <c r="G353" t="s">
        <v>56</v>
      </c>
      <c r="J353" t="s">
        <v>306</v>
      </c>
    </row>
    <row r="354" spans="1:10" x14ac:dyDescent="0.25">
      <c r="A354" s="2">
        <v>99</v>
      </c>
      <c r="B354" s="10">
        <v>42986</v>
      </c>
      <c r="D354" t="s">
        <v>5</v>
      </c>
      <c r="E354" t="s">
        <v>29</v>
      </c>
      <c r="F354" t="s">
        <v>16</v>
      </c>
      <c r="G354" t="s">
        <v>56</v>
      </c>
      <c r="J354" t="s">
        <v>310</v>
      </c>
    </row>
    <row r="355" spans="1:10" x14ac:dyDescent="0.25">
      <c r="A355" s="2">
        <v>39</v>
      </c>
      <c r="B355" s="10">
        <v>42986</v>
      </c>
      <c r="D355" t="s">
        <v>5</v>
      </c>
      <c r="E355" t="s">
        <v>29</v>
      </c>
      <c r="F355" t="s">
        <v>16</v>
      </c>
      <c r="G355" t="s">
        <v>56</v>
      </c>
      <c r="J355" t="s">
        <v>310</v>
      </c>
    </row>
    <row r="356" spans="1:10" x14ac:dyDescent="0.25">
      <c r="A356" s="2">
        <v>-4.3</v>
      </c>
      <c r="B356" s="10">
        <v>42986</v>
      </c>
      <c r="D356" t="s">
        <v>5</v>
      </c>
      <c r="E356" t="s">
        <v>29</v>
      </c>
      <c r="F356" t="s">
        <v>16</v>
      </c>
      <c r="G356" t="s">
        <v>56</v>
      </c>
      <c r="J356" t="s">
        <v>310</v>
      </c>
    </row>
    <row r="357" spans="1:10" x14ac:dyDescent="0.25">
      <c r="A357" s="2">
        <v>99</v>
      </c>
      <c r="B357" s="10">
        <v>42988</v>
      </c>
      <c r="D357" t="s">
        <v>5</v>
      </c>
      <c r="E357" t="s">
        <v>29</v>
      </c>
      <c r="F357" t="s">
        <v>16</v>
      </c>
      <c r="G357" t="s">
        <v>56</v>
      </c>
      <c r="J357" t="s">
        <v>311</v>
      </c>
    </row>
    <row r="358" spans="1:10" x14ac:dyDescent="0.25">
      <c r="A358" s="2">
        <v>5</v>
      </c>
      <c r="B358" s="10">
        <v>42988</v>
      </c>
      <c r="D358" t="s">
        <v>5</v>
      </c>
      <c r="E358" t="s">
        <v>29</v>
      </c>
      <c r="F358" t="s">
        <v>16</v>
      </c>
      <c r="G358" t="s">
        <v>56</v>
      </c>
      <c r="J358" t="s">
        <v>311</v>
      </c>
    </row>
    <row r="359" spans="1:10" x14ac:dyDescent="0.25">
      <c r="A359" s="2">
        <v>8</v>
      </c>
      <c r="B359" s="10">
        <v>42988</v>
      </c>
      <c r="D359" t="s">
        <v>5</v>
      </c>
      <c r="E359" t="s">
        <v>29</v>
      </c>
      <c r="F359" t="s">
        <v>16</v>
      </c>
      <c r="G359" t="s">
        <v>56</v>
      </c>
      <c r="J359" t="s">
        <v>311</v>
      </c>
    </row>
    <row r="360" spans="1:10" x14ac:dyDescent="0.25">
      <c r="A360" s="2">
        <v>-3.55</v>
      </c>
      <c r="B360" s="10">
        <v>42988</v>
      </c>
      <c r="D360" t="s">
        <v>5</v>
      </c>
      <c r="E360" t="s">
        <v>29</v>
      </c>
      <c r="F360" t="s">
        <v>16</v>
      </c>
      <c r="G360" t="s">
        <v>56</v>
      </c>
      <c r="J360" t="s">
        <v>311</v>
      </c>
    </row>
    <row r="361" spans="1:10" x14ac:dyDescent="0.25">
      <c r="A361" s="2">
        <v>99</v>
      </c>
      <c r="B361" s="10">
        <v>42992</v>
      </c>
      <c r="D361" t="s">
        <v>5</v>
      </c>
      <c r="E361" t="s">
        <v>29</v>
      </c>
      <c r="F361" t="s">
        <v>16</v>
      </c>
      <c r="G361" t="s">
        <v>56</v>
      </c>
      <c r="J361" t="s">
        <v>313</v>
      </c>
    </row>
    <row r="362" spans="1:10" x14ac:dyDescent="0.25">
      <c r="A362" s="2">
        <v>-3.17</v>
      </c>
      <c r="B362" s="10">
        <v>42992</v>
      </c>
      <c r="D362" t="s">
        <v>5</v>
      </c>
      <c r="E362" t="s">
        <v>29</v>
      </c>
      <c r="F362" t="s">
        <v>16</v>
      </c>
      <c r="G362" t="s">
        <v>56</v>
      </c>
      <c r="J362" t="s">
        <v>313</v>
      </c>
    </row>
    <row r="363" spans="1:10" x14ac:dyDescent="0.25">
      <c r="A363" s="2">
        <v>99</v>
      </c>
      <c r="B363" s="10">
        <v>42993</v>
      </c>
      <c r="D363" t="s">
        <v>5</v>
      </c>
      <c r="E363" t="s">
        <v>29</v>
      </c>
      <c r="F363" t="s">
        <v>16</v>
      </c>
      <c r="G363" t="s">
        <v>56</v>
      </c>
      <c r="J363" t="s">
        <v>314</v>
      </c>
    </row>
    <row r="364" spans="1:10" x14ac:dyDescent="0.25">
      <c r="A364" s="2">
        <v>-3.17</v>
      </c>
      <c r="B364" s="10">
        <v>42993</v>
      </c>
      <c r="D364" t="s">
        <v>5</v>
      </c>
      <c r="E364" t="s">
        <v>29</v>
      </c>
      <c r="F364" t="s">
        <v>16</v>
      </c>
      <c r="G364" t="s">
        <v>56</v>
      </c>
      <c r="J364" t="s">
        <v>314</v>
      </c>
    </row>
    <row r="365" spans="1:10" x14ac:dyDescent="0.25">
      <c r="A365" s="2">
        <v>99</v>
      </c>
      <c r="B365" s="10">
        <v>42993</v>
      </c>
      <c r="D365" t="s">
        <v>5</v>
      </c>
      <c r="E365" t="s">
        <v>29</v>
      </c>
      <c r="F365" t="s">
        <v>16</v>
      </c>
      <c r="G365" t="s">
        <v>56</v>
      </c>
      <c r="J365" t="s">
        <v>315</v>
      </c>
    </row>
    <row r="366" spans="1:10" x14ac:dyDescent="0.25">
      <c r="A366" s="2">
        <v>-3.17</v>
      </c>
      <c r="B366" s="10">
        <v>42993</v>
      </c>
      <c r="D366" t="s">
        <v>5</v>
      </c>
      <c r="E366" t="s">
        <v>29</v>
      </c>
      <c r="F366" t="s">
        <v>16</v>
      </c>
      <c r="G366" t="s">
        <v>56</v>
      </c>
      <c r="J366" t="s">
        <v>315</v>
      </c>
    </row>
    <row r="367" spans="1:10" x14ac:dyDescent="0.25">
      <c r="A367" s="2">
        <v>99</v>
      </c>
      <c r="B367" s="10">
        <v>42993</v>
      </c>
      <c r="D367" t="s">
        <v>5</v>
      </c>
      <c r="E367" t="s">
        <v>29</v>
      </c>
      <c r="F367" t="s">
        <v>16</v>
      </c>
      <c r="G367" t="s">
        <v>56</v>
      </c>
      <c r="J367" t="s">
        <v>316</v>
      </c>
    </row>
    <row r="368" spans="1:10" x14ac:dyDescent="0.25">
      <c r="A368" s="2">
        <v>39</v>
      </c>
      <c r="B368" s="10">
        <v>42993</v>
      </c>
      <c r="D368" t="s">
        <v>5</v>
      </c>
      <c r="E368" t="s">
        <v>29</v>
      </c>
      <c r="F368" t="s">
        <v>16</v>
      </c>
      <c r="G368" t="s">
        <v>56</v>
      </c>
      <c r="J368" t="s">
        <v>316</v>
      </c>
    </row>
    <row r="369" spans="1:10" x14ac:dyDescent="0.25">
      <c r="A369" s="2">
        <v>5</v>
      </c>
      <c r="B369" s="10">
        <v>42993</v>
      </c>
      <c r="D369" t="s">
        <v>5</v>
      </c>
      <c r="E369" t="s">
        <v>29</v>
      </c>
      <c r="F369" t="s">
        <v>16</v>
      </c>
      <c r="G369" t="s">
        <v>56</v>
      </c>
      <c r="J369" t="s">
        <v>316</v>
      </c>
    </row>
    <row r="370" spans="1:10" x14ac:dyDescent="0.25">
      <c r="A370" s="2">
        <v>-4.45</v>
      </c>
      <c r="B370" s="10">
        <v>42993</v>
      </c>
      <c r="D370" t="s">
        <v>5</v>
      </c>
      <c r="E370" t="s">
        <v>29</v>
      </c>
      <c r="F370" t="s">
        <v>16</v>
      </c>
      <c r="G370" t="s">
        <v>56</v>
      </c>
      <c r="J370" t="s">
        <v>316</v>
      </c>
    </row>
    <row r="371" spans="1:10" x14ac:dyDescent="0.25">
      <c r="A371" s="2">
        <v>99</v>
      </c>
      <c r="B371" s="10">
        <v>42993</v>
      </c>
      <c r="D371" t="s">
        <v>5</v>
      </c>
      <c r="E371" t="s">
        <v>29</v>
      </c>
      <c r="F371" t="s">
        <v>16</v>
      </c>
      <c r="G371" t="s">
        <v>56</v>
      </c>
      <c r="J371" t="s">
        <v>317</v>
      </c>
    </row>
    <row r="372" spans="1:10" x14ac:dyDescent="0.25">
      <c r="A372" s="2">
        <v>-3.17</v>
      </c>
      <c r="B372" s="10">
        <v>42993</v>
      </c>
      <c r="D372" t="s">
        <v>5</v>
      </c>
      <c r="E372" t="s">
        <v>29</v>
      </c>
      <c r="F372" t="s">
        <v>16</v>
      </c>
      <c r="G372" t="s">
        <v>56</v>
      </c>
      <c r="J372" t="s">
        <v>317</v>
      </c>
    </row>
    <row r="373" spans="1:10" x14ac:dyDescent="0.25">
      <c r="A373" s="2">
        <v>99</v>
      </c>
      <c r="B373" s="10">
        <v>42993</v>
      </c>
      <c r="D373" t="s">
        <v>5</v>
      </c>
      <c r="E373" t="s">
        <v>29</v>
      </c>
      <c r="F373" t="s">
        <v>16</v>
      </c>
      <c r="G373" t="s">
        <v>56</v>
      </c>
      <c r="J373" t="s">
        <v>318</v>
      </c>
    </row>
    <row r="374" spans="1:10" x14ac:dyDescent="0.25">
      <c r="A374" s="2">
        <v>-3.17</v>
      </c>
      <c r="B374" s="10">
        <v>42993</v>
      </c>
      <c r="D374" t="s">
        <v>5</v>
      </c>
      <c r="E374" t="s">
        <v>29</v>
      </c>
      <c r="F374" t="s">
        <v>16</v>
      </c>
      <c r="G374" t="s">
        <v>56</v>
      </c>
      <c r="J374" t="s">
        <v>318</v>
      </c>
    </row>
    <row r="375" spans="1:10" x14ac:dyDescent="0.25">
      <c r="A375" s="2">
        <v>99</v>
      </c>
      <c r="B375" s="10">
        <v>42993</v>
      </c>
      <c r="D375" t="s">
        <v>5</v>
      </c>
      <c r="E375" t="s">
        <v>29</v>
      </c>
      <c r="F375" t="s">
        <v>16</v>
      </c>
      <c r="G375" t="s">
        <v>56</v>
      </c>
      <c r="J375" t="s">
        <v>319</v>
      </c>
    </row>
    <row r="376" spans="1:10" x14ac:dyDescent="0.25">
      <c r="A376" s="2">
        <v>-3.17</v>
      </c>
      <c r="B376" s="10">
        <v>42993</v>
      </c>
      <c r="D376" t="s">
        <v>5</v>
      </c>
      <c r="E376" t="s">
        <v>29</v>
      </c>
      <c r="F376" t="s">
        <v>16</v>
      </c>
      <c r="G376" t="s">
        <v>56</v>
      </c>
      <c r="J376" t="s">
        <v>319</v>
      </c>
    </row>
    <row r="377" spans="1:10" x14ac:dyDescent="0.25">
      <c r="A377" s="2">
        <v>99</v>
      </c>
      <c r="B377" s="10">
        <v>42993</v>
      </c>
      <c r="D377" t="s">
        <v>5</v>
      </c>
      <c r="E377" t="s">
        <v>29</v>
      </c>
      <c r="F377" t="s">
        <v>16</v>
      </c>
      <c r="G377" t="s">
        <v>56</v>
      </c>
      <c r="J377" t="s">
        <v>320</v>
      </c>
    </row>
    <row r="378" spans="1:10" x14ac:dyDescent="0.25">
      <c r="A378" s="2">
        <v>39</v>
      </c>
      <c r="B378" s="10">
        <v>42993</v>
      </c>
      <c r="D378" t="s">
        <v>5</v>
      </c>
      <c r="E378" t="s">
        <v>29</v>
      </c>
      <c r="F378" t="s">
        <v>16</v>
      </c>
      <c r="G378" t="s">
        <v>56</v>
      </c>
      <c r="J378" t="s">
        <v>320</v>
      </c>
    </row>
    <row r="379" spans="1:10" x14ac:dyDescent="0.25">
      <c r="A379" s="2">
        <v>-4.3</v>
      </c>
      <c r="B379" s="10">
        <v>42993</v>
      </c>
      <c r="D379" t="s">
        <v>5</v>
      </c>
      <c r="E379" t="s">
        <v>29</v>
      </c>
      <c r="F379" t="s">
        <v>16</v>
      </c>
      <c r="G379" t="s">
        <v>56</v>
      </c>
      <c r="J379" t="s">
        <v>320</v>
      </c>
    </row>
    <row r="380" spans="1:10" x14ac:dyDescent="0.25">
      <c r="A380" s="2">
        <v>99</v>
      </c>
      <c r="B380" s="10">
        <v>42993</v>
      </c>
      <c r="D380" t="s">
        <v>5</v>
      </c>
      <c r="E380" t="s">
        <v>29</v>
      </c>
      <c r="F380" t="s">
        <v>16</v>
      </c>
      <c r="G380" t="s">
        <v>56</v>
      </c>
      <c r="J380" t="s">
        <v>321</v>
      </c>
    </row>
    <row r="381" spans="1:10" x14ac:dyDescent="0.25">
      <c r="A381" s="2">
        <v>-3.17</v>
      </c>
      <c r="B381" s="10">
        <v>42993</v>
      </c>
      <c r="D381" t="s">
        <v>5</v>
      </c>
      <c r="E381" t="s">
        <v>29</v>
      </c>
      <c r="F381" t="s">
        <v>16</v>
      </c>
      <c r="G381" t="s">
        <v>56</v>
      </c>
      <c r="J381" t="s">
        <v>321</v>
      </c>
    </row>
    <row r="382" spans="1:10" x14ac:dyDescent="0.25">
      <c r="A382" s="2">
        <v>99</v>
      </c>
      <c r="B382" s="10">
        <v>42993</v>
      </c>
      <c r="D382" t="s">
        <v>5</v>
      </c>
      <c r="E382" t="s">
        <v>29</v>
      </c>
      <c r="F382" t="s">
        <v>16</v>
      </c>
      <c r="G382" t="s">
        <v>56</v>
      </c>
      <c r="J382" t="s">
        <v>322</v>
      </c>
    </row>
    <row r="383" spans="1:10" x14ac:dyDescent="0.25">
      <c r="A383" s="2">
        <v>-3.17</v>
      </c>
      <c r="B383" s="10">
        <v>42993</v>
      </c>
      <c r="D383" t="s">
        <v>5</v>
      </c>
      <c r="E383" t="s">
        <v>29</v>
      </c>
      <c r="F383" t="s">
        <v>16</v>
      </c>
      <c r="G383" t="s">
        <v>56</v>
      </c>
      <c r="J383" t="s">
        <v>322</v>
      </c>
    </row>
    <row r="384" spans="1:10" x14ac:dyDescent="0.25">
      <c r="A384" s="2">
        <v>99</v>
      </c>
      <c r="B384" s="10">
        <v>42994</v>
      </c>
      <c r="D384" t="s">
        <v>5</v>
      </c>
      <c r="E384" t="s">
        <v>29</v>
      </c>
      <c r="F384" t="s">
        <v>16</v>
      </c>
      <c r="G384" t="s">
        <v>56</v>
      </c>
      <c r="J384" t="s">
        <v>324</v>
      </c>
    </row>
    <row r="385" spans="1:10" x14ac:dyDescent="0.25">
      <c r="A385" s="2">
        <v>39</v>
      </c>
      <c r="B385" s="10">
        <v>42994</v>
      </c>
      <c r="D385" t="s">
        <v>5</v>
      </c>
      <c r="E385" t="s">
        <v>29</v>
      </c>
      <c r="F385" t="s">
        <v>16</v>
      </c>
      <c r="G385" t="s">
        <v>56</v>
      </c>
      <c r="J385" t="s">
        <v>324</v>
      </c>
    </row>
    <row r="386" spans="1:10" x14ac:dyDescent="0.25">
      <c r="A386" s="2">
        <v>-4.3</v>
      </c>
      <c r="B386" s="10">
        <v>42994</v>
      </c>
      <c r="D386" t="s">
        <v>5</v>
      </c>
      <c r="E386" t="s">
        <v>29</v>
      </c>
      <c r="F386" t="s">
        <v>16</v>
      </c>
      <c r="G386" t="s">
        <v>56</v>
      </c>
      <c r="J386" t="s">
        <v>324</v>
      </c>
    </row>
    <row r="387" spans="1:10" x14ac:dyDescent="0.25">
      <c r="A387" s="2">
        <v>99</v>
      </c>
      <c r="B387" s="10">
        <v>42994</v>
      </c>
      <c r="D387" t="s">
        <v>5</v>
      </c>
      <c r="E387" t="s">
        <v>29</v>
      </c>
      <c r="F387" t="s">
        <v>16</v>
      </c>
      <c r="G387" t="s">
        <v>56</v>
      </c>
      <c r="J387" t="s">
        <v>325</v>
      </c>
    </row>
    <row r="388" spans="1:10" x14ac:dyDescent="0.25">
      <c r="A388" s="2">
        <v>-3.17</v>
      </c>
      <c r="B388" s="10">
        <v>42994</v>
      </c>
      <c r="D388" t="s">
        <v>5</v>
      </c>
      <c r="E388" t="s">
        <v>29</v>
      </c>
      <c r="F388" t="s">
        <v>16</v>
      </c>
      <c r="G388" t="s">
        <v>56</v>
      </c>
      <c r="J388" t="s">
        <v>325</v>
      </c>
    </row>
    <row r="389" spans="1:10" x14ac:dyDescent="0.25">
      <c r="A389" s="2">
        <v>95</v>
      </c>
      <c r="B389" s="10">
        <v>42994</v>
      </c>
      <c r="D389" t="s">
        <v>5</v>
      </c>
      <c r="E389" t="s">
        <v>29</v>
      </c>
      <c r="F389" t="s">
        <v>16</v>
      </c>
      <c r="G389" t="s">
        <v>56</v>
      </c>
      <c r="J389" t="s">
        <v>327</v>
      </c>
    </row>
    <row r="390" spans="1:10" x14ac:dyDescent="0.25">
      <c r="A390" s="2">
        <v>-3.06</v>
      </c>
      <c r="B390" s="10">
        <v>42994</v>
      </c>
      <c r="D390" t="s">
        <v>5</v>
      </c>
      <c r="E390" t="s">
        <v>29</v>
      </c>
      <c r="F390" t="s">
        <v>16</v>
      </c>
      <c r="G390" t="s">
        <v>56</v>
      </c>
      <c r="J390" t="s">
        <v>327</v>
      </c>
    </row>
    <row r="391" spans="1:10" x14ac:dyDescent="0.25">
      <c r="A391" s="2">
        <v>119</v>
      </c>
      <c r="B391" s="10">
        <v>43015</v>
      </c>
      <c r="D391" t="s">
        <v>5</v>
      </c>
      <c r="E391" t="s">
        <v>29</v>
      </c>
      <c r="F391" t="s">
        <v>16</v>
      </c>
      <c r="G391" t="s">
        <v>56</v>
      </c>
      <c r="J391" s="11" t="s">
        <v>342</v>
      </c>
    </row>
    <row r="392" spans="1:10" x14ac:dyDescent="0.25">
      <c r="A392" s="2">
        <v>49</v>
      </c>
      <c r="B392" s="10">
        <v>43015</v>
      </c>
      <c r="D392" t="s">
        <v>5</v>
      </c>
      <c r="E392" t="s">
        <v>29</v>
      </c>
      <c r="F392" t="s">
        <v>16</v>
      </c>
      <c r="G392" t="s">
        <v>56</v>
      </c>
      <c r="J392" s="11" t="s">
        <v>342</v>
      </c>
    </row>
    <row r="393" spans="1:10" x14ac:dyDescent="0.25">
      <c r="A393" s="2">
        <v>8</v>
      </c>
      <c r="B393" s="10">
        <v>43015</v>
      </c>
      <c r="D393" t="s">
        <v>5</v>
      </c>
      <c r="E393" t="s">
        <v>29</v>
      </c>
      <c r="F393" t="s">
        <v>16</v>
      </c>
      <c r="G393" t="s">
        <v>56</v>
      </c>
      <c r="J393" s="11" t="s">
        <v>342</v>
      </c>
    </row>
    <row r="394" spans="1:10" x14ac:dyDescent="0.25">
      <c r="A394" s="2">
        <v>-5.4</v>
      </c>
      <c r="B394" s="10">
        <v>43015</v>
      </c>
      <c r="D394" t="s">
        <v>5</v>
      </c>
      <c r="E394" t="s">
        <v>29</v>
      </c>
      <c r="F394" t="s">
        <v>16</v>
      </c>
      <c r="G394" t="s">
        <v>56</v>
      </c>
      <c r="J394" s="11" t="s">
        <v>342</v>
      </c>
    </row>
    <row r="395" spans="1:10" x14ac:dyDescent="0.25">
      <c r="A395" s="2">
        <v>119</v>
      </c>
      <c r="B395" s="10">
        <v>43025</v>
      </c>
      <c r="D395" t="s">
        <v>5</v>
      </c>
      <c r="E395" t="s">
        <v>29</v>
      </c>
      <c r="F395" t="s">
        <v>16</v>
      </c>
      <c r="G395" t="s">
        <v>56</v>
      </c>
      <c r="J395" s="11" t="s">
        <v>344</v>
      </c>
    </row>
    <row r="396" spans="1:10" x14ac:dyDescent="0.25">
      <c r="A396" s="2">
        <v>49</v>
      </c>
      <c r="B396" s="10">
        <v>43025</v>
      </c>
      <c r="D396" t="s">
        <v>5</v>
      </c>
      <c r="E396" t="s">
        <v>29</v>
      </c>
      <c r="F396" t="s">
        <v>16</v>
      </c>
      <c r="G396" t="s">
        <v>56</v>
      </c>
      <c r="J396" s="11" t="s">
        <v>344</v>
      </c>
    </row>
    <row r="397" spans="1:10" x14ac:dyDescent="0.25">
      <c r="A397" s="2">
        <v>-5.17</v>
      </c>
      <c r="B397" s="10">
        <v>43025</v>
      </c>
      <c r="D397" t="s">
        <v>5</v>
      </c>
      <c r="E397" t="s">
        <v>29</v>
      </c>
      <c r="F397" t="s">
        <v>16</v>
      </c>
      <c r="G397" t="s">
        <v>56</v>
      </c>
      <c r="J397" s="11" t="s">
        <v>344</v>
      </c>
    </row>
    <row r="398" spans="1:10" x14ac:dyDescent="0.25">
      <c r="A398" s="2">
        <v>119</v>
      </c>
      <c r="B398" s="10">
        <v>43025</v>
      </c>
      <c r="D398" t="s">
        <v>5</v>
      </c>
      <c r="E398" t="s">
        <v>29</v>
      </c>
      <c r="F398" t="s">
        <v>16</v>
      </c>
      <c r="G398" t="s">
        <v>56</v>
      </c>
      <c r="J398" s="11" t="s">
        <v>345</v>
      </c>
    </row>
    <row r="399" spans="1:10" x14ac:dyDescent="0.25">
      <c r="A399" s="2">
        <v>8</v>
      </c>
      <c r="B399" s="10">
        <v>43025</v>
      </c>
      <c r="D399" t="s">
        <v>5</v>
      </c>
      <c r="E399" t="s">
        <v>29</v>
      </c>
      <c r="F399" t="s">
        <v>16</v>
      </c>
      <c r="G399" t="s">
        <v>56</v>
      </c>
      <c r="J399" s="11" t="s">
        <v>345</v>
      </c>
    </row>
    <row r="400" spans="1:10" x14ac:dyDescent="0.25">
      <c r="A400" s="2">
        <v>-3.98</v>
      </c>
      <c r="B400" s="10">
        <v>43025</v>
      </c>
      <c r="D400" t="s">
        <v>5</v>
      </c>
      <c r="E400" t="s">
        <v>29</v>
      </c>
      <c r="F400" t="s">
        <v>16</v>
      </c>
      <c r="G400" t="s">
        <v>56</v>
      </c>
      <c r="J400" s="11" t="s">
        <v>345</v>
      </c>
    </row>
    <row r="401" spans="1:10" x14ac:dyDescent="0.25">
      <c r="A401" s="2">
        <v>119</v>
      </c>
      <c r="B401" s="10">
        <v>43025</v>
      </c>
      <c r="D401" t="s">
        <v>5</v>
      </c>
      <c r="E401" t="s">
        <v>29</v>
      </c>
      <c r="F401" t="s">
        <v>16</v>
      </c>
      <c r="G401" t="s">
        <v>56</v>
      </c>
      <c r="J401" s="11" t="s">
        <v>346</v>
      </c>
    </row>
    <row r="402" spans="1:10" x14ac:dyDescent="0.25">
      <c r="A402" s="2">
        <v>49</v>
      </c>
      <c r="B402" s="10">
        <v>43025</v>
      </c>
      <c r="D402" t="s">
        <v>5</v>
      </c>
      <c r="E402" t="s">
        <v>29</v>
      </c>
      <c r="F402" t="s">
        <v>16</v>
      </c>
      <c r="G402" t="s">
        <v>56</v>
      </c>
      <c r="J402" s="11" t="s">
        <v>346</v>
      </c>
    </row>
    <row r="403" spans="1:10" x14ac:dyDescent="0.25">
      <c r="A403" s="2">
        <v>-5.17</v>
      </c>
      <c r="B403" s="10">
        <v>43025</v>
      </c>
      <c r="D403" t="s">
        <v>5</v>
      </c>
      <c r="E403" t="s">
        <v>29</v>
      </c>
      <c r="F403" t="s">
        <v>16</v>
      </c>
      <c r="G403" t="s">
        <v>56</v>
      </c>
      <c r="J403" s="11" t="s">
        <v>346</v>
      </c>
    </row>
    <row r="404" spans="1:10" x14ac:dyDescent="0.25">
      <c r="A404" s="2">
        <v>119</v>
      </c>
      <c r="B404" s="10">
        <v>43028</v>
      </c>
      <c r="D404" t="s">
        <v>5</v>
      </c>
      <c r="E404" t="s">
        <v>29</v>
      </c>
      <c r="F404" t="s">
        <v>16</v>
      </c>
      <c r="G404" t="s">
        <v>56</v>
      </c>
      <c r="J404" s="11" t="s">
        <v>347</v>
      </c>
    </row>
    <row r="405" spans="1:10" x14ac:dyDescent="0.25">
      <c r="A405" s="2">
        <v>-3.75</v>
      </c>
      <c r="B405" s="10">
        <v>43028</v>
      </c>
      <c r="D405" t="s">
        <v>5</v>
      </c>
      <c r="E405" t="s">
        <v>29</v>
      </c>
      <c r="F405" t="s">
        <v>16</v>
      </c>
      <c r="G405" t="s">
        <v>56</v>
      </c>
      <c r="J405" s="11" t="s">
        <v>347</v>
      </c>
    </row>
    <row r="406" spans="1:10" x14ac:dyDescent="0.25">
      <c r="A406" s="2">
        <v>119</v>
      </c>
      <c r="B406" s="10">
        <v>43028</v>
      </c>
      <c r="D406" t="s">
        <v>5</v>
      </c>
      <c r="E406" t="s">
        <v>29</v>
      </c>
      <c r="F406" t="s">
        <v>16</v>
      </c>
      <c r="G406" t="s">
        <v>56</v>
      </c>
      <c r="J406" s="11" t="s">
        <v>348</v>
      </c>
    </row>
    <row r="407" spans="1:10" x14ac:dyDescent="0.25">
      <c r="A407" s="2">
        <v>-3.75</v>
      </c>
      <c r="B407" s="10">
        <v>43028</v>
      </c>
      <c r="D407" t="s">
        <v>5</v>
      </c>
      <c r="E407" t="s">
        <v>29</v>
      </c>
      <c r="F407" t="s">
        <v>16</v>
      </c>
      <c r="G407" t="s">
        <v>56</v>
      </c>
      <c r="J407" s="11" t="s">
        <v>348</v>
      </c>
    </row>
    <row r="408" spans="1:10" x14ac:dyDescent="0.25">
      <c r="A408" s="2">
        <v>119</v>
      </c>
      <c r="B408" s="8">
        <v>43040</v>
      </c>
      <c r="D408" t="s">
        <v>5</v>
      </c>
      <c r="E408" t="s">
        <v>29</v>
      </c>
      <c r="F408" t="s">
        <v>16</v>
      </c>
      <c r="G408" t="s">
        <v>56</v>
      </c>
      <c r="J408" s="11" t="s">
        <v>368</v>
      </c>
    </row>
    <row r="409" spans="1:10" x14ac:dyDescent="0.25">
      <c r="A409" s="2">
        <v>-3.75</v>
      </c>
      <c r="B409" s="8">
        <v>43040</v>
      </c>
      <c r="D409" t="s">
        <v>5</v>
      </c>
      <c r="E409" t="s">
        <v>29</v>
      </c>
      <c r="F409" t="s">
        <v>16</v>
      </c>
      <c r="G409" t="s">
        <v>56</v>
      </c>
      <c r="J409" s="11" t="s">
        <v>368</v>
      </c>
    </row>
    <row r="410" spans="1:10" x14ac:dyDescent="0.25">
      <c r="A410" s="2">
        <v>139</v>
      </c>
      <c r="B410" s="8">
        <v>43067</v>
      </c>
      <c r="D410" t="s">
        <v>5</v>
      </c>
      <c r="E410" t="s">
        <v>29</v>
      </c>
      <c r="F410" t="s">
        <v>16</v>
      </c>
      <c r="G410" t="s">
        <v>56</v>
      </c>
      <c r="J410" s="11" t="s">
        <v>375</v>
      </c>
    </row>
    <row r="411" spans="1:10" x14ac:dyDescent="0.25">
      <c r="A411" s="2">
        <v>-4.33</v>
      </c>
      <c r="B411" s="8">
        <v>43067</v>
      </c>
      <c r="D411" t="s">
        <v>5</v>
      </c>
      <c r="E411" t="s">
        <v>29</v>
      </c>
      <c r="F411" t="s">
        <v>16</v>
      </c>
      <c r="G411" t="s">
        <v>56</v>
      </c>
      <c r="J411" s="11" t="s">
        <v>375</v>
      </c>
    </row>
    <row r="412" spans="1:10" x14ac:dyDescent="0.25">
      <c r="A412">
        <v>139</v>
      </c>
      <c r="B412" s="24">
        <v>43076</v>
      </c>
      <c r="D412" t="s">
        <v>5</v>
      </c>
      <c r="E412" t="s">
        <v>29</v>
      </c>
      <c r="F412" t="s">
        <v>16</v>
      </c>
      <c r="G412" t="s">
        <v>56</v>
      </c>
      <c r="J412" t="s">
        <v>379</v>
      </c>
    </row>
    <row r="413" spans="1:10" x14ac:dyDescent="0.25">
      <c r="A413">
        <v>8</v>
      </c>
      <c r="B413" s="24">
        <v>43076</v>
      </c>
      <c r="D413" t="s">
        <v>5</v>
      </c>
      <c r="E413" t="s">
        <v>29</v>
      </c>
      <c r="F413" t="s">
        <v>16</v>
      </c>
      <c r="G413" t="s">
        <v>56</v>
      </c>
      <c r="J413" t="s">
        <v>379</v>
      </c>
    </row>
    <row r="414" spans="1:10" x14ac:dyDescent="0.25">
      <c r="A414">
        <v>-4.5599999999999996</v>
      </c>
      <c r="B414" s="24">
        <v>43076</v>
      </c>
      <c r="D414" t="s">
        <v>5</v>
      </c>
      <c r="E414" t="s">
        <v>29</v>
      </c>
      <c r="F414" t="s">
        <v>16</v>
      </c>
      <c r="G414" t="s">
        <v>56</v>
      </c>
      <c r="J414" t="s">
        <v>379</v>
      </c>
    </row>
    <row r="415" spans="1:10" x14ac:dyDescent="0.25">
      <c r="A415">
        <v>139</v>
      </c>
      <c r="B415" s="24">
        <v>43076</v>
      </c>
      <c r="D415" t="s">
        <v>5</v>
      </c>
      <c r="E415" t="s">
        <v>29</v>
      </c>
      <c r="F415" t="s">
        <v>16</v>
      </c>
      <c r="G415" t="s">
        <v>56</v>
      </c>
      <c r="J415" t="s">
        <v>380</v>
      </c>
    </row>
    <row r="416" spans="1:10" x14ac:dyDescent="0.25">
      <c r="A416">
        <v>-4.33</v>
      </c>
      <c r="B416" s="24">
        <v>43076</v>
      </c>
      <c r="D416" t="s">
        <v>5</v>
      </c>
      <c r="E416" t="s">
        <v>29</v>
      </c>
      <c r="F416" t="s">
        <v>16</v>
      </c>
      <c r="G416" t="s">
        <v>56</v>
      </c>
      <c r="J416" t="s">
        <v>380</v>
      </c>
    </row>
    <row r="417" spans="1:10" x14ac:dyDescent="0.25">
      <c r="A417">
        <v>139</v>
      </c>
      <c r="B417" s="24">
        <v>43077</v>
      </c>
      <c r="D417" t="s">
        <v>5</v>
      </c>
      <c r="E417" t="s">
        <v>29</v>
      </c>
      <c r="F417" t="s">
        <v>16</v>
      </c>
      <c r="G417" t="s">
        <v>56</v>
      </c>
      <c r="J417" t="s">
        <v>381</v>
      </c>
    </row>
    <row r="418" spans="1:10" x14ac:dyDescent="0.25">
      <c r="A418">
        <v>49</v>
      </c>
      <c r="B418" s="24">
        <v>43077</v>
      </c>
      <c r="D418" t="s">
        <v>5</v>
      </c>
      <c r="E418" t="s">
        <v>29</v>
      </c>
      <c r="F418" t="s">
        <v>16</v>
      </c>
      <c r="G418" t="s">
        <v>56</v>
      </c>
      <c r="J418" t="s">
        <v>381</v>
      </c>
    </row>
    <row r="419" spans="1:10" x14ac:dyDescent="0.25">
      <c r="A419">
        <v>-5.75</v>
      </c>
      <c r="B419" s="24">
        <v>43077</v>
      </c>
      <c r="D419" t="s">
        <v>5</v>
      </c>
      <c r="E419" t="s">
        <v>29</v>
      </c>
      <c r="F419" t="s">
        <v>16</v>
      </c>
      <c r="G419" t="s">
        <v>56</v>
      </c>
      <c r="J419" t="s">
        <v>381</v>
      </c>
    </row>
    <row r="420" spans="1:10" x14ac:dyDescent="0.25">
      <c r="A420" s="2">
        <v>-99</v>
      </c>
      <c r="B420" s="10">
        <v>43100</v>
      </c>
      <c r="D420" t="s">
        <v>5</v>
      </c>
      <c r="E420" t="s">
        <v>29</v>
      </c>
      <c r="F420" t="s">
        <v>16</v>
      </c>
      <c r="G420" s="1" t="s">
        <v>56</v>
      </c>
      <c r="J420" s="11" t="s">
        <v>385</v>
      </c>
    </row>
    <row r="421" spans="1:10" x14ac:dyDescent="0.25">
      <c r="A421" s="2">
        <v>3.17</v>
      </c>
      <c r="B421" s="10">
        <v>43100</v>
      </c>
      <c r="D421" t="s">
        <v>5</v>
      </c>
      <c r="E421" t="s">
        <v>29</v>
      </c>
      <c r="F421" t="s">
        <v>16</v>
      </c>
      <c r="G421" s="1" t="s">
        <v>56</v>
      </c>
      <c r="J421" s="11" t="s">
        <v>385</v>
      </c>
    </row>
    <row r="422" spans="1:10" x14ac:dyDescent="0.25">
      <c r="A422" s="2">
        <v>139</v>
      </c>
      <c r="B422" s="10">
        <v>43103</v>
      </c>
      <c r="D422" s="2" t="s">
        <v>5</v>
      </c>
      <c r="E422" s="2" t="s">
        <v>29</v>
      </c>
      <c r="F422" s="2" t="s">
        <v>16</v>
      </c>
      <c r="G422" s="2" t="s">
        <v>56</v>
      </c>
      <c r="J422" s="26" t="s">
        <v>394</v>
      </c>
    </row>
    <row r="423" spans="1:10" x14ac:dyDescent="0.25">
      <c r="A423" s="2">
        <v>-4.33</v>
      </c>
      <c r="B423" s="10">
        <v>43103</v>
      </c>
      <c r="D423" s="2" t="s">
        <v>5</v>
      </c>
      <c r="E423" s="2" t="s">
        <v>29</v>
      </c>
      <c r="F423" s="2" t="s">
        <v>16</v>
      </c>
      <c r="G423" s="2" t="s">
        <v>56</v>
      </c>
      <c r="J423" s="26" t="s">
        <v>394</v>
      </c>
    </row>
    <row r="424" spans="1:10" x14ac:dyDescent="0.25">
      <c r="A424" s="2">
        <v>139</v>
      </c>
      <c r="B424" s="10">
        <v>43104</v>
      </c>
      <c r="D424" s="2" t="s">
        <v>5</v>
      </c>
      <c r="E424" s="2" t="s">
        <v>29</v>
      </c>
      <c r="F424" s="2" t="s">
        <v>16</v>
      </c>
      <c r="G424" s="2" t="s">
        <v>56</v>
      </c>
      <c r="J424" s="26" t="s">
        <v>395</v>
      </c>
    </row>
    <row r="425" spans="1:10" x14ac:dyDescent="0.25">
      <c r="A425" s="2">
        <v>-4.33</v>
      </c>
      <c r="B425" s="10">
        <v>43104</v>
      </c>
      <c r="D425" s="2" t="s">
        <v>5</v>
      </c>
      <c r="E425" s="2" t="s">
        <v>29</v>
      </c>
      <c r="F425" s="2" t="s">
        <v>16</v>
      </c>
      <c r="G425" s="2" t="s">
        <v>56</v>
      </c>
      <c r="J425" s="26" t="s">
        <v>395</v>
      </c>
    </row>
    <row r="426" spans="1:10" x14ac:dyDescent="0.25">
      <c r="A426" s="2">
        <v>139</v>
      </c>
      <c r="B426" s="10">
        <v>43109</v>
      </c>
      <c r="D426" s="2" t="s">
        <v>5</v>
      </c>
      <c r="E426" s="2" t="s">
        <v>29</v>
      </c>
      <c r="F426" s="2" t="s">
        <v>16</v>
      </c>
      <c r="G426" s="2" t="s">
        <v>56</v>
      </c>
      <c r="J426" s="26" t="s">
        <v>396</v>
      </c>
    </row>
    <row r="427" spans="1:10" x14ac:dyDescent="0.25">
      <c r="A427" s="2">
        <v>49</v>
      </c>
      <c r="B427" s="10">
        <v>43109</v>
      </c>
      <c r="D427" s="2" t="s">
        <v>5</v>
      </c>
      <c r="E427" s="2" t="s">
        <v>29</v>
      </c>
      <c r="F427" s="2" t="s">
        <v>16</v>
      </c>
      <c r="G427" s="2" t="s">
        <v>56</v>
      </c>
      <c r="J427" s="26" t="s">
        <v>396</v>
      </c>
    </row>
    <row r="428" spans="1:10" x14ac:dyDescent="0.25">
      <c r="A428" s="2">
        <v>5</v>
      </c>
      <c r="B428" s="10">
        <v>43109</v>
      </c>
      <c r="D428" s="2" t="s">
        <v>5</v>
      </c>
      <c r="E428" s="2" t="s">
        <v>29</v>
      </c>
      <c r="F428" s="2" t="s">
        <v>16</v>
      </c>
      <c r="G428" s="2" t="s">
        <v>56</v>
      </c>
      <c r="J428" s="26" t="s">
        <v>396</v>
      </c>
    </row>
    <row r="429" spans="1:10" x14ac:dyDescent="0.25">
      <c r="A429" s="2">
        <v>8</v>
      </c>
      <c r="B429" s="10">
        <v>43109</v>
      </c>
      <c r="D429" s="2" t="s">
        <v>5</v>
      </c>
      <c r="E429" s="2" t="s">
        <v>29</v>
      </c>
      <c r="F429" s="2" t="s">
        <v>16</v>
      </c>
      <c r="G429" s="2" t="s">
        <v>56</v>
      </c>
      <c r="J429" s="26" t="s">
        <v>396</v>
      </c>
    </row>
    <row r="430" spans="1:10" x14ac:dyDescent="0.25">
      <c r="A430" s="2">
        <v>-6.13</v>
      </c>
      <c r="B430" s="10">
        <v>43109</v>
      </c>
      <c r="D430" s="2" t="s">
        <v>5</v>
      </c>
      <c r="E430" s="2" t="s">
        <v>29</v>
      </c>
      <c r="F430" s="2" t="s">
        <v>16</v>
      </c>
      <c r="G430" s="2" t="s">
        <v>56</v>
      </c>
      <c r="J430" s="26" t="s">
        <v>396</v>
      </c>
    </row>
    <row r="431" spans="1:10" x14ac:dyDescent="0.25">
      <c r="A431" s="2">
        <v>139</v>
      </c>
      <c r="B431" s="10">
        <v>43109</v>
      </c>
      <c r="D431" s="2" t="s">
        <v>5</v>
      </c>
      <c r="E431" s="2" t="s">
        <v>29</v>
      </c>
      <c r="F431" s="2" t="s">
        <v>16</v>
      </c>
      <c r="G431" s="2" t="s">
        <v>56</v>
      </c>
      <c r="J431" s="26" t="s">
        <v>397</v>
      </c>
    </row>
    <row r="432" spans="1:10" x14ac:dyDescent="0.25">
      <c r="A432" s="2">
        <v>49</v>
      </c>
      <c r="B432" s="10">
        <v>43109</v>
      </c>
      <c r="D432" s="2" t="s">
        <v>5</v>
      </c>
      <c r="E432" s="2" t="s">
        <v>29</v>
      </c>
      <c r="F432" s="2" t="s">
        <v>16</v>
      </c>
      <c r="G432" s="2" t="s">
        <v>56</v>
      </c>
      <c r="J432" s="26" t="s">
        <v>397</v>
      </c>
    </row>
    <row r="433" spans="1:10" x14ac:dyDescent="0.25">
      <c r="A433" s="2">
        <v>-5.75</v>
      </c>
      <c r="B433" s="10">
        <v>43109</v>
      </c>
      <c r="D433" s="2" t="s">
        <v>5</v>
      </c>
      <c r="E433" s="2" t="s">
        <v>29</v>
      </c>
      <c r="F433" s="2" t="s">
        <v>16</v>
      </c>
      <c r="G433" s="2" t="s">
        <v>56</v>
      </c>
      <c r="J433" s="26" t="s">
        <v>397</v>
      </c>
    </row>
    <row r="434" spans="1:10" x14ac:dyDescent="0.25">
      <c r="A434" s="2">
        <v>139</v>
      </c>
      <c r="B434" s="10">
        <v>43110</v>
      </c>
      <c r="D434" s="2" t="s">
        <v>5</v>
      </c>
      <c r="E434" s="2" t="s">
        <v>29</v>
      </c>
      <c r="F434" s="2" t="s">
        <v>16</v>
      </c>
      <c r="G434" s="2" t="s">
        <v>56</v>
      </c>
      <c r="J434" s="26" t="s">
        <v>398</v>
      </c>
    </row>
    <row r="435" spans="1:10" x14ac:dyDescent="0.25">
      <c r="A435" s="2">
        <v>-4.33</v>
      </c>
      <c r="B435" s="10">
        <v>43110</v>
      </c>
      <c r="D435" s="2" t="s">
        <v>5</v>
      </c>
      <c r="E435" s="2" t="s">
        <v>29</v>
      </c>
      <c r="F435" s="2" t="s">
        <v>16</v>
      </c>
      <c r="G435" s="2" t="s">
        <v>56</v>
      </c>
      <c r="J435" s="26" t="s">
        <v>398</v>
      </c>
    </row>
    <row r="436" spans="1:10" x14ac:dyDescent="0.25">
      <c r="A436" s="2">
        <v>139</v>
      </c>
      <c r="B436" s="10">
        <v>43110</v>
      </c>
      <c r="D436" s="2" t="s">
        <v>5</v>
      </c>
      <c r="E436" s="2" t="s">
        <v>29</v>
      </c>
      <c r="F436" s="2" t="s">
        <v>16</v>
      </c>
      <c r="G436" s="2" t="s">
        <v>56</v>
      </c>
      <c r="J436" s="26" t="s">
        <v>399</v>
      </c>
    </row>
    <row r="437" spans="1:10" x14ac:dyDescent="0.25">
      <c r="A437" s="2">
        <v>-4.33</v>
      </c>
      <c r="B437" s="10">
        <v>43110</v>
      </c>
      <c r="D437" s="2" t="s">
        <v>5</v>
      </c>
      <c r="E437" s="2" t="s">
        <v>29</v>
      </c>
      <c r="F437" s="2" t="s">
        <v>16</v>
      </c>
      <c r="G437" s="2" t="s">
        <v>56</v>
      </c>
      <c r="J437" s="26" t="s">
        <v>399</v>
      </c>
    </row>
    <row r="438" spans="1:10" x14ac:dyDescent="0.25">
      <c r="A438" s="2">
        <v>139</v>
      </c>
      <c r="B438" s="10">
        <v>43110</v>
      </c>
      <c r="D438" s="2" t="s">
        <v>5</v>
      </c>
      <c r="E438" s="2" t="s">
        <v>29</v>
      </c>
      <c r="F438" s="2" t="s">
        <v>16</v>
      </c>
      <c r="G438" s="2" t="s">
        <v>56</v>
      </c>
      <c r="J438" s="26" t="s">
        <v>400</v>
      </c>
    </row>
    <row r="439" spans="1:10" x14ac:dyDescent="0.25">
      <c r="A439" s="2">
        <v>8</v>
      </c>
      <c r="B439" s="10">
        <v>43110</v>
      </c>
      <c r="D439" s="2" t="s">
        <v>5</v>
      </c>
      <c r="E439" s="2" t="s">
        <v>29</v>
      </c>
      <c r="F439" s="2" t="s">
        <v>16</v>
      </c>
      <c r="G439" s="2" t="s">
        <v>56</v>
      </c>
      <c r="J439" s="26" t="s">
        <v>400</v>
      </c>
    </row>
    <row r="440" spans="1:10" x14ac:dyDescent="0.25">
      <c r="A440" s="2">
        <v>-4.5599999999999996</v>
      </c>
      <c r="B440" s="10">
        <v>43110</v>
      </c>
      <c r="D440" s="2" t="s">
        <v>5</v>
      </c>
      <c r="E440" s="2" t="s">
        <v>29</v>
      </c>
      <c r="F440" s="2" t="s">
        <v>16</v>
      </c>
      <c r="G440" s="2" t="s">
        <v>56</v>
      </c>
      <c r="J440" s="26" t="s">
        <v>400</v>
      </c>
    </row>
    <row r="441" spans="1:10" x14ac:dyDescent="0.25">
      <c r="A441" s="2">
        <v>139</v>
      </c>
      <c r="B441" s="10">
        <v>43110</v>
      </c>
      <c r="D441" s="2" t="s">
        <v>5</v>
      </c>
      <c r="E441" s="2" t="s">
        <v>29</v>
      </c>
      <c r="F441" s="2" t="s">
        <v>16</v>
      </c>
      <c r="G441" s="2" t="s">
        <v>56</v>
      </c>
      <c r="J441" s="26" t="s">
        <v>401</v>
      </c>
    </row>
    <row r="442" spans="1:10" x14ac:dyDescent="0.25">
      <c r="A442" s="2">
        <v>8</v>
      </c>
      <c r="B442" s="10">
        <v>43110</v>
      </c>
      <c r="D442" s="2" t="s">
        <v>5</v>
      </c>
      <c r="E442" s="2" t="s">
        <v>29</v>
      </c>
      <c r="F442" s="2" t="s">
        <v>16</v>
      </c>
      <c r="G442" s="2" t="s">
        <v>56</v>
      </c>
      <c r="J442" s="26" t="s">
        <v>401</v>
      </c>
    </row>
    <row r="443" spans="1:10" x14ac:dyDescent="0.25">
      <c r="A443" s="2">
        <v>-4.5599999999999996</v>
      </c>
      <c r="B443" s="10">
        <v>43110</v>
      </c>
      <c r="D443" s="2" t="s">
        <v>5</v>
      </c>
      <c r="E443" s="2" t="s">
        <v>29</v>
      </c>
      <c r="F443" s="2" t="s">
        <v>16</v>
      </c>
      <c r="G443" s="2" t="s">
        <v>56</v>
      </c>
      <c r="J443" s="26" t="s">
        <v>401</v>
      </c>
    </row>
    <row r="444" spans="1:10" x14ac:dyDescent="0.25">
      <c r="A444" s="2">
        <v>139</v>
      </c>
      <c r="B444" s="10">
        <v>43111</v>
      </c>
      <c r="D444" s="2" t="s">
        <v>5</v>
      </c>
      <c r="E444" s="2" t="s">
        <v>29</v>
      </c>
      <c r="F444" s="2" t="s">
        <v>16</v>
      </c>
      <c r="G444" s="2" t="s">
        <v>56</v>
      </c>
      <c r="J444" s="26" t="s">
        <v>402</v>
      </c>
    </row>
    <row r="445" spans="1:10" x14ac:dyDescent="0.25">
      <c r="A445" s="2">
        <v>5</v>
      </c>
      <c r="B445" s="10">
        <v>43111</v>
      </c>
      <c r="D445" s="2" t="s">
        <v>5</v>
      </c>
      <c r="E445" s="2" t="s">
        <v>29</v>
      </c>
      <c r="F445" s="2" t="s">
        <v>16</v>
      </c>
      <c r="G445" s="2" t="s">
        <v>56</v>
      </c>
      <c r="J445" s="26" t="s">
        <v>402</v>
      </c>
    </row>
    <row r="446" spans="1:10" x14ac:dyDescent="0.25">
      <c r="A446" s="2">
        <v>-4.4800000000000004</v>
      </c>
      <c r="B446" s="10">
        <v>43111</v>
      </c>
      <c r="D446" s="2" t="s">
        <v>5</v>
      </c>
      <c r="E446" s="2" t="s">
        <v>29</v>
      </c>
      <c r="F446" s="2" t="s">
        <v>16</v>
      </c>
      <c r="G446" s="2" t="s">
        <v>56</v>
      </c>
      <c r="J446" s="26" t="s">
        <v>402</v>
      </c>
    </row>
    <row r="447" spans="1:10" x14ac:dyDescent="0.25">
      <c r="A447" s="2">
        <v>139</v>
      </c>
      <c r="B447" s="10">
        <v>43115</v>
      </c>
      <c r="D447" s="2" t="s">
        <v>5</v>
      </c>
      <c r="E447" s="2" t="s">
        <v>29</v>
      </c>
      <c r="F447" s="2" t="s">
        <v>16</v>
      </c>
      <c r="G447" s="2" t="s">
        <v>56</v>
      </c>
      <c r="J447" s="26" t="s">
        <v>405</v>
      </c>
    </row>
    <row r="448" spans="1:10" x14ac:dyDescent="0.25">
      <c r="A448" s="2">
        <v>8</v>
      </c>
      <c r="B448" s="10">
        <v>43115</v>
      </c>
      <c r="D448" s="2" t="s">
        <v>5</v>
      </c>
      <c r="E448" s="2" t="s">
        <v>29</v>
      </c>
      <c r="F448" s="2" t="s">
        <v>16</v>
      </c>
      <c r="G448" s="2" t="s">
        <v>56</v>
      </c>
      <c r="J448" s="26" t="s">
        <v>405</v>
      </c>
    </row>
    <row r="449" spans="1:10" x14ac:dyDescent="0.25">
      <c r="A449" s="2">
        <v>-4.5599999999999996</v>
      </c>
      <c r="B449" s="10">
        <v>43115</v>
      </c>
      <c r="D449" s="2" t="s">
        <v>5</v>
      </c>
      <c r="E449" s="2" t="s">
        <v>29</v>
      </c>
      <c r="F449" s="2" t="s">
        <v>16</v>
      </c>
      <c r="G449" s="2" t="s">
        <v>56</v>
      </c>
      <c r="J449" s="26" t="s">
        <v>405</v>
      </c>
    </row>
    <row r="450" spans="1:10" x14ac:dyDescent="0.25">
      <c r="A450" s="2">
        <v>139</v>
      </c>
      <c r="B450" s="10">
        <v>43115</v>
      </c>
      <c r="D450" s="2" t="s">
        <v>5</v>
      </c>
      <c r="E450" s="2" t="s">
        <v>29</v>
      </c>
      <c r="F450" s="2" t="s">
        <v>16</v>
      </c>
      <c r="G450" s="2" t="s">
        <v>56</v>
      </c>
      <c r="J450" s="26" t="s">
        <v>406</v>
      </c>
    </row>
    <row r="451" spans="1:10" x14ac:dyDescent="0.25">
      <c r="A451" s="2">
        <v>8</v>
      </c>
      <c r="B451" s="10">
        <v>43115</v>
      </c>
      <c r="D451" s="2" t="s">
        <v>5</v>
      </c>
      <c r="E451" s="2" t="s">
        <v>29</v>
      </c>
      <c r="F451" s="2" t="s">
        <v>16</v>
      </c>
      <c r="G451" s="2" t="s">
        <v>56</v>
      </c>
      <c r="J451" s="26" t="s">
        <v>406</v>
      </c>
    </row>
    <row r="452" spans="1:10" x14ac:dyDescent="0.25">
      <c r="A452" s="2">
        <v>-4.5599999999999996</v>
      </c>
      <c r="B452" s="10">
        <v>43115</v>
      </c>
      <c r="D452" s="2" t="s">
        <v>5</v>
      </c>
      <c r="E452" s="2" t="s">
        <v>29</v>
      </c>
      <c r="F452" s="2" t="s">
        <v>16</v>
      </c>
      <c r="G452" s="2" t="s">
        <v>56</v>
      </c>
      <c r="J452" s="26" t="s">
        <v>406</v>
      </c>
    </row>
    <row r="453" spans="1:10" x14ac:dyDescent="0.25">
      <c r="A453" s="2">
        <v>139</v>
      </c>
      <c r="B453" s="10">
        <v>43115</v>
      </c>
      <c r="D453" s="2" t="s">
        <v>5</v>
      </c>
      <c r="E453" s="2" t="s">
        <v>29</v>
      </c>
      <c r="F453" s="2" t="s">
        <v>16</v>
      </c>
      <c r="G453" s="2" t="s">
        <v>56</v>
      </c>
      <c r="J453" s="26" t="s">
        <v>407</v>
      </c>
    </row>
    <row r="454" spans="1:10" x14ac:dyDescent="0.25">
      <c r="A454" s="2">
        <v>-4.33</v>
      </c>
      <c r="B454" s="10">
        <v>43115</v>
      </c>
      <c r="D454" s="2" t="s">
        <v>5</v>
      </c>
      <c r="E454" s="2" t="s">
        <v>29</v>
      </c>
      <c r="F454" s="2" t="s">
        <v>16</v>
      </c>
      <c r="G454" s="2" t="s">
        <v>56</v>
      </c>
      <c r="J454" s="26" t="s">
        <v>407</v>
      </c>
    </row>
    <row r="455" spans="1:10" x14ac:dyDescent="0.25">
      <c r="A455" s="2">
        <v>85</v>
      </c>
      <c r="B455" s="10">
        <v>43119</v>
      </c>
      <c r="D455" s="2" t="s">
        <v>5</v>
      </c>
      <c r="E455" s="2" t="s">
        <v>29</v>
      </c>
      <c r="F455" s="2" t="s">
        <v>16</v>
      </c>
      <c r="G455" s="2" t="s">
        <v>56</v>
      </c>
      <c r="J455" s="26" t="s">
        <v>409</v>
      </c>
    </row>
    <row r="456" spans="1:10" x14ac:dyDescent="0.25">
      <c r="A456" s="2">
        <v>-2.77</v>
      </c>
      <c r="B456" s="10">
        <v>43119</v>
      </c>
      <c r="D456" s="2" t="s">
        <v>5</v>
      </c>
      <c r="E456" s="2" t="s">
        <v>29</v>
      </c>
      <c r="F456" s="2" t="s">
        <v>16</v>
      </c>
      <c r="G456" s="2" t="s">
        <v>56</v>
      </c>
      <c r="J456" s="26" t="s">
        <v>409</v>
      </c>
    </row>
    <row r="457" spans="1:10" x14ac:dyDescent="0.25">
      <c r="A457" s="2">
        <v>-85</v>
      </c>
      <c r="B457" s="10">
        <v>43119</v>
      </c>
      <c r="D457" s="2" t="s">
        <v>5</v>
      </c>
      <c r="E457" s="2" t="s">
        <v>29</v>
      </c>
      <c r="F457" s="2" t="s">
        <v>16</v>
      </c>
      <c r="G457" s="2" t="s">
        <v>56</v>
      </c>
      <c r="J457" s="26" t="s">
        <v>410</v>
      </c>
    </row>
    <row r="458" spans="1:10" x14ac:dyDescent="0.25">
      <c r="A458" s="2">
        <v>2.77</v>
      </c>
      <c r="B458" s="10">
        <v>43119</v>
      </c>
      <c r="D458" s="2" t="s">
        <v>5</v>
      </c>
      <c r="E458" s="2" t="s">
        <v>29</v>
      </c>
      <c r="F458" s="2" t="s">
        <v>16</v>
      </c>
      <c r="G458" s="2" t="s">
        <v>56</v>
      </c>
      <c r="J458" s="26" t="s">
        <v>410</v>
      </c>
    </row>
    <row r="459" spans="1:10" x14ac:dyDescent="0.25">
      <c r="A459" s="2">
        <v>149</v>
      </c>
      <c r="B459" s="10">
        <v>43126</v>
      </c>
      <c r="D459" s="2" t="s">
        <v>5</v>
      </c>
      <c r="E459" s="2" t="s">
        <v>29</v>
      </c>
      <c r="F459" s="2" t="s">
        <v>16</v>
      </c>
      <c r="G459" s="2" t="s">
        <v>56</v>
      </c>
      <c r="J459" s="26" t="s">
        <v>411</v>
      </c>
    </row>
    <row r="460" spans="1:10" x14ac:dyDescent="0.25">
      <c r="A460" s="2">
        <v>49</v>
      </c>
      <c r="B460" s="10">
        <v>43126</v>
      </c>
      <c r="D460" s="2" t="s">
        <v>5</v>
      </c>
      <c r="E460" s="2" t="s">
        <v>29</v>
      </c>
      <c r="F460" s="2" t="s">
        <v>16</v>
      </c>
      <c r="G460" s="2" t="s">
        <v>56</v>
      </c>
      <c r="J460" s="26" t="s">
        <v>411</v>
      </c>
    </row>
    <row r="461" spans="1:10" x14ac:dyDescent="0.25">
      <c r="A461" s="2">
        <v>8</v>
      </c>
      <c r="B461" s="10">
        <v>43126</v>
      </c>
      <c r="D461" s="2" t="s">
        <v>5</v>
      </c>
      <c r="E461" s="2" t="s">
        <v>29</v>
      </c>
      <c r="F461" s="2" t="s">
        <v>16</v>
      </c>
      <c r="G461" s="2" t="s">
        <v>56</v>
      </c>
      <c r="J461" s="26" t="s">
        <v>411</v>
      </c>
    </row>
    <row r="462" spans="1:10" x14ac:dyDescent="0.25">
      <c r="A462" s="2">
        <v>-6.27</v>
      </c>
      <c r="B462" s="10">
        <v>43126</v>
      </c>
      <c r="D462" s="2" t="s">
        <v>5</v>
      </c>
      <c r="E462" s="2" t="s">
        <v>29</v>
      </c>
      <c r="F462" s="2" t="s">
        <v>16</v>
      </c>
      <c r="G462" s="2" t="s">
        <v>56</v>
      </c>
      <c r="J462" s="26" t="s">
        <v>411</v>
      </c>
    </row>
    <row r="463" spans="1:10" x14ac:dyDescent="0.25">
      <c r="A463" s="2">
        <v>85</v>
      </c>
      <c r="B463" s="10">
        <v>43127</v>
      </c>
      <c r="D463" s="2" t="s">
        <v>5</v>
      </c>
      <c r="E463" s="2" t="s">
        <v>29</v>
      </c>
      <c r="F463" s="2" t="s">
        <v>16</v>
      </c>
      <c r="G463" s="2" t="s">
        <v>56</v>
      </c>
      <c r="J463" s="26" t="s">
        <v>412</v>
      </c>
    </row>
    <row r="464" spans="1:10" x14ac:dyDescent="0.25">
      <c r="A464" s="2">
        <v>-2.77</v>
      </c>
      <c r="B464" s="10">
        <v>43127</v>
      </c>
      <c r="D464" s="2" t="s">
        <v>5</v>
      </c>
      <c r="E464" s="2" t="s">
        <v>29</v>
      </c>
      <c r="F464" s="2" t="s">
        <v>16</v>
      </c>
      <c r="G464" s="2" t="s">
        <v>56</v>
      </c>
      <c r="J464" s="26" t="s">
        <v>412</v>
      </c>
    </row>
    <row r="465" spans="1:10" x14ac:dyDescent="0.25">
      <c r="A465" s="2">
        <v>35</v>
      </c>
      <c r="B465" s="10">
        <v>43127</v>
      </c>
      <c r="D465" s="2" t="s">
        <v>5</v>
      </c>
      <c r="E465" s="2" t="s">
        <v>29</v>
      </c>
      <c r="F465" s="2" t="s">
        <v>16</v>
      </c>
      <c r="G465" s="2" t="s">
        <v>56</v>
      </c>
      <c r="J465" s="26" t="s">
        <v>412</v>
      </c>
    </row>
    <row r="466" spans="1:10" x14ac:dyDescent="0.25">
      <c r="A466" s="2">
        <v>-1.32</v>
      </c>
      <c r="B466" s="10">
        <v>43127</v>
      </c>
      <c r="D466" s="2" t="s">
        <v>5</v>
      </c>
      <c r="E466" s="2" t="s">
        <v>29</v>
      </c>
      <c r="F466" s="2" t="s">
        <v>16</v>
      </c>
      <c r="G466" s="2" t="s">
        <v>56</v>
      </c>
      <c r="J466" s="26" t="s">
        <v>412</v>
      </c>
    </row>
    <row r="467" spans="1:10" x14ac:dyDescent="0.25">
      <c r="A467" s="2">
        <v>149</v>
      </c>
      <c r="B467" s="10">
        <v>43127</v>
      </c>
      <c r="D467" s="2" t="s">
        <v>5</v>
      </c>
      <c r="E467" s="2" t="s">
        <v>29</v>
      </c>
      <c r="F467" s="2" t="s">
        <v>16</v>
      </c>
      <c r="G467" s="2" t="s">
        <v>56</v>
      </c>
      <c r="J467" s="26" t="s">
        <v>414</v>
      </c>
    </row>
    <row r="468" spans="1:10" x14ac:dyDescent="0.25">
      <c r="A468" s="2">
        <v>-4.62</v>
      </c>
      <c r="B468" s="10">
        <v>43127</v>
      </c>
      <c r="D468" s="2" t="s">
        <v>5</v>
      </c>
      <c r="E468" s="2" t="s">
        <v>29</v>
      </c>
      <c r="F468" s="2" t="s">
        <v>16</v>
      </c>
      <c r="G468" s="2" t="s">
        <v>56</v>
      </c>
      <c r="J468" s="26" t="s">
        <v>414</v>
      </c>
    </row>
    <row r="469" spans="1:10" x14ac:dyDescent="0.25">
      <c r="A469" s="2">
        <v>149</v>
      </c>
      <c r="B469" s="10">
        <v>43128</v>
      </c>
      <c r="D469" s="2" t="s">
        <v>5</v>
      </c>
      <c r="E469" s="2" t="s">
        <v>29</v>
      </c>
      <c r="F469" s="2" t="s">
        <v>16</v>
      </c>
      <c r="G469" s="2" t="s">
        <v>56</v>
      </c>
      <c r="J469" s="26" t="s">
        <v>416</v>
      </c>
    </row>
    <row r="470" spans="1:10" x14ac:dyDescent="0.25">
      <c r="A470" s="2">
        <v>49</v>
      </c>
      <c r="B470" s="10">
        <v>43128</v>
      </c>
      <c r="D470" s="2" t="s">
        <v>5</v>
      </c>
      <c r="E470" s="2" t="s">
        <v>29</v>
      </c>
      <c r="F470" s="2" t="s">
        <v>16</v>
      </c>
      <c r="G470" s="2" t="s">
        <v>56</v>
      </c>
      <c r="J470" s="26" t="s">
        <v>416</v>
      </c>
    </row>
    <row r="471" spans="1:10" x14ac:dyDescent="0.25">
      <c r="A471" s="2">
        <v>5</v>
      </c>
      <c r="B471" s="10">
        <v>43128</v>
      </c>
      <c r="D471" s="2" t="s">
        <v>5</v>
      </c>
      <c r="E471" s="2" t="s">
        <v>29</v>
      </c>
      <c r="F471" s="2" t="s">
        <v>16</v>
      </c>
      <c r="G471" s="2" t="s">
        <v>56</v>
      </c>
      <c r="J471" s="26" t="s">
        <v>416</v>
      </c>
    </row>
    <row r="472" spans="1:10" x14ac:dyDescent="0.25">
      <c r="A472" s="2">
        <v>8</v>
      </c>
      <c r="B472" s="10">
        <v>43128</v>
      </c>
      <c r="D472" s="2" t="s">
        <v>5</v>
      </c>
      <c r="E472" s="2" t="s">
        <v>29</v>
      </c>
      <c r="F472" s="2" t="s">
        <v>16</v>
      </c>
      <c r="G472" s="2" t="s">
        <v>56</v>
      </c>
      <c r="J472" s="26" t="s">
        <v>416</v>
      </c>
    </row>
    <row r="473" spans="1:10" x14ac:dyDescent="0.25">
      <c r="A473" s="2">
        <v>-6.42</v>
      </c>
      <c r="B473" s="10">
        <v>43128</v>
      </c>
      <c r="D473" s="2" t="s">
        <v>5</v>
      </c>
      <c r="E473" s="2" t="s">
        <v>29</v>
      </c>
      <c r="F473" s="2" t="s">
        <v>16</v>
      </c>
      <c r="G473" s="2" t="s">
        <v>56</v>
      </c>
      <c r="J473" s="26" t="s">
        <v>416</v>
      </c>
    </row>
    <row r="474" spans="1:10" x14ac:dyDescent="0.25">
      <c r="A474" s="31">
        <v>149</v>
      </c>
      <c r="B474" s="10">
        <v>43133</v>
      </c>
      <c r="D474" s="2" t="s">
        <v>5</v>
      </c>
      <c r="E474" s="30" t="s">
        <v>29</v>
      </c>
      <c r="F474" s="2" t="s">
        <v>16</v>
      </c>
      <c r="G474" s="2" t="s">
        <v>56</v>
      </c>
      <c r="J474" s="32" t="s">
        <v>536</v>
      </c>
    </row>
    <row r="475" spans="1:10" x14ac:dyDescent="0.25">
      <c r="A475" s="31">
        <v>49</v>
      </c>
      <c r="B475" s="10">
        <v>43133</v>
      </c>
      <c r="D475" s="2" t="s">
        <v>5</v>
      </c>
      <c r="E475" s="30" t="s">
        <v>29</v>
      </c>
      <c r="F475" s="2" t="s">
        <v>16</v>
      </c>
      <c r="G475" s="2" t="s">
        <v>56</v>
      </c>
      <c r="J475" s="32" t="s">
        <v>536</v>
      </c>
    </row>
    <row r="476" spans="1:10" x14ac:dyDescent="0.25">
      <c r="A476" s="31">
        <v>5</v>
      </c>
      <c r="B476" s="10">
        <v>43133</v>
      </c>
      <c r="D476" s="2" t="s">
        <v>5</v>
      </c>
      <c r="E476" s="30" t="s">
        <v>29</v>
      </c>
      <c r="F476" s="2" t="s">
        <v>16</v>
      </c>
      <c r="G476" s="2" t="s">
        <v>56</v>
      </c>
      <c r="J476" s="32" t="s">
        <v>536</v>
      </c>
    </row>
    <row r="477" spans="1:10" x14ac:dyDescent="0.25">
      <c r="A477" s="31">
        <v>-6.19</v>
      </c>
      <c r="B477" s="10">
        <v>43133</v>
      </c>
      <c r="D477" s="2" t="s">
        <v>5</v>
      </c>
      <c r="E477" s="30" t="s">
        <v>29</v>
      </c>
      <c r="F477" s="2" t="s">
        <v>16</v>
      </c>
      <c r="G477" s="2" t="s">
        <v>56</v>
      </c>
      <c r="J477" s="32" t="s">
        <v>536</v>
      </c>
    </row>
    <row r="478" spans="1:10" x14ac:dyDescent="0.25">
      <c r="A478" s="31">
        <v>85</v>
      </c>
      <c r="B478" s="10">
        <v>43138</v>
      </c>
      <c r="D478" s="2" t="s">
        <v>5</v>
      </c>
      <c r="E478" s="30" t="s">
        <v>29</v>
      </c>
      <c r="F478" s="2" t="s">
        <v>16</v>
      </c>
      <c r="G478" s="2" t="s">
        <v>56</v>
      </c>
      <c r="J478" s="32" t="s">
        <v>537</v>
      </c>
    </row>
    <row r="479" spans="1:10" x14ac:dyDescent="0.25">
      <c r="A479" s="31">
        <v>5</v>
      </c>
      <c r="B479" s="10">
        <v>43138</v>
      </c>
      <c r="D479" s="2" t="s">
        <v>5</v>
      </c>
      <c r="E479" s="30" t="s">
        <v>29</v>
      </c>
      <c r="F479" s="2" t="s">
        <v>16</v>
      </c>
      <c r="G479" s="2" t="s">
        <v>56</v>
      </c>
      <c r="J479" s="32" t="s">
        <v>537</v>
      </c>
    </row>
    <row r="480" spans="1:10" x14ac:dyDescent="0.25">
      <c r="A480" s="31">
        <v>-2.91</v>
      </c>
      <c r="B480" s="10">
        <v>43138</v>
      </c>
      <c r="D480" s="2" t="s">
        <v>5</v>
      </c>
      <c r="E480" s="30" t="s">
        <v>29</v>
      </c>
      <c r="F480" s="2" t="s">
        <v>16</v>
      </c>
      <c r="G480" s="2" t="s">
        <v>56</v>
      </c>
      <c r="J480" s="32" t="s">
        <v>537</v>
      </c>
    </row>
    <row r="481" spans="1:10" x14ac:dyDescent="0.25">
      <c r="A481" s="31">
        <v>95</v>
      </c>
      <c r="B481" s="10">
        <v>43138</v>
      </c>
      <c r="D481" s="2" t="s">
        <v>5</v>
      </c>
      <c r="E481" s="30" t="s">
        <v>29</v>
      </c>
      <c r="F481" s="2" t="s">
        <v>16</v>
      </c>
      <c r="G481" s="2" t="s">
        <v>56</v>
      </c>
      <c r="J481" s="32" t="s">
        <v>538</v>
      </c>
    </row>
    <row r="482" spans="1:10" x14ac:dyDescent="0.25">
      <c r="A482" s="31">
        <v>5</v>
      </c>
      <c r="B482" s="10">
        <v>43138</v>
      </c>
      <c r="D482" s="2" t="s">
        <v>5</v>
      </c>
      <c r="E482" s="30" t="s">
        <v>29</v>
      </c>
      <c r="F482" s="2" t="s">
        <v>16</v>
      </c>
      <c r="G482" s="2" t="s">
        <v>56</v>
      </c>
      <c r="J482" s="32" t="s">
        <v>538</v>
      </c>
    </row>
    <row r="483" spans="1:10" x14ac:dyDescent="0.25">
      <c r="A483" s="31">
        <v>-3.2</v>
      </c>
      <c r="B483" s="10">
        <v>43138</v>
      </c>
      <c r="D483" s="2" t="s">
        <v>5</v>
      </c>
      <c r="E483" s="30" t="s">
        <v>29</v>
      </c>
      <c r="F483" s="2" t="s">
        <v>16</v>
      </c>
      <c r="G483" s="2" t="s">
        <v>56</v>
      </c>
      <c r="J483" s="32" t="s">
        <v>538</v>
      </c>
    </row>
    <row r="484" spans="1:10" x14ac:dyDescent="0.25">
      <c r="A484" s="31">
        <v>95</v>
      </c>
      <c r="B484" s="10">
        <v>43138</v>
      </c>
      <c r="D484" s="2" t="s">
        <v>5</v>
      </c>
      <c r="E484" s="30" t="s">
        <v>29</v>
      </c>
      <c r="F484" s="2" t="s">
        <v>16</v>
      </c>
      <c r="G484" s="2" t="s">
        <v>56</v>
      </c>
      <c r="J484" s="32" t="s">
        <v>539</v>
      </c>
    </row>
    <row r="485" spans="1:10" x14ac:dyDescent="0.25">
      <c r="A485" s="31">
        <v>5</v>
      </c>
      <c r="B485" s="10">
        <v>43138</v>
      </c>
      <c r="D485" s="2" t="s">
        <v>5</v>
      </c>
      <c r="E485" s="30" t="s">
        <v>29</v>
      </c>
      <c r="F485" s="2" t="s">
        <v>16</v>
      </c>
      <c r="G485" s="2" t="s">
        <v>56</v>
      </c>
      <c r="J485" s="32" t="s">
        <v>539</v>
      </c>
    </row>
    <row r="486" spans="1:10" x14ac:dyDescent="0.25">
      <c r="A486" s="31">
        <v>-3.2</v>
      </c>
      <c r="B486" s="10">
        <v>43138</v>
      </c>
      <c r="D486" s="2" t="s">
        <v>5</v>
      </c>
      <c r="E486" s="30" t="s">
        <v>29</v>
      </c>
      <c r="F486" s="2" t="s">
        <v>16</v>
      </c>
      <c r="G486" s="2" t="s">
        <v>56</v>
      </c>
      <c r="J486" s="32" t="s">
        <v>539</v>
      </c>
    </row>
    <row r="487" spans="1:10" x14ac:dyDescent="0.25">
      <c r="A487" s="31">
        <v>-85</v>
      </c>
      <c r="B487" s="10">
        <v>43138</v>
      </c>
      <c r="D487" s="2" t="s">
        <v>5</v>
      </c>
      <c r="E487" s="30" t="s">
        <v>29</v>
      </c>
      <c r="F487" s="2" t="s">
        <v>16</v>
      </c>
      <c r="G487" s="2" t="s">
        <v>56</v>
      </c>
      <c r="J487" s="32" t="s">
        <v>540</v>
      </c>
    </row>
    <row r="488" spans="1:10" x14ac:dyDescent="0.25">
      <c r="A488" s="31">
        <v>-5</v>
      </c>
      <c r="B488" s="10">
        <v>43138</v>
      </c>
      <c r="D488" s="2" t="s">
        <v>5</v>
      </c>
      <c r="E488" s="30" t="s">
        <v>29</v>
      </c>
      <c r="F488" s="2" t="s">
        <v>16</v>
      </c>
      <c r="G488" s="2" t="s">
        <v>56</v>
      </c>
      <c r="J488" s="32" t="s">
        <v>540</v>
      </c>
    </row>
    <row r="489" spans="1:10" x14ac:dyDescent="0.25">
      <c r="A489" s="31">
        <v>2.61</v>
      </c>
      <c r="B489" s="10">
        <v>43138</v>
      </c>
      <c r="D489" s="2" t="s">
        <v>5</v>
      </c>
      <c r="E489" s="30" t="s">
        <v>29</v>
      </c>
      <c r="F489" s="2" t="s">
        <v>16</v>
      </c>
      <c r="G489" s="2" t="s">
        <v>56</v>
      </c>
      <c r="J489" s="32" t="s">
        <v>540</v>
      </c>
    </row>
    <row r="490" spans="1:10" x14ac:dyDescent="0.25">
      <c r="A490" s="31">
        <v>149</v>
      </c>
      <c r="B490" s="10">
        <v>43139</v>
      </c>
      <c r="D490" s="2" t="s">
        <v>5</v>
      </c>
      <c r="E490" s="30" t="s">
        <v>29</v>
      </c>
      <c r="F490" s="2" t="s">
        <v>16</v>
      </c>
      <c r="G490" s="2" t="s">
        <v>56</v>
      </c>
      <c r="J490" s="32" t="s">
        <v>541</v>
      </c>
    </row>
    <row r="491" spans="1:10" x14ac:dyDescent="0.25">
      <c r="A491" s="31">
        <v>5</v>
      </c>
      <c r="B491" s="10">
        <v>43139</v>
      </c>
      <c r="D491" s="2" t="s">
        <v>5</v>
      </c>
      <c r="E491" s="30" t="s">
        <v>29</v>
      </c>
      <c r="F491" s="2" t="s">
        <v>16</v>
      </c>
      <c r="G491" s="2" t="s">
        <v>56</v>
      </c>
      <c r="J491" s="32" t="s">
        <v>541</v>
      </c>
    </row>
    <row r="492" spans="1:10" x14ac:dyDescent="0.25">
      <c r="A492" s="31">
        <v>-4.7699999999999996</v>
      </c>
      <c r="B492" s="10">
        <v>43139</v>
      </c>
      <c r="D492" s="2" t="s">
        <v>5</v>
      </c>
      <c r="E492" s="30" t="s">
        <v>29</v>
      </c>
      <c r="F492" s="2" t="s">
        <v>16</v>
      </c>
      <c r="G492" s="2" t="s">
        <v>56</v>
      </c>
      <c r="J492" s="32" t="s">
        <v>541</v>
      </c>
    </row>
    <row r="493" spans="1:10" x14ac:dyDescent="0.25">
      <c r="A493" s="31">
        <v>149</v>
      </c>
      <c r="B493" s="10">
        <v>43139</v>
      </c>
      <c r="D493" s="2" t="s">
        <v>5</v>
      </c>
      <c r="E493" s="30" t="s">
        <v>29</v>
      </c>
      <c r="F493" s="2" t="s">
        <v>16</v>
      </c>
      <c r="G493" s="2" t="s">
        <v>56</v>
      </c>
      <c r="J493" s="32" t="s">
        <v>542</v>
      </c>
    </row>
    <row r="494" spans="1:10" x14ac:dyDescent="0.25">
      <c r="A494" s="31">
        <v>8</v>
      </c>
      <c r="B494" s="10">
        <v>43139</v>
      </c>
      <c r="D494" s="2" t="s">
        <v>5</v>
      </c>
      <c r="E494" s="30" t="s">
        <v>29</v>
      </c>
      <c r="F494" s="2" t="s">
        <v>16</v>
      </c>
      <c r="G494" s="2" t="s">
        <v>56</v>
      </c>
      <c r="J494" s="32" t="s">
        <v>542</v>
      </c>
    </row>
    <row r="495" spans="1:10" x14ac:dyDescent="0.25">
      <c r="A495" s="31">
        <v>-4.8499999999999996</v>
      </c>
      <c r="B495" s="10">
        <v>43139</v>
      </c>
      <c r="D495" s="2" t="s">
        <v>5</v>
      </c>
      <c r="E495" s="30" t="s">
        <v>29</v>
      </c>
      <c r="F495" s="2" t="s">
        <v>16</v>
      </c>
      <c r="G495" s="2" t="s">
        <v>56</v>
      </c>
      <c r="J495" s="32" t="s">
        <v>542</v>
      </c>
    </row>
    <row r="496" spans="1:10" x14ac:dyDescent="0.25">
      <c r="A496" s="31">
        <v>149</v>
      </c>
      <c r="B496" s="10">
        <v>43144</v>
      </c>
      <c r="D496" s="2" t="s">
        <v>5</v>
      </c>
      <c r="E496" s="30" t="s">
        <v>29</v>
      </c>
      <c r="F496" s="2" t="s">
        <v>16</v>
      </c>
      <c r="G496" s="2" t="s">
        <v>56</v>
      </c>
      <c r="J496" s="32" t="s">
        <v>551</v>
      </c>
    </row>
    <row r="497" spans="1:10" x14ac:dyDescent="0.25">
      <c r="A497" s="31">
        <v>49</v>
      </c>
      <c r="B497" s="10">
        <v>43144</v>
      </c>
      <c r="D497" s="2" t="s">
        <v>5</v>
      </c>
      <c r="E497" s="30" t="s">
        <v>29</v>
      </c>
      <c r="F497" s="2" t="s">
        <v>16</v>
      </c>
      <c r="G497" s="2" t="s">
        <v>56</v>
      </c>
      <c r="J497" s="32" t="s">
        <v>551</v>
      </c>
    </row>
    <row r="498" spans="1:10" x14ac:dyDescent="0.25">
      <c r="A498" s="31">
        <v>5</v>
      </c>
      <c r="B498" s="10">
        <v>43144</v>
      </c>
      <c r="D498" s="2" t="s">
        <v>5</v>
      </c>
      <c r="E498" s="30" t="s">
        <v>29</v>
      </c>
      <c r="F498" s="2" t="s">
        <v>16</v>
      </c>
      <c r="G498" s="2" t="s">
        <v>56</v>
      </c>
      <c r="J498" s="32" t="s">
        <v>551</v>
      </c>
    </row>
    <row r="499" spans="1:10" x14ac:dyDescent="0.25">
      <c r="A499" s="31">
        <v>-6.19</v>
      </c>
      <c r="B499" s="10">
        <v>43144</v>
      </c>
      <c r="D499" s="2" t="s">
        <v>5</v>
      </c>
      <c r="E499" s="30" t="s">
        <v>29</v>
      </c>
      <c r="F499" s="2" t="s">
        <v>16</v>
      </c>
      <c r="G499" s="2" t="s">
        <v>56</v>
      </c>
      <c r="J499" s="32" t="s">
        <v>551</v>
      </c>
    </row>
    <row r="500" spans="1:10" x14ac:dyDescent="0.25">
      <c r="A500" s="31">
        <v>8</v>
      </c>
      <c r="B500" s="10">
        <v>43146</v>
      </c>
      <c r="D500" s="2" t="s">
        <v>5</v>
      </c>
      <c r="E500" s="30" t="s">
        <v>29</v>
      </c>
      <c r="F500" s="2" t="s">
        <v>16</v>
      </c>
      <c r="G500" s="2" t="s">
        <v>56</v>
      </c>
      <c r="J500" s="32" t="s">
        <v>407</v>
      </c>
    </row>
    <row r="501" spans="1:10" x14ac:dyDescent="0.25">
      <c r="A501" s="31">
        <v>-0.53</v>
      </c>
      <c r="B501" s="10">
        <v>43146</v>
      </c>
      <c r="D501" s="2" t="s">
        <v>5</v>
      </c>
      <c r="E501" s="30" t="s">
        <v>29</v>
      </c>
      <c r="F501" s="2" t="s">
        <v>16</v>
      </c>
      <c r="G501" s="2" t="s">
        <v>56</v>
      </c>
      <c r="J501" s="32" t="s">
        <v>557</v>
      </c>
    </row>
    <row r="502" spans="1:10" x14ac:dyDescent="0.25">
      <c r="A502" s="31">
        <v>149</v>
      </c>
      <c r="B502" s="10">
        <v>43146</v>
      </c>
      <c r="D502" s="2" t="s">
        <v>5</v>
      </c>
      <c r="E502" s="30" t="s">
        <v>29</v>
      </c>
      <c r="F502" s="2" t="s">
        <v>16</v>
      </c>
      <c r="G502" s="2" t="s">
        <v>56</v>
      </c>
      <c r="J502" s="32" t="s">
        <v>558</v>
      </c>
    </row>
    <row r="503" spans="1:10" x14ac:dyDescent="0.25">
      <c r="A503" s="31">
        <v>8</v>
      </c>
      <c r="B503" s="10">
        <v>43146</v>
      </c>
      <c r="D503" s="2" t="s">
        <v>5</v>
      </c>
      <c r="E503" s="30" t="s">
        <v>29</v>
      </c>
      <c r="F503" s="2" t="s">
        <v>16</v>
      </c>
      <c r="G503" s="2" t="s">
        <v>56</v>
      </c>
      <c r="J503" s="32" t="s">
        <v>558</v>
      </c>
    </row>
    <row r="504" spans="1:10" x14ac:dyDescent="0.25">
      <c r="A504" s="31">
        <v>-4.8499999999999996</v>
      </c>
      <c r="B504" s="10">
        <v>43146</v>
      </c>
      <c r="D504" s="2" t="s">
        <v>5</v>
      </c>
      <c r="E504" s="30" t="s">
        <v>29</v>
      </c>
      <c r="F504" s="2" t="s">
        <v>16</v>
      </c>
      <c r="G504" s="2" t="s">
        <v>56</v>
      </c>
      <c r="J504" s="32" t="s">
        <v>558</v>
      </c>
    </row>
    <row r="505" spans="1:10" x14ac:dyDescent="0.25">
      <c r="A505" s="31">
        <v>149</v>
      </c>
      <c r="B505" s="10">
        <v>43147</v>
      </c>
      <c r="D505" s="2" t="s">
        <v>5</v>
      </c>
      <c r="E505" s="30" t="s">
        <v>29</v>
      </c>
      <c r="F505" s="2" t="s">
        <v>16</v>
      </c>
      <c r="G505" s="2" t="s">
        <v>56</v>
      </c>
      <c r="J505" s="32" t="s">
        <v>595</v>
      </c>
    </row>
    <row r="506" spans="1:10" x14ac:dyDescent="0.25">
      <c r="A506" s="31">
        <v>49</v>
      </c>
      <c r="B506" s="10">
        <v>43147</v>
      </c>
      <c r="D506" s="2" t="s">
        <v>5</v>
      </c>
      <c r="E506" s="30" t="s">
        <v>29</v>
      </c>
      <c r="F506" s="2" t="s">
        <v>16</v>
      </c>
      <c r="G506" s="2" t="s">
        <v>56</v>
      </c>
      <c r="J506" s="32" t="s">
        <v>595</v>
      </c>
    </row>
    <row r="507" spans="1:10" x14ac:dyDescent="0.25">
      <c r="A507" s="31">
        <v>5</v>
      </c>
      <c r="B507" s="10">
        <v>43147</v>
      </c>
      <c r="D507" s="2" t="s">
        <v>5</v>
      </c>
      <c r="E507" s="30" t="s">
        <v>29</v>
      </c>
      <c r="F507" s="2" t="s">
        <v>16</v>
      </c>
      <c r="G507" s="2" t="s">
        <v>56</v>
      </c>
      <c r="J507" s="32" t="s">
        <v>595</v>
      </c>
    </row>
    <row r="508" spans="1:10" x14ac:dyDescent="0.25">
      <c r="A508" s="31">
        <v>8</v>
      </c>
      <c r="B508" s="10">
        <v>43147</v>
      </c>
      <c r="D508" s="2" t="s">
        <v>5</v>
      </c>
      <c r="E508" s="30" t="s">
        <v>29</v>
      </c>
      <c r="F508" s="2" t="s">
        <v>16</v>
      </c>
      <c r="G508" s="2" t="s">
        <v>56</v>
      </c>
      <c r="J508" s="32" t="s">
        <v>595</v>
      </c>
    </row>
    <row r="509" spans="1:10" x14ac:dyDescent="0.25">
      <c r="A509" s="31">
        <v>-6.42</v>
      </c>
      <c r="B509" s="10">
        <v>43147</v>
      </c>
      <c r="D509" s="2" t="s">
        <v>5</v>
      </c>
      <c r="E509" s="30" t="s">
        <v>29</v>
      </c>
      <c r="F509" s="2" t="s">
        <v>16</v>
      </c>
      <c r="G509" s="2" t="s">
        <v>56</v>
      </c>
      <c r="J509" s="32" t="s">
        <v>595</v>
      </c>
    </row>
    <row r="510" spans="1:10" x14ac:dyDescent="0.25">
      <c r="A510" s="31">
        <v>149</v>
      </c>
      <c r="B510" s="10">
        <v>43147</v>
      </c>
      <c r="D510" s="2" t="s">
        <v>5</v>
      </c>
      <c r="E510" s="30" t="s">
        <v>29</v>
      </c>
      <c r="F510" s="2" t="s">
        <v>16</v>
      </c>
      <c r="G510" s="2" t="s">
        <v>56</v>
      </c>
      <c r="J510" s="32" t="s">
        <v>596</v>
      </c>
    </row>
    <row r="511" spans="1:10" x14ac:dyDescent="0.25">
      <c r="A511" s="31">
        <v>49</v>
      </c>
      <c r="B511" s="10">
        <v>43147</v>
      </c>
      <c r="D511" s="2" t="s">
        <v>5</v>
      </c>
      <c r="E511" s="30" t="s">
        <v>29</v>
      </c>
      <c r="F511" s="2" t="s">
        <v>16</v>
      </c>
      <c r="G511" s="2" t="s">
        <v>56</v>
      </c>
      <c r="J511" s="32" t="s">
        <v>596</v>
      </c>
    </row>
    <row r="512" spans="1:10" x14ac:dyDescent="0.25">
      <c r="A512" s="31">
        <v>5</v>
      </c>
      <c r="B512" s="10">
        <v>43147</v>
      </c>
      <c r="D512" s="2" t="s">
        <v>5</v>
      </c>
      <c r="E512" s="30" t="s">
        <v>29</v>
      </c>
      <c r="F512" s="2" t="s">
        <v>16</v>
      </c>
      <c r="G512" s="2" t="s">
        <v>56</v>
      </c>
      <c r="J512" s="32" t="s">
        <v>596</v>
      </c>
    </row>
    <row r="513" spans="1:10" x14ac:dyDescent="0.25">
      <c r="A513" s="31">
        <v>8</v>
      </c>
      <c r="B513" s="10">
        <v>43147</v>
      </c>
      <c r="D513" s="2" t="s">
        <v>5</v>
      </c>
      <c r="E513" s="30" t="s">
        <v>29</v>
      </c>
      <c r="F513" s="2" t="s">
        <v>16</v>
      </c>
      <c r="G513" s="2" t="s">
        <v>56</v>
      </c>
      <c r="J513" s="32" t="s">
        <v>596</v>
      </c>
    </row>
    <row r="514" spans="1:10" x14ac:dyDescent="0.25">
      <c r="A514" s="31">
        <v>-6.42</v>
      </c>
      <c r="B514" s="10">
        <v>43147</v>
      </c>
      <c r="D514" s="2" t="s">
        <v>5</v>
      </c>
      <c r="E514" s="30" t="s">
        <v>29</v>
      </c>
      <c r="F514" s="2" t="s">
        <v>16</v>
      </c>
      <c r="G514" s="2" t="s">
        <v>56</v>
      </c>
      <c r="J514" s="32" t="s">
        <v>596</v>
      </c>
    </row>
    <row r="515" spans="1:10" x14ac:dyDescent="0.25">
      <c r="A515" s="31">
        <v>149</v>
      </c>
      <c r="B515" s="10">
        <v>43148</v>
      </c>
      <c r="D515" s="2" t="s">
        <v>5</v>
      </c>
      <c r="E515" s="30" t="s">
        <v>29</v>
      </c>
      <c r="F515" s="2" t="s">
        <v>16</v>
      </c>
      <c r="G515" s="2" t="s">
        <v>56</v>
      </c>
      <c r="J515" s="32" t="s">
        <v>613</v>
      </c>
    </row>
    <row r="516" spans="1:10" x14ac:dyDescent="0.25">
      <c r="A516" s="31">
        <v>-4.62</v>
      </c>
      <c r="B516" s="10">
        <v>43148</v>
      </c>
      <c r="D516" s="2" t="s">
        <v>5</v>
      </c>
      <c r="E516" s="30" t="s">
        <v>29</v>
      </c>
      <c r="F516" s="2" t="s">
        <v>16</v>
      </c>
      <c r="G516" s="2" t="s">
        <v>56</v>
      </c>
      <c r="J516" s="32" t="s">
        <v>613</v>
      </c>
    </row>
    <row r="517" spans="1:10" x14ac:dyDescent="0.25">
      <c r="A517" s="31">
        <v>95</v>
      </c>
      <c r="B517" s="10">
        <v>43148</v>
      </c>
      <c r="D517" s="2" t="s">
        <v>5</v>
      </c>
      <c r="E517" s="30" t="s">
        <v>29</v>
      </c>
      <c r="F517" s="2" t="s">
        <v>16</v>
      </c>
      <c r="G517" s="2" t="s">
        <v>56</v>
      </c>
      <c r="J517" s="32" t="s">
        <v>614</v>
      </c>
    </row>
    <row r="518" spans="1:10" x14ac:dyDescent="0.25">
      <c r="A518" s="31">
        <v>-3.06</v>
      </c>
      <c r="B518" s="10">
        <v>43148</v>
      </c>
      <c r="D518" s="2" t="s">
        <v>5</v>
      </c>
      <c r="E518" s="30" t="s">
        <v>29</v>
      </c>
      <c r="F518" s="2" t="s">
        <v>16</v>
      </c>
      <c r="G518" s="2" t="s">
        <v>56</v>
      </c>
      <c r="J518" s="32" t="s">
        <v>614</v>
      </c>
    </row>
    <row r="519" spans="1:10" x14ac:dyDescent="0.25">
      <c r="A519" s="31">
        <v>95</v>
      </c>
      <c r="B519" s="10">
        <v>43148</v>
      </c>
      <c r="D519" s="2" t="s">
        <v>5</v>
      </c>
      <c r="E519" s="30" t="s">
        <v>29</v>
      </c>
      <c r="F519" s="2" t="s">
        <v>16</v>
      </c>
      <c r="G519" s="2" t="s">
        <v>56</v>
      </c>
      <c r="J519" s="32" t="s">
        <v>615</v>
      </c>
    </row>
    <row r="520" spans="1:10" x14ac:dyDescent="0.25">
      <c r="A520" s="31">
        <v>-3.06</v>
      </c>
      <c r="B520" s="10">
        <v>43148</v>
      </c>
      <c r="D520" s="2" t="s">
        <v>5</v>
      </c>
      <c r="E520" s="30" t="s">
        <v>29</v>
      </c>
      <c r="F520" s="2" t="s">
        <v>16</v>
      </c>
      <c r="G520" s="2" t="s">
        <v>56</v>
      </c>
      <c r="J520" s="32" t="s">
        <v>615</v>
      </c>
    </row>
    <row r="521" spans="1:10" x14ac:dyDescent="0.25">
      <c r="A521" s="2">
        <v>99</v>
      </c>
      <c r="B521" s="10">
        <v>42918</v>
      </c>
      <c r="D521" t="s">
        <v>5</v>
      </c>
      <c r="E521" t="s">
        <v>29</v>
      </c>
      <c r="F521" t="s">
        <v>16</v>
      </c>
      <c r="G521" t="s">
        <v>51</v>
      </c>
      <c r="J521" t="s">
        <v>196</v>
      </c>
    </row>
    <row r="522" spans="1:10" x14ac:dyDescent="0.25">
      <c r="A522" s="2">
        <v>99</v>
      </c>
      <c r="B522" s="10">
        <v>42928</v>
      </c>
      <c r="D522" t="s">
        <v>5</v>
      </c>
      <c r="E522" t="s">
        <v>29</v>
      </c>
      <c r="F522" t="s">
        <v>16</v>
      </c>
      <c r="G522" t="s">
        <v>51</v>
      </c>
      <c r="J522" t="s">
        <v>197</v>
      </c>
    </row>
    <row r="523" spans="1:10" x14ac:dyDescent="0.25">
      <c r="A523" s="2">
        <v>99</v>
      </c>
      <c r="B523" s="10">
        <v>42929</v>
      </c>
      <c r="D523" t="s">
        <v>5</v>
      </c>
      <c r="E523" t="s">
        <v>29</v>
      </c>
      <c r="F523" t="s">
        <v>16</v>
      </c>
      <c r="G523" t="s">
        <v>51</v>
      </c>
      <c r="J523" t="s">
        <v>198</v>
      </c>
    </row>
    <row r="524" spans="1:10" x14ac:dyDescent="0.25">
      <c r="A524" s="2">
        <v>198</v>
      </c>
      <c r="B524" s="10">
        <v>42930</v>
      </c>
      <c r="D524" t="s">
        <v>5</v>
      </c>
      <c r="E524" t="s">
        <v>29</v>
      </c>
      <c r="F524" t="s">
        <v>16</v>
      </c>
      <c r="G524" t="s">
        <v>51</v>
      </c>
      <c r="J524" t="s">
        <v>199</v>
      </c>
    </row>
    <row r="525" spans="1:10" x14ac:dyDescent="0.25">
      <c r="A525" s="2">
        <v>99</v>
      </c>
      <c r="B525" s="10">
        <v>42941</v>
      </c>
      <c r="D525" t="s">
        <v>5</v>
      </c>
      <c r="E525" t="s">
        <v>29</v>
      </c>
      <c r="F525" t="s">
        <v>16</v>
      </c>
      <c r="G525" t="s">
        <v>51</v>
      </c>
      <c r="J525" t="s">
        <v>200</v>
      </c>
    </row>
    <row r="526" spans="1:10" x14ac:dyDescent="0.25">
      <c r="A526" s="2">
        <v>99</v>
      </c>
      <c r="B526" s="10">
        <v>42941</v>
      </c>
      <c r="D526" t="s">
        <v>5</v>
      </c>
      <c r="E526" t="s">
        <v>29</v>
      </c>
      <c r="F526" t="s">
        <v>16</v>
      </c>
      <c r="G526" t="s">
        <v>51</v>
      </c>
      <c r="J526" t="s">
        <v>201</v>
      </c>
    </row>
    <row r="527" spans="1:10" x14ac:dyDescent="0.25">
      <c r="A527" s="2">
        <v>198</v>
      </c>
      <c r="B527" s="10">
        <v>42941</v>
      </c>
      <c r="D527" t="s">
        <v>5</v>
      </c>
      <c r="E527" t="s">
        <v>29</v>
      </c>
      <c r="F527" t="s">
        <v>16</v>
      </c>
      <c r="G527" t="s">
        <v>51</v>
      </c>
      <c r="J527" t="s">
        <v>202</v>
      </c>
    </row>
    <row r="528" spans="1:10" x14ac:dyDescent="0.25">
      <c r="A528" s="2">
        <v>198</v>
      </c>
      <c r="B528" s="24">
        <v>42948</v>
      </c>
      <c r="D528" t="s">
        <v>5</v>
      </c>
      <c r="E528" t="s">
        <v>29</v>
      </c>
      <c r="F528" t="s">
        <v>16</v>
      </c>
      <c r="G528" t="s">
        <v>51</v>
      </c>
      <c r="J528" t="s">
        <v>225</v>
      </c>
    </row>
    <row r="529" spans="1:10" x14ac:dyDescent="0.25">
      <c r="A529" s="2">
        <v>198</v>
      </c>
      <c r="B529" s="24">
        <v>42950</v>
      </c>
      <c r="D529" t="s">
        <v>5</v>
      </c>
      <c r="E529" t="s">
        <v>29</v>
      </c>
      <c r="F529" t="s">
        <v>16</v>
      </c>
      <c r="G529" t="s">
        <v>51</v>
      </c>
      <c r="J529" t="s">
        <v>226</v>
      </c>
    </row>
    <row r="530" spans="1:10" x14ac:dyDescent="0.25">
      <c r="A530" s="2">
        <v>99</v>
      </c>
      <c r="B530" s="24">
        <v>42952</v>
      </c>
      <c r="D530" t="s">
        <v>5</v>
      </c>
      <c r="E530" t="s">
        <v>29</v>
      </c>
      <c r="F530" t="s">
        <v>16</v>
      </c>
      <c r="G530" t="s">
        <v>51</v>
      </c>
      <c r="J530" t="s">
        <v>227</v>
      </c>
    </row>
    <row r="531" spans="1:10" x14ac:dyDescent="0.25">
      <c r="A531" s="2">
        <v>99</v>
      </c>
      <c r="B531" s="24">
        <v>42952</v>
      </c>
      <c r="D531" t="s">
        <v>5</v>
      </c>
      <c r="E531" t="s">
        <v>29</v>
      </c>
      <c r="F531" t="s">
        <v>16</v>
      </c>
      <c r="G531" t="s">
        <v>51</v>
      </c>
      <c r="J531" t="s">
        <v>228</v>
      </c>
    </row>
    <row r="532" spans="1:10" x14ac:dyDescent="0.25">
      <c r="A532" s="2">
        <v>99</v>
      </c>
      <c r="B532" s="24">
        <v>42953</v>
      </c>
      <c r="D532" t="s">
        <v>5</v>
      </c>
      <c r="E532" t="s">
        <v>29</v>
      </c>
      <c r="F532" t="s">
        <v>16</v>
      </c>
      <c r="G532" t="s">
        <v>51</v>
      </c>
      <c r="J532" t="s">
        <v>229</v>
      </c>
    </row>
    <row r="533" spans="1:10" x14ac:dyDescent="0.25">
      <c r="A533" s="2">
        <v>99</v>
      </c>
      <c r="B533" s="24">
        <v>42953</v>
      </c>
      <c r="D533" t="s">
        <v>5</v>
      </c>
      <c r="E533" t="s">
        <v>29</v>
      </c>
      <c r="F533" t="s">
        <v>16</v>
      </c>
      <c r="G533" t="s">
        <v>51</v>
      </c>
      <c r="J533" t="s">
        <v>230</v>
      </c>
    </row>
    <row r="534" spans="1:10" x14ac:dyDescent="0.25">
      <c r="A534" s="2">
        <v>198</v>
      </c>
      <c r="B534" s="24">
        <v>42954</v>
      </c>
      <c r="D534" t="s">
        <v>5</v>
      </c>
      <c r="E534" t="s">
        <v>29</v>
      </c>
      <c r="F534" t="s">
        <v>16</v>
      </c>
      <c r="G534" t="s">
        <v>51</v>
      </c>
      <c r="J534" t="s">
        <v>231</v>
      </c>
    </row>
    <row r="535" spans="1:10" x14ac:dyDescent="0.25">
      <c r="A535" s="2">
        <v>198</v>
      </c>
      <c r="B535" s="24">
        <v>42954</v>
      </c>
      <c r="D535" t="s">
        <v>5</v>
      </c>
      <c r="E535" t="s">
        <v>29</v>
      </c>
      <c r="F535" t="s">
        <v>16</v>
      </c>
      <c r="G535" t="s">
        <v>51</v>
      </c>
      <c r="J535" t="s">
        <v>232</v>
      </c>
    </row>
    <row r="536" spans="1:10" x14ac:dyDescent="0.25">
      <c r="A536" s="2">
        <v>198</v>
      </c>
      <c r="B536" s="24">
        <v>42960</v>
      </c>
      <c r="D536" t="s">
        <v>5</v>
      </c>
      <c r="E536" t="s">
        <v>29</v>
      </c>
      <c r="F536" t="s">
        <v>16</v>
      </c>
      <c r="G536" t="s">
        <v>51</v>
      </c>
      <c r="J536" t="s">
        <v>233</v>
      </c>
    </row>
    <row r="537" spans="1:10" x14ac:dyDescent="0.25">
      <c r="A537" s="2">
        <v>198</v>
      </c>
      <c r="B537" s="24">
        <v>42961</v>
      </c>
      <c r="D537" t="s">
        <v>5</v>
      </c>
      <c r="E537" t="s">
        <v>29</v>
      </c>
      <c r="F537" t="s">
        <v>16</v>
      </c>
      <c r="G537" t="s">
        <v>51</v>
      </c>
      <c r="J537" t="s">
        <v>234</v>
      </c>
    </row>
    <row r="538" spans="1:10" x14ac:dyDescent="0.25">
      <c r="A538" s="2">
        <v>99</v>
      </c>
      <c r="B538" s="24">
        <v>42965</v>
      </c>
      <c r="D538" t="s">
        <v>5</v>
      </c>
      <c r="E538" t="s">
        <v>29</v>
      </c>
      <c r="F538" t="s">
        <v>16</v>
      </c>
      <c r="G538" t="s">
        <v>51</v>
      </c>
      <c r="J538" t="s">
        <v>235</v>
      </c>
    </row>
    <row r="539" spans="1:10" x14ac:dyDescent="0.25">
      <c r="A539" s="2">
        <v>99</v>
      </c>
      <c r="B539" s="24">
        <v>42972</v>
      </c>
      <c r="D539" t="s">
        <v>5</v>
      </c>
      <c r="E539" t="s">
        <v>29</v>
      </c>
      <c r="F539" t="s">
        <v>16</v>
      </c>
      <c r="G539" t="s">
        <v>51</v>
      </c>
      <c r="J539" t="s">
        <v>236</v>
      </c>
    </row>
    <row r="540" spans="1:10" x14ac:dyDescent="0.25">
      <c r="A540" s="2">
        <v>39</v>
      </c>
      <c r="B540" s="24">
        <v>42972</v>
      </c>
      <c r="D540" t="s">
        <v>5</v>
      </c>
      <c r="E540" t="s">
        <v>29</v>
      </c>
      <c r="F540" t="s">
        <v>16</v>
      </c>
      <c r="G540" t="s">
        <v>51</v>
      </c>
      <c r="J540" t="s">
        <v>236</v>
      </c>
    </row>
    <row r="541" spans="1:10" x14ac:dyDescent="0.25">
      <c r="A541" s="2">
        <v>8</v>
      </c>
      <c r="B541" s="24">
        <v>42972</v>
      </c>
      <c r="D541" t="s">
        <v>5</v>
      </c>
      <c r="E541" t="s">
        <v>29</v>
      </c>
      <c r="F541" t="s">
        <v>16</v>
      </c>
      <c r="G541" t="s">
        <v>51</v>
      </c>
      <c r="J541" t="s">
        <v>236</v>
      </c>
    </row>
    <row r="542" spans="1:10" x14ac:dyDescent="0.25">
      <c r="A542" s="2">
        <v>99</v>
      </c>
      <c r="B542" s="24">
        <v>42972</v>
      </c>
      <c r="D542" t="s">
        <v>5</v>
      </c>
      <c r="E542" t="s">
        <v>29</v>
      </c>
      <c r="F542" t="s">
        <v>16</v>
      </c>
      <c r="G542" t="s">
        <v>51</v>
      </c>
      <c r="J542" t="s">
        <v>241</v>
      </c>
    </row>
    <row r="543" spans="1:10" x14ac:dyDescent="0.25">
      <c r="A543" s="2">
        <v>39</v>
      </c>
      <c r="B543" s="24">
        <v>42972</v>
      </c>
      <c r="D543" t="s">
        <v>5</v>
      </c>
      <c r="E543" t="s">
        <v>29</v>
      </c>
      <c r="F543" t="s">
        <v>16</v>
      </c>
      <c r="G543" t="s">
        <v>51</v>
      </c>
      <c r="J543" t="s">
        <v>241</v>
      </c>
    </row>
    <row r="544" spans="1:10" x14ac:dyDescent="0.25">
      <c r="A544" s="2">
        <v>99</v>
      </c>
      <c r="B544" s="24">
        <v>42974</v>
      </c>
      <c r="D544" t="s">
        <v>5</v>
      </c>
      <c r="E544" t="s">
        <v>29</v>
      </c>
      <c r="F544" t="s">
        <v>16</v>
      </c>
      <c r="G544" t="s">
        <v>51</v>
      </c>
      <c r="J544" t="s">
        <v>242</v>
      </c>
    </row>
    <row r="545" spans="1:10" x14ac:dyDescent="0.25">
      <c r="A545" s="2">
        <v>5</v>
      </c>
      <c r="B545" s="24">
        <v>42974</v>
      </c>
      <c r="D545" t="s">
        <v>5</v>
      </c>
      <c r="E545" t="s">
        <v>29</v>
      </c>
      <c r="F545" t="s">
        <v>16</v>
      </c>
      <c r="G545" t="s">
        <v>51</v>
      </c>
      <c r="J545" t="s">
        <v>242</v>
      </c>
    </row>
    <row r="546" spans="1:10" x14ac:dyDescent="0.25">
      <c r="A546" s="2">
        <v>198</v>
      </c>
      <c r="B546" s="24">
        <v>42974</v>
      </c>
      <c r="D546" t="s">
        <v>5</v>
      </c>
      <c r="E546" t="s">
        <v>29</v>
      </c>
      <c r="F546" t="s">
        <v>16</v>
      </c>
      <c r="G546" t="s">
        <v>51</v>
      </c>
      <c r="J546" t="s">
        <v>245</v>
      </c>
    </row>
    <row r="547" spans="1:10" x14ac:dyDescent="0.25">
      <c r="A547" s="2">
        <v>99</v>
      </c>
      <c r="B547" s="24">
        <v>42975</v>
      </c>
      <c r="D547" t="s">
        <v>5</v>
      </c>
      <c r="E547" t="s">
        <v>29</v>
      </c>
      <c r="F547" t="s">
        <v>16</v>
      </c>
      <c r="G547" t="s">
        <v>51</v>
      </c>
      <c r="J547" t="s">
        <v>246</v>
      </c>
    </row>
    <row r="548" spans="1:10" x14ac:dyDescent="0.25">
      <c r="A548" s="2">
        <v>39</v>
      </c>
      <c r="B548" s="24">
        <v>42975</v>
      </c>
      <c r="D548" t="s">
        <v>5</v>
      </c>
      <c r="E548" t="s">
        <v>29</v>
      </c>
      <c r="F548" t="s">
        <v>16</v>
      </c>
      <c r="G548" t="s">
        <v>51</v>
      </c>
      <c r="J548" t="s">
        <v>246</v>
      </c>
    </row>
    <row r="549" spans="1:10" x14ac:dyDescent="0.25">
      <c r="A549" s="2">
        <v>99</v>
      </c>
      <c r="B549" s="10">
        <v>42979</v>
      </c>
      <c r="D549" t="s">
        <v>5</v>
      </c>
      <c r="E549" t="s">
        <v>29</v>
      </c>
      <c r="F549" t="s">
        <v>16</v>
      </c>
      <c r="G549" t="s">
        <v>51</v>
      </c>
      <c r="J549" t="s">
        <v>283</v>
      </c>
    </row>
    <row r="550" spans="1:10" x14ac:dyDescent="0.25">
      <c r="A550" s="2">
        <v>99</v>
      </c>
      <c r="B550" s="10">
        <v>42979</v>
      </c>
      <c r="D550" t="s">
        <v>5</v>
      </c>
      <c r="E550" t="s">
        <v>29</v>
      </c>
      <c r="F550" t="s">
        <v>16</v>
      </c>
      <c r="G550" t="s">
        <v>51</v>
      </c>
      <c r="J550" t="s">
        <v>284</v>
      </c>
    </row>
    <row r="551" spans="1:10" x14ac:dyDescent="0.25">
      <c r="A551" s="2">
        <v>8</v>
      </c>
      <c r="B551" s="10">
        <v>42979</v>
      </c>
      <c r="D551" t="s">
        <v>5</v>
      </c>
      <c r="E551" t="s">
        <v>29</v>
      </c>
      <c r="F551" t="s">
        <v>16</v>
      </c>
      <c r="G551" t="s">
        <v>51</v>
      </c>
      <c r="J551" t="s">
        <v>284</v>
      </c>
    </row>
    <row r="552" spans="1:10" x14ac:dyDescent="0.25">
      <c r="A552" s="2">
        <v>198</v>
      </c>
      <c r="B552" s="10">
        <v>42979</v>
      </c>
      <c r="D552" t="s">
        <v>5</v>
      </c>
      <c r="E552" t="s">
        <v>29</v>
      </c>
      <c r="F552" t="s">
        <v>16</v>
      </c>
      <c r="G552" t="s">
        <v>51</v>
      </c>
      <c r="J552" t="s">
        <v>285</v>
      </c>
    </row>
    <row r="553" spans="1:10" x14ac:dyDescent="0.25">
      <c r="A553" s="2">
        <v>198</v>
      </c>
      <c r="B553" s="10">
        <v>42979</v>
      </c>
      <c r="D553" t="s">
        <v>5</v>
      </c>
      <c r="E553" t="s">
        <v>29</v>
      </c>
      <c r="F553" t="s">
        <v>16</v>
      </c>
      <c r="G553" t="s">
        <v>51</v>
      </c>
      <c r="J553" t="s">
        <v>286</v>
      </c>
    </row>
    <row r="554" spans="1:10" x14ac:dyDescent="0.25">
      <c r="A554" s="2">
        <v>10</v>
      </c>
      <c r="B554" s="10">
        <v>42979</v>
      </c>
      <c r="D554" t="s">
        <v>5</v>
      </c>
      <c r="E554" t="s">
        <v>29</v>
      </c>
      <c r="F554" t="s">
        <v>16</v>
      </c>
      <c r="G554" t="s">
        <v>51</v>
      </c>
      <c r="J554" t="s">
        <v>286</v>
      </c>
    </row>
    <row r="555" spans="1:10" x14ac:dyDescent="0.25">
      <c r="A555" s="2">
        <v>78</v>
      </c>
      <c r="B555" s="10">
        <v>42979</v>
      </c>
      <c r="D555" t="s">
        <v>5</v>
      </c>
      <c r="E555" t="s">
        <v>29</v>
      </c>
      <c r="F555" t="s">
        <v>16</v>
      </c>
      <c r="G555" t="s">
        <v>51</v>
      </c>
      <c r="J555" t="s">
        <v>286</v>
      </c>
    </row>
    <row r="556" spans="1:10" x14ac:dyDescent="0.25">
      <c r="A556" s="2">
        <v>16</v>
      </c>
      <c r="B556" s="10">
        <v>42979</v>
      </c>
      <c r="D556" t="s">
        <v>5</v>
      </c>
      <c r="E556" t="s">
        <v>29</v>
      </c>
      <c r="F556" t="s">
        <v>16</v>
      </c>
      <c r="G556" t="s">
        <v>51</v>
      </c>
      <c r="J556" t="s">
        <v>286</v>
      </c>
    </row>
    <row r="557" spans="1:10" x14ac:dyDescent="0.25">
      <c r="A557" s="2">
        <v>99</v>
      </c>
      <c r="B557" s="10">
        <v>42979</v>
      </c>
      <c r="D557" t="s">
        <v>5</v>
      </c>
      <c r="E557" t="s">
        <v>29</v>
      </c>
      <c r="F557" t="s">
        <v>16</v>
      </c>
      <c r="G557" t="s">
        <v>51</v>
      </c>
      <c r="J557" t="s">
        <v>287</v>
      </c>
    </row>
    <row r="558" spans="1:10" x14ac:dyDescent="0.25">
      <c r="A558" s="2">
        <v>99</v>
      </c>
      <c r="B558" s="10">
        <v>42983</v>
      </c>
      <c r="D558" t="s">
        <v>5</v>
      </c>
      <c r="E558" t="s">
        <v>29</v>
      </c>
      <c r="F558" t="s">
        <v>16</v>
      </c>
      <c r="G558" t="s">
        <v>51</v>
      </c>
      <c r="J558" t="s">
        <v>293</v>
      </c>
    </row>
    <row r="559" spans="1:10" x14ac:dyDescent="0.25">
      <c r="A559" s="2">
        <v>-50</v>
      </c>
      <c r="B559" s="10">
        <v>42983</v>
      </c>
      <c r="D559" t="s">
        <v>5</v>
      </c>
      <c r="E559" t="s">
        <v>29</v>
      </c>
      <c r="F559" t="s">
        <v>16</v>
      </c>
      <c r="G559" t="s">
        <v>51</v>
      </c>
      <c r="J559" t="s">
        <v>293</v>
      </c>
    </row>
    <row r="560" spans="1:10" x14ac:dyDescent="0.25">
      <c r="A560" s="2">
        <v>5</v>
      </c>
      <c r="B560" s="10">
        <v>42983</v>
      </c>
      <c r="D560" t="s">
        <v>5</v>
      </c>
      <c r="E560" t="s">
        <v>29</v>
      </c>
      <c r="F560" t="s">
        <v>16</v>
      </c>
      <c r="G560" t="s">
        <v>51</v>
      </c>
      <c r="J560" t="s">
        <v>293</v>
      </c>
    </row>
    <row r="561" spans="1:10" x14ac:dyDescent="0.25">
      <c r="A561" s="2">
        <v>39</v>
      </c>
      <c r="B561" s="10">
        <v>42983</v>
      </c>
      <c r="D561" t="s">
        <v>5</v>
      </c>
      <c r="E561" t="s">
        <v>29</v>
      </c>
      <c r="F561" t="s">
        <v>16</v>
      </c>
      <c r="G561" t="s">
        <v>51</v>
      </c>
      <c r="J561" t="s">
        <v>293</v>
      </c>
    </row>
    <row r="562" spans="1:10" x14ac:dyDescent="0.25">
      <c r="A562" s="2">
        <v>357</v>
      </c>
      <c r="B562" s="10">
        <v>42983</v>
      </c>
      <c r="D562" t="s">
        <v>5</v>
      </c>
      <c r="E562" t="s">
        <v>29</v>
      </c>
      <c r="F562" t="s">
        <v>16</v>
      </c>
      <c r="G562" t="s">
        <v>51</v>
      </c>
      <c r="J562" t="s">
        <v>297</v>
      </c>
    </row>
    <row r="563" spans="1:10" x14ac:dyDescent="0.25">
      <c r="A563" s="2">
        <v>-59.5</v>
      </c>
      <c r="B563" s="10">
        <v>42983</v>
      </c>
      <c r="D563" t="s">
        <v>5</v>
      </c>
      <c r="E563" t="s">
        <v>29</v>
      </c>
      <c r="F563" t="s">
        <v>16</v>
      </c>
      <c r="G563" t="s">
        <v>51</v>
      </c>
      <c r="J563" t="s">
        <v>299</v>
      </c>
    </row>
    <row r="564" spans="1:10" x14ac:dyDescent="0.25">
      <c r="A564" s="2">
        <v>39</v>
      </c>
      <c r="B564" s="10">
        <v>42984</v>
      </c>
      <c r="D564" t="s">
        <v>5</v>
      </c>
      <c r="E564" t="s">
        <v>29</v>
      </c>
      <c r="F564" t="s">
        <v>16</v>
      </c>
      <c r="G564" t="s">
        <v>51</v>
      </c>
      <c r="J564" t="s">
        <v>307</v>
      </c>
    </row>
    <row r="565" spans="1:10" x14ac:dyDescent="0.25">
      <c r="A565" s="2">
        <v>99</v>
      </c>
      <c r="B565" s="10">
        <v>42990</v>
      </c>
      <c r="D565" t="s">
        <v>5</v>
      </c>
      <c r="E565" t="s">
        <v>29</v>
      </c>
      <c r="F565" t="s">
        <v>16</v>
      </c>
      <c r="G565" t="s">
        <v>51</v>
      </c>
      <c r="J565" t="s">
        <v>312</v>
      </c>
    </row>
    <row r="566" spans="1:10" x14ac:dyDescent="0.25">
      <c r="A566" s="2">
        <v>39</v>
      </c>
      <c r="B566" s="10">
        <v>42990</v>
      </c>
      <c r="D566" t="s">
        <v>5</v>
      </c>
      <c r="E566" t="s">
        <v>29</v>
      </c>
      <c r="F566" t="s">
        <v>16</v>
      </c>
      <c r="G566" t="s">
        <v>51</v>
      </c>
      <c r="J566" t="s">
        <v>312</v>
      </c>
    </row>
    <row r="567" spans="1:10" x14ac:dyDescent="0.25">
      <c r="A567" s="2">
        <v>198</v>
      </c>
      <c r="B567" s="10">
        <v>42993</v>
      </c>
      <c r="D567" t="s">
        <v>5</v>
      </c>
      <c r="E567" t="s">
        <v>29</v>
      </c>
      <c r="F567" t="s">
        <v>16</v>
      </c>
      <c r="G567" t="s">
        <v>51</v>
      </c>
      <c r="J567" t="s">
        <v>323</v>
      </c>
    </row>
    <row r="568" spans="1:10" x14ac:dyDescent="0.25">
      <c r="A568" s="2">
        <v>78</v>
      </c>
      <c r="B568" s="10">
        <v>42993</v>
      </c>
      <c r="D568" t="s">
        <v>5</v>
      </c>
      <c r="E568" t="s">
        <v>29</v>
      </c>
      <c r="F568" t="s">
        <v>16</v>
      </c>
      <c r="G568" t="s">
        <v>51</v>
      </c>
      <c r="J568" t="s">
        <v>323</v>
      </c>
    </row>
    <row r="569" spans="1:10" x14ac:dyDescent="0.25">
      <c r="A569" s="2">
        <v>119</v>
      </c>
      <c r="B569" s="8">
        <v>43043</v>
      </c>
      <c r="D569" t="s">
        <v>5</v>
      </c>
      <c r="E569" t="s">
        <v>29</v>
      </c>
      <c r="F569" t="s">
        <v>16</v>
      </c>
      <c r="G569" t="s">
        <v>51</v>
      </c>
      <c r="J569" s="11" t="s">
        <v>370</v>
      </c>
    </row>
    <row r="570" spans="1:10" x14ac:dyDescent="0.25">
      <c r="A570" s="2">
        <v>5</v>
      </c>
      <c r="B570" s="8">
        <v>43043</v>
      </c>
      <c r="D570" t="s">
        <v>5</v>
      </c>
      <c r="E570" t="s">
        <v>29</v>
      </c>
      <c r="F570" t="s">
        <v>16</v>
      </c>
      <c r="G570" t="s">
        <v>51</v>
      </c>
      <c r="J570" s="11" t="s">
        <v>370</v>
      </c>
    </row>
    <row r="571" spans="1:10" x14ac:dyDescent="0.25">
      <c r="A571" s="2">
        <v>119</v>
      </c>
      <c r="B571" s="8">
        <v>43043</v>
      </c>
      <c r="D571" t="s">
        <v>5</v>
      </c>
      <c r="E571" t="s">
        <v>29</v>
      </c>
      <c r="F571" t="s">
        <v>16</v>
      </c>
      <c r="G571" t="s">
        <v>51</v>
      </c>
      <c r="J571" s="11" t="s">
        <v>371</v>
      </c>
    </row>
    <row r="572" spans="1:10" x14ac:dyDescent="0.25">
      <c r="A572" s="2">
        <v>298</v>
      </c>
      <c r="B572" s="8">
        <v>43052</v>
      </c>
      <c r="D572" t="s">
        <v>5</v>
      </c>
      <c r="E572" t="s">
        <v>29</v>
      </c>
      <c r="F572" t="s">
        <v>16</v>
      </c>
      <c r="G572" t="s">
        <v>51</v>
      </c>
      <c r="J572" s="11" t="s">
        <v>373</v>
      </c>
    </row>
    <row r="573" spans="1:10" x14ac:dyDescent="0.25">
      <c r="A573" s="2">
        <v>98</v>
      </c>
      <c r="B573" s="8">
        <v>43052</v>
      </c>
      <c r="D573" t="s">
        <v>5</v>
      </c>
      <c r="E573" t="s">
        <v>29</v>
      </c>
      <c r="F573" t="s">
        <v>16</v>
      </c>
      <c r="G573" t="s">
        <v>51</v>
      </c>
      <c r="J573" s="11" t="s">
        <v>373</v>
      </c>
    </row>
    <row r="574" spans="1:10" x14ac:dyDescent="0.25">
      <c r="A574" s="2">
        <v>139</v>
      </c>
      <c r="B574" s="10">
        <v>43113</v>
      </c>
      <c r="D574" s="2" t="s">
        <v>5</v>
      </c>
      <c r="E574" s="2" t="s">
        <v>29</v>
      </c>
      <c r="F574" s="2" t="s">
        <v>16</v>
      </c>
      <c r="G574" s="2" t="s">
        <v>51</v>
      </c>
      <c r="J574" s="26" t="s">
        <v>403</v>
      </c>
    </row>
    <row r="575" spans="1:10" x14ac:dyDescent="0.25">
      <c r="A575" s="2">
        <v>5</v>
      </c>
      <c r="B575" s="10">
        <v>43113</v>
      </c>
      <c r="D575" s="2" t="s">
        <v>5</v>
      </c>
      <c r="E575" s="2" t="s">
        <v>29</v>
      </c>
      <c r="F575" s="2" t="s">
        <v>16</v>
      </c>
      <c r="G575" s="2" t="s">
        <v>51</v>
      </c>
      <c r="J575" s="26" t="s">
        <v>403</v>
      </c>
    </row>
    <row r="576" spans="1:10" x14ac:dyDescent="0.25">
      <c r="A576" s="2">
        <v>49</v>
      </c>
      <c r="B576" s="10">
        <v>43113</v>
      </c>
      <c r="D576" s="2" t="s">
        <v>5</v>
      </c>
      <c r="E576" s="2" t="s">
        <v>29</v>
      </c>
      <c r="F576" s="2" t="s">
        <v>16</v>
      </c>
      <c r="G576" s="2" t="s">
        <v>51</v>
      </c>
      <c r="J576" s="26" t="s">
        <v>403</v>
      </c>
    </row>
    <row r="577" spans="1:10" x14ac:dyDescent="0.25">
      <c r="A577" s="2">
        <v>8</v>
      </c>
      <c r="B577" s="10">
        <v>43113</v>
      </c>
      <c r="D577" s="2" t="s">
        <v>5</v>
      </c>
      <c r="E577" s="2" t="s">
        <v>29</v>
      </c>
      <c r="F577" s="2" t="s">
        <v>16</v>
      </c>
      <c r="G577" s="2" t="s">
        <v>51</v>
      </c>
      <c r="J577" s="26" t="s">
        <v>403</v>
      </c>
    </row>
    <row r="578" spans="1:10" x14ac:dyDescent="0.25">
      <c r="A578" s="2">
        <v>278</v>
      </c>
      <c r="B578" s="10">
        <v>43113</v>
      </c>
      <c r="D578" s="2" t="s">
        <v>5</v>
      </c>
      <c r="E578" s="2" t="s">
        <v>29</v>
      </c>
      <c r="F578" s="2" t="s">
        <v>16</v>
      </c>
      <c r="G578" s="2" t="s">
        <v>51</v>
      </c>
      <c r="J578" s="26" t="s">
        <v>404</v>
      </c>
    </row>
    <row r="579" spans="1:10" x14ac:dyDescent="0.25">
      <c r="A579" s="31">
        <v>99</v>
      </c>
      <c r="B579" s="10">
        <v>43147</v>
      </c>
      <c r="D579" s="2" t="s">
        <v>5</v>
      </c>
      <c r="E579" s="30" t="s">
        <v>29</v>
      </c>
      <c r="F579" s="2" t="s">
        <v>16</v>
      </c>
      <c r="G579" s="2" t="s">
        <v>51</v>
      </c>
      <c r="J579" s="32" t="s">
        <v>597</v>
      </c>
    </row>
    <row r="580" spans="1:10" x14ac:dyDescent="0.25">
      <c r="A580" s="31">
        <v>75</v>
      </c>
      <c r="B580" s="10">
        <v>43147</v>
      </c>
      <c r="D580" s="2" t="s">
        <v>5</v>
      </c>
      <c r="E580" s="30" t="s">
        <v>29</v>
      </c>
      <c r="F580" s="2" t="s">
        <v>16</v>
      </c>
      <c r="G580" s="2" t="s">
        <v>51</v>
      </c>
      <c r="J580" s="32" t="s">
        <v>598</v>
      </c>
    </row>
    <row r="581" spans="1:10" x14ac:dyDescent="0.25">
      <c r="A581" s="31">
        <v>95</v>
      </c>
      <c r="B581" s="10">
        <v>43148</v>
      </c>
      <c r="D581" s="2" t="s">
        <v>5</v>
      </c>
      <c r="E581" s="30" t="s">
        <v>29</v>
      </c>
      <c r="F581" s="2" t="s">
        <v>16</v>
      </c>
      <c r="G581" s="2" t="s">
        <v>51</v>
      </c>
      <c r="J581" s="32" t="s">
        <v>607</v>
      </c>
    </row>
    <row r="582" spans="1:10" x14ac:dyDescent="0.25">
      <c r="A582" s="31">
        <v>100</v>
      </c>
      <c r="B582" s="10">
        <v>43148</v>
      </c>
      <c r="D582" s="2" t="s">
        <v>5</v>
      </c>
      <c r="E582" s="30" t="s">
        <v>29</v>
      </c>
      <c r="F582" s="2" t="s">
        <v>16</v>
      </c>
      <c r="G582" s="2" t="s">
        <v>51</v>
      </c>
      <c r="J582" s="32" t="s">
        <v>608</v>
      </c>
    </row>
    <row r="583" spans="1:10" x14ac:dyDescent="0.25">
      <c r="A583" s="31">
        <v>200</v>
      </c>
      <c r="B583" s="10">
        <v>43148</v>
      </c>
      <c r="D583" s="2" t="s">
        <v>5</v>
      </c>
      <c r="E583" s="30" t="s">
        <v>29</v>
      </c>
      <c r="F583" s="2" t="s">
        <v>16</v>
      </c>
      <c r="G583" s="2" t="s">
        <v>51</v>
      </c>
      <c r="J583" s="32" t="s">
        <v>609</v>
      </c>
    </row>
    <row r="584" spans="1:10" x14ac:dyDescent="0.25">
      <c r="A584" s="31">
        <v>39</v>
      </c>
      <c r="B584" s="10">
        <v>43148</v>
      </c>
      <c r="D584" s="2" t="s">
        <v>5</v>
      </c>
      <c r="E584" s="30" t="s">
        <v>29</v>
      </c>
      <c r="F584" s="2" t="s">
        <v>16</v>
      </c>
      <c r="G584" s="2" t="s">
        <v>51</v>
      </c>
      <c r="J584" s="32" t="s">
        <v>610</v>
      </c>
    </row>
    <row r="585" spans="1:10" x14ac:dyDescent="0.25">
      <c r="A585" s="31">
        <v>8</v>
      </c>
      <c r="B585" s="10">
        <v>43148</v>
      </c>
      <c r="D585" s="2" t="s">
        <v>5</v>
      </c>
      <c r="E585" s="30" t="s">
        <v>29</v>
      </c>
      <c r="F585" s="2" t="s">
        <v>16</v>
      </c>
      <c r="G585" s="2" t="s">
        <v>51</v>
      </c>
      <c r="J585" s="32" t="s">
        <v>611</v>
      </c>
    </row>
    <row r="586" spans="1:10" x14ac:dyDescent="0.25">
      <c r="A586" s="31">
        <v>28.9</v>
      </c>
      <c r="B586" s="10">
        <v>43149</v>
      </c>
      <c r="D586" s="2" t="s">
        <v>5</v>
      </c>
      <c r="E586" s="30" t="s">
        <v>29</v>
      </c>
      <c r="F586" s="2" t="s">
        <v>16</v>
      </c>
      <c r="G586" s="2" t="s">
        <v>51</v>
      </c>
      <c r="J586" s="32" t="s">
        <v>621</v>
      </c>
    </row>
    <row r="587" spans="1:10" x14ac:dyDescent="0.25">
      <c r="A587" s="31">
        <v>14.45</v>
      </c>
      <c r="B587" s="10">
        <v>43149</v>
      </c>
      <c r="D587" s="2" t="s">
        <v>5</v>
      </c>
      <c r="E587" s="30" t="s">
        <v>29</v>
      </c>
      <c r="F587" s="2" t="s">
        <v>16</v>
      </c>
      <c r="G587" s="2" t="s">
        <v>51</v>
      </c>
      <c r="J587" s="32" t="s">
        <v>622</v>
      </c>
    </row>
    <row r="588" spans="1:10" x14ac:dyDescent="0.25">
      <c r="A588" s="31">
        <v>14.45</v>
      </c>
      <c r="B588" s="10">
        <v>43149</v>
      </c>
      <c r="D588" s="2" t="s">
        <v>5</v>
      </c>
      <c r="E588" s="30" t="s">
        <v>29</v>
      </c>
      <c r="F588" s="2" t="s">
        <v>16</v>
      </c>
      <c r="G588" s="2" t="s">
        <v>51</v>
      </c>
      <c r="J588" s="32" t="s">
        <v>623</v>
      </c>
    </row>
    <row r="589" spans="1:10" x14ac:dyDescent="0.25">
      <c r="A589" s="31">
        <v>14.45</v>
      </c>
      <c r="B589" s="10">
        <v>43149</v>
      </c>
      <c r="D589" s="2" t="s">
        <v>5</v>
      </c>
      <c r="E589" s="30" t="s">
        <v>29</v>
      </c>
      <c r="F589" s="2" t="s">
        <v>16</v>
      </c>
      <c r="G589" s="2" t="s">
        <v>51</v>
      </c>
      <c r="J589" s="32" t="s">
        <v>624</v>
      </c>
    </row>
    <row r="590" spans="1:10" x14ac:dyDescent="0.25">
      <c r="A590" s="31">
        <v>14.45</v>
      </c>
      <c r="B590" s="10">
        <v>43149</v>
      </c>
      <c r="D590" s="2" t="s">
        <v>5</v>
      </c>
      <c r="E590" s="30" t="s">
        <v>29</v>
      </c>
      <c r="F590" s="2" t="s">
        <v>16</v>
      </c>
      <c r="G590" s="2" t="s">
        <v>51</v>
      </c>
      <c r="J590" s="32" t="s">
        <v>625</v>
      </c>
    </row>
    <row r="591" spans="1:10" x14ac:dyDescent="0.25">
      <c r="A591" s="31">
        <v>14.45</v>
      </c>
      <c r="B591" s="10">
        <v>43149</v>
      </c>
      <c r="D591" s="2" t="s">
        <v>5</v>
      </c>
      <c r="E591" s="30" t="s">
        <v>29</v>
      </c>
      <c r="F591" s="2" t="s">
        <v>16</v>
      </c>
      <c r="G591" s="2" t="s">
        <v>51</v>
      </c>
      <c r="J591" s="32" t="s">
        <v>626</v>
      </c>
    </row>
    <row r="592" spans="1:10" x14ac:dyDescent="0.25">
      <c r="A592" s="31">
        <v>34.9</v>
      </c>
      <c r="B592" s="10">
        <v>43149</v>
      </c>
      <c r="D592" s="2" t="s">
        <v>5</v>
      </c>
      <c r="E592" s="30" t="s">
        <v>29</v>
      </c>
      <c r="F592" s="2" t="s">
        <v>16</v>
      </c>
      <c r="G592" s="2" t="s">
        <v>51</v>
      </c>
      <c r="J592" s="32" t="s">
        <v>627</v>
      </c>
    </row>
    <row r="593" spans="1:10" x14ac:dyDescent="0.25">
      <c r="A593" s="31">
        <v>66.8</v>
      </c>
      <c r="B593" s="10">
        <v>43149</v>
      </c>
      <c r="D593" s="2" t="s">
        <v>5</v>
      </c>
      <c r="E593" s="30" t="s">
        <v>29</v>
      </c>
      <c r="F593" s="2" t="s">
        <v>16</v>
      </c>
      <c r="G593" s="2" t="s">
        <v>51</v>
      </c>
      <c r="J593" s="32" t="s">
        <v>628</v>
      </c>
    </row>
    <row r="594" spans="1:10" x14ac:dyDescent="0.25">
      <c r="A594" s="31">
        <v>35</v>
      </c>
      <c r="B594" s="10">
        <v>43149</v>
      </c>
      <c r="D594" s="2" t="s">
        <v>5</v>
      </c>
      <c r="E594" s="30" t="s">
        <v>29</v>
      </c>
      <c r="F594" s="2" t="s">
        <v>16</v>
      </c>
      <c r="G594" s="2" t="s">
        <v>51</v>
      </c>
      <c r="J594" s="32" t="s">
        <v>632</v>
      </c>
    </row>
    <row r="595" spans="1:10" x14ac:dyDescent="0.25">
      <c r="A595" s="2">
        <v>50</v>
      </c>
      <c r="B595" s="8">
        <v>42883</v>
      </c>
      <c r="D595" s="2" t="s">
        <v>20</v>
      </c>
      <c r="E595" s="2" t="s">
        <v>24</v>
      </c>
      <c r="F595" s="2" t="s">
        <v>54</v>
      </c>
      <c r="G595" s="2"/>
      <c r="J595" t="s">
        <v>91</v>
      </c>
    </row>
    <row r="596" spans="1:10" x14ac:dyDescent="0.25">
      <c r="A596" s="2">
        <v>50</v>
      </c>
      <c r="B596" s="15">
        <v>43212</v>
      </c>
      <c r="D596" s="2" t="s">
        <v>20</v>
      </c>
      <c r="E596" s="2" t="s">
        <v>24</v>
      </c>
      <c r="F596" s="2" t="s">
        <v>54</v>
      </c>
      <c r="G596" s="2"/>
      <c r="H596" s="2"/>
      <c r="J596" s="26" t="s">
        <v>706</v>
      </c>
    </row>
    <row r="597" spans="1:10" x14ac:dyDescent="0.25">
      <c r="A597" s="2">
        <v>48.37</v>
      </c>
      <c r="B597" s="8">
        <v>42882</v>
      </c>
      <c r="D597" s="2" t="s">
        <v>20</v>
      </c>
      <c r="E597" s="2" t="s">
        <v>24</v>
      </c>
      <c r="F597" s="2" t="s">
        <v>43</v>
      </c>
      <c r="G597" s="2"/>
      <c r="J597" t="s">
        <v>60</v>
      </c>
    </row>
    <row r="598" spans="1:10" x14ac:dyDescent="0.25">
      <c r="A598" s="2">
        <v>15.21</v>
      </c>
      <c r="B598" s="8">
        <v>42910</v>
      </c>
      <c r="D598" s="2" t="s">
        <v>20</v>
      </c>
      <c r="E598" s="2" t="s">
        <v>24</v>
      </c>
      <c r="F598" s="23" t="s">
        <v>43</v>
      </c>
      <c r="G598" s="2"/>
      <c r="J598" t="s">
        <v>149</v>
      </c>
    </row>
    <row r="599" spans="1:10" x14ac:dyDescent="0.25">
      <c r="A599" s="2">
        <v>41.87</v>
      </c>
      <c r="B599" s="8">
        <v>42910</v>
      </c>
      <c r="D599" s="2" t="s">
        <v>20</v>
      </c>
      <c r="E599" s="2" t="s">
        <v>24</v>
      </c>
      <c r="F599" s="23" t="s">
        <v>43</v>
      </c>
      <c r="G599" s="2"/>
      <c r="J599" t="s">
        <v>150</v>
      </c>
    </row>
    <row r="600" spans="1:10" x14ac:dyDescent="0.25">
      <c r="A600" s="2">
        <v>28.36</v>
      </c>
      <c r="B600" s="8">
        <v>42945</v>
      </c>
      <c r="D600" s="2" t="s">
        <v>20</v>
      </c>
      <c r="E600" s="2" t="s">
        <v>24</v>
      </c>
      <c r="F600" s="2" t="s">
        <v>43</v>
      </c>
      <c r="G600" s="2"/>
      <c r="J600" t="s">
        <v>188</v>
      </c>
    </row>
    <row r="601" spans="1:10" x14ac:dyDescent="0.25">
      <c r="A601" s="2">
        <v>12.02</v>
      </c>
      <c r="B601" s="8">
        <v>42945</v>
      </c>
      <c r="D601" s="2" t="s">
        <v>20</v>
      </c>
      <c r="E601" s="2" t="s">
        <v>24</v>
      </c>
      <c r="F601" s="2" t="s">
        <v>43</v>
      </c>
      <c r="G601" s="2"/>
      <c r="J601" t="s">
        <v>189</v>
      </c>
    </row>
    <row r="602" spans="1:10" x14ac:dyDescent="0.25">
      <c r="A602" s="2">
        <v>14.15</v>
      </c>
      <c r="B602" s="8">
        <v>42945</v>
      </c>
      <c r="D602" s="2" t="s">
        <v>20</v>
      </c>
      <c r="E602" s="2" t="s">
        <v>24</v>
      </c>
      <c r="F602" s="2" t="s">
        <v>43</v>
      </c>
      <c r="G602" s="2"/>
      <c r="J602" t="s">
        <v>190</v>
      </c>
    </row>
    <row r="603" spans="1:10" x14ac:dyDescent="0.25">
      <c r="A603" s="2">
        <v>62.24</v>
      </c>
      <c r="B603" s="5">
        <v>42973</v>
      </c>
      <c r="D603" s="2" t="s">
        <v>20</v>
      </c>
      <c r="E603" s="2" t="s">
        <v>24</v>
      </c>
      <c r="F603" s="2" t="s">
        <v>43</v>
      </c>
      <c r="G603" s="2"/>
      <c r="J603" t="s">
        <v>60</v>
      </c>
    </row>
    <row r="604" spans="1:10" x14ac:dyDescent="0.25">
      <c r="A604" s="2">
        <v>48.12</v>
      </c>
      <c r="B604" s="8">
        <v>43008</v>
      </c>
      <c r="D604" s="2" t="s">
        <v>20</v>
      </c>
      <c r="E604" s="2" t="s">
        <v>24</v>
      </c>
      <c r="F604" s="2" t="s">
        <v>43</v>
      </c>
      <c r="G604" s="2"/>
      <c r="J604" t="s">
        <v>149</v>
      </c>
    </row>
    <row r="605" spans="1:10" x14ac:dyDescent="0.25">
      <c r="A605" s="2">
        <v>38.31</v>
      </c>
      <c r="B605" s="8">
        <v>43036</v>
      </c>
      <c r="D605" s="2" t="s">
        <v>20</v>
      </c>
      <c r="E605" s="2" t="s">
        <v>24</v>
      </c>
      <c r="F605" s="2" t="s">
        <v>43</v>
      </c>
      <c r="G605" s="2"/>
      <c r="J605" s="11" t="s">
        <v>337</v>
      </c>
    </row>
    <row r="606" spans="1:10" x14ac:dyDescent="0.25">
      <c r="A606" s="2">
        <v>100.17</v>
      </c>
      <c r="B606" s="8">
        <v>43099</v>
      </c>
      <c r="D606" s="2" t="s">
        <v>20</v>
      </c>
      <c r="E606" s="2" t="s">
        <v>24</v>
      </c>
      <c r="F606" s="2" t="s">
        <v>43</v>
      </c>
      <c r="J606" t="s">
        <v>60</v>
      </c>
    </row>
    <row r="607" spans="1:10" x14ac:dyDescent="0.25">
      <c r="A607" s="2">
        <v>56.86</v>
      </c>
      <c r="B607" s="8">
        <v>43155</v>
      </c>
      <c r="D607" s="2" t="s">
        <v>20</v>
      </c>
      <c r="E607" s="2" t="s">
        <v>24</v>
      </c>
      <c r="F607" s="2" t="s">
        <v>43</v>
      </c>
      <c r="G607" s="2"/>
      <c r="H607" s="2"/>
      <c r="J607" s="26" t="s">
        <v>149</v>
      </c>
    </row>
    <row r="608" spans="1:10" x14ac:dyDescent="0.25">
      <c r="A608" s="2">
        <v>4.92</v>
      </c>
      <c r="B608" s="8">
        <v>43155</v>
      </c>
      <c r="D608" s="2" t="s">
        <v>20</v>
      </c>
      <c r="E608" s="2" t="s">
        <v>24</v>
      </c>
      <c r="F608" s="2" t="s">
        <v>43</v>
      </c>
      <c r="G608" s="2"/>
      <c r="H608" s="2"/>
      <c r="J608" s="26" t="s">
        <v>149</v>
      </c>
    </row>
    <row r="609" spans="1:10" x14ac:dyDescent="0.25">
      <c r="A609" s="2">
        <v>31.74</v>
      </c>
      <c r="B609" s="15">
        <v>43190</v>
      </c>
      <c r="D609" t="s">
        <v>20</v>
      </c>
      <c r="E609" t="s">
        <v>24</v>
      </c>
      <c r="F609" t="s">
        <v>43</v>
      </c>
      <c r="H609" s="2"/>
      <c r="J609" s="26" t="s">
        <v>680</v>
      </c>
    </row>
    <row r="610" spans="1:10" x14ac:dyDescent="0.25">
      <c r="A610" s="2">
        <v>32.840000000000003</v>
      </c>
      <c r="B610" s="15">
        <v>43218</v>
      </c>
      <c r="D610" s="2" t="s">
        <v>20</v>
      </c>
      <c r="E610" s="2" t="s">
        <v>24</v>
      </c>
      <c r="F610" s="2" t="s">
        <v>43</v>
      </c>
      <c r="G610" s="2"/>
      <c r="H610" s="2"/>
      <c r="J610" s="26" t="s">
        <v>60</v>
      </c>
    </row>
    <row r="611" spans="1:10" x14ac:dyDescent="0.25">
      <c r="A611" s="2">
        <v>21.55</v>
      </c>
      <c r="B611" s="15">
        <v>43218</v>
      </c>
      <c r="D611" s="2" t="s">
        <v>20</v>
      </c>
      <c r="E611" s="2" t="s">
        <v>24</v>
      </c>
      <c r="F611" s="2" t="s">
        <v>43</v>
      </c>
      <c r="G611" s="2"/>
      <c r="H611" s="2"/>
      <c r="J611" s="26" t="s">
        <v>149</v>
      </c>
    </row>
    <row r="612" spans="1:10" x14ac:dyDescent="0.25">
      <c r="A612" s="2">
        <v>25.5</v>
      </c>
      <c r="B612" s="24">
        <v>42887</v>
      </c>
      <c r="D612" t="s">
        <v>20</v>
      </c>
      <c r="E612" t="s">
        <v>24</v>
      </c>
      <c r="F612" t="s">
        <v>46</v>
      </c>
      <c r="G612" s="2"/>
      <c r="J612" t="s">
        <v>173</v>
      </c>
    </row>
    <row r="613" spans="1:10" x14ac:dyDescent="0.25">
      <c r="A613" s="2">
        <v>17</v>
      </c>
      <c r="B613" s="24">
        <v>42887</v>
      </c>
      <c r="D613" t="s">
        <v>20</v>
      </c>
      <c r="E613" t="s">
        <v>24</v>
      </c>
      <c r="F613" t="s">
        <v>46</v>
      </c>
      <c r="G613" s="2"/>
      <c r="J613" t="s">
        <v>173</v>
      </c>
    </row>
    <row r="614" spans="1:10" x14ac:dyDescent="0.25">
      <c r="A614">
        <v>44</v>
      </c>
      <c r="B614" s="24">
        <v>42887</v>
      </c>
      <c r="D614" t="s">
        <v>20</v>
      </c>
      <c r="E614" t="s">
        <v>24</v>
      </c>
      <c r="F614" t="s">
        <v>46</v>
      </c>
      <c r="J614" t="s">
        <v>159</v>
      </c>
    </row>
    <row r="615" spans="1:10" x14ac:dyDescent="0.25">
      <c r="A615" s="2">
        <v>22.95</v>
      </c>
      <c r="B615" s="24">
        <v>42887</v>
      </c>
      <c r="D615" t="s">
        <v>20</v>
      </c>
      <c r="E615" t="s">
        <v>24</v>
      </c>
      <c r="F615" t="s">
        <v>46</v>
      </c>
      <c r="J615" t="s">
        <v>160</v>
      </c>
    </row>
    <row r="616" spans="1:10" x14ac:dyDescent="0.25">
      <c r="A616" s="2">
        <v>68.62</v>
      </c>
      <c r="B616" s="24">
        <v>42887</v>
      </c>
      <c r="D616" t="s">
        <v>20</v>
      </c>
      <c r="E616" t="s">
        <v>24</v>
      </c>
      <c r="F616" t="s">
        <v>46</v>
      </c>
      <c r="J616" t="s">
        <v>155</v>
      </c>
    </row>
    <row r="617" spans="1:10" x14ac:dyDescent="0.25">
      <c r="A617" s="2">
        <v>29</v>
      </c>
      <c r="B617" s="24">
        <v>42887</v>
      </c>
      <c r="D617" t="s">
        <v>20</v>
      </c>
      <c r="E617" t="s">
        <v>24</v>
      </c>
      <c r="F617" t="s">
        <v>46</v>
      </c>
      <c r="J617" t="s">
        <v>161</v>
      </c>
    </row>
    <row r="618" spans="1:10" x14ac:dyDescent="0.25">
      <c r="A618" s="2">
        <v>13.6</v>
      </c>
      <c r="B618" s="8">
        <v>43061</v>
      </c>
      <c r="D618" s="2" t="s">
        <v>20</v>
      </c>
      <c r="E618" s="2" t="s">
        <v>8</v>
      </c>
      <c r="F618" s="2" t="s">
        <v>360</v>
      </c>
      <c r="G618" s="2"/>
      <c r="J618" s="11" t="s">
        <v>361</v>
      </c>
    </row>
    <row r="619" spans="1:10" x14ac:dyDescent="0.25">
      <c r="A619">
        <v>42.5</v>
      </c>
      <c r="B619" s="24">
        <v>43081</v>
      </c>
      <c r="D619" t="s">
        <v>20</v>
      </c>
      <c r="E619" t="s">
        <v>8</v>
      </c>
      <c r="F619" t="s">
        <v>360</v>
      </c>
      <c r="J619" t="s">
        <v>378</v>
      </c>
    </row>
    <row r="620" spans="1:10" x14ac:dyDescent="0.25">
      <c r="A620" s="2">
        <v>50</v>
      </c>
      <c r="B620" s="15">
        <v>43190</v>
      </c>
      <c r="D620" t="s">
        <v>20</v>
      </c>
      <c r="E620" t="s">
        <v>8</v>
      </c>
      <c r="F620" t="s">
        <v>678</v>
      </c>
      <c r="H620" s="2"/>
      <c r="J620" s="26" t="s">
        <v>679</v>
      </c>
    </row>
    <row r="621" spans="1:10" x14ac:dyDescent="0.25">
      <c r="A621" s="2">
        <v>738</v>
      </c>
      <c r="B621" s="15">
        <v>43187</v>
      </c>
      <c r="D621" t="s">
        <v>20</v>
      </c>
      <c r="E621" t="s">
        <v>8</v>
      </c>
      <c r="F621" t="s">
        <v>672</v>
      </c>
      <c r="H621" s="2"/>
      <c r="J621" s="26" t="s">
        <v>673</v>
      </c>
    </row>
    <row r="622" spans="1:10" x14ac:dyDescent="0.25">
      <c r="A622" s="2">
        <v>362.86</v>
      </c>
      <c r="B622" s="8">
        <v>43136</v>
      </c>
      <c r="D622" s="2" t="s">
        <v>20</v>
      </c>
      <c r="E622" s="2" t="s">
        <v>8</v>
      </c>
      <c r="F622" s="2" t="s">
        <v>421</v>
      </c>
      <c r="G622" s="2"/>
      <c r="H622" s="2"/>
      <c r="J622" s="26" t="s">
        <v>419</v>
      </c>
    </row>
    <row r="623" spans="1:10" x14ac:dyDescent="0.25">
      <c r="A623" s="2">
        <v>200</v>
      </c>
      <c r="B623" s="8">
        <v>42875</v>
      </c>
      <c r="D623" s="2" t="s">
        <v>20</v>
      </c>
      <c r="E623" s="2" t="s">
        <v>8</v>
      </c>
      <c r="F623" s="2" t="s">
        <v>44</v>
      </c>
      <c r="G623" s="2"/>
      <c r="J623" t="s">
        <v>86</v>
      </c>
    </row>
    <row r="624" spans="1:10" x14ac:dyDescent="0.25">
      <c r="A624" s="2">
        <v>-5.25</v>
      </c>
      <c r="B624" s="8">
        <v>42906</v>
      </c>
      <c r="D624" s="2" t="s">
        <v>20</v>
      </c>
      <c r="E624" s="2" t="s">
        <v>8</v>
      </c>
      <c r="F624" s="23" t="s">
        <v>44</v>
      </c>
      <c r="G624" s="2"/>
      <c r="J624" t="s">
        <v>143</v>
      </c>
    </row>
    <row r="625" spans="1:10" x14ac:dyDescent="0.25">
      <c r="A625" s="2">
        <v>500</v>
      </c>
      <c r="B625" s="8">
        <v>42932</v>
      </c>
      <c r="D625" s="2" t="s">
        <v>20</v>
      </c>
      <c r="E625" s="2" t="s">
        <v>8</v>
      </c>
      <c r="F625" s="2" t="s">
        <v>44</v>
      </c>
      <c r="G625" s="2"/>
      <c r="J625" t="s">
        <v>179</v>
      </c>
    </row>
    <row r="626" spans="1:10" x14ac:dyDescent="0.25">
      <c r="A626" s="2">
        <v>58.34</v>
      </c>
      <c r="B626" s="8">
        <v>43159</v>
      </c>
      <c r="D626" s="2" t="s">
        <v>20</v>
      </c>
      <c r="E626" s="2" t="s">
        <v>8</v>
      </c>
      <c r="F626" s="2" t="s">
        <v>44</v>
      </c>
      <c r="G626" s="2"/>
      <c r="H626" s="2"/>
      <c r="J626" s="26" t="s">
        <v>432</v>
      </c>
    </row>
    <row r="627" spans="1:10" x14ac:dyDescent="0.25">
      <c r="A627" s="2">
        <v>81.08</v>
      </c>
      <c r="B627" s="8">
        <v>43159</v>
      </c>
      <c r="D627" s="2" t="s">
        <v>20</v>
      </c>
      <c r="E627" s="2" t="s">
        <v>8</v>
      </c>
      <c r="F627" s="2" t="s">
        <v>44</v>
      </c>
      <c r="G627" s="2"/>
      <c r="H627" s="2"/>
      <c r="J627" s="26" t="s">
        <v>433</v>
      </c>
    </row>
    <row r="628" spans="1:10" x14ac:dyDescent="0.25">
      <c r="A628" s="2">
        <v>294</v>
      </c>
      <c r="B628" s="8">
        <v>43068</v>
      </c>
      <c r="D628" s="2" t="s">
        <v>20</v>
      </c>
      <c r="E628" s="2" t="s">
        <v>8</v>
      </c>
      <c r="F628" s="2" t="s">
        <v>357</v>
      </c>
      <c r="G628" s="2"/>
      <c r="J628" s="11" t="s">
        <v>355</v>
      </c>
    </row>
    <row r="629" spans="1:10" x14ac:dyDescent="0.25">
      <c r="A629" s="2">
        <v>150</v>
      </c>
      <c r="B629" s="15">
        <v>43219</v>
      </c>
      <c r="D629" s="2" t="s">
        <v>20</v>
      </c>
      <c r="E629" s="2" t="s">
        <v>8</v>
      </c>
      <c r="F629" s="2" t="s">
        <v>448</v>
      </c>
      <c r="G629" s="2"/>
      <c r="H629" s="2"/>
      <c r="J629" s="26" t="s">
        <v>717</v>
      </c>
    </row>
    <row r="630" spans="1:10" x14ac:dyDescent="0.25">
      <c r="A630" s="2">
        <v>19.61</v>
      </c>
      <c r="B630" s="8">
        <v>42868</v>
      </c>
      <c r="D630" s="2" t="s">
        <v>20</v>
      </c>
      <c r="E630" s="2" t="s">
        <v>8</v>
      </c>
      <c r="F630" s="2" t="s">
        <v>40</v>
      </c>
      <c r="G630" s="2"/>
      <c r="J630" t="s">
        <v>42</v>
      </c>
    </row>
    <row r="631" spans="1:10" x14ac:dyDescent="0.25">
      <c r="A631" s="2">
        <v>19.61</v>
      </c>
      <c r="B631" s="8">
        <v>42899</v>
      </c>
      <c r="D631" s="2" t="s">
        <v>20</v>
      </c>
      <c r="E631" s="2" t="s">
        <v>8</v>
      </c>
      <c r="F631" s="23" t="s">
        <v>40</v>
      </c>
      <c r="G631" s="2"/>
      <c r="J631" t="s">
        <v>42</v>
      </c>
    </row>
    <row r="632" spans="1:10" x14ac:dyDescent="0.25">
      <c r="A632" s="2">
        <v>19.61</v>
      </c>
      <c r="B632" s="8">
        <v>42929</v>
      </c>
      <c r="D632" s="2" t="s">
        <v>20</v>
      </c>
      <c r="E632" s="2" t="s">
        <v>8</v>
      </c>
      <c r="F632" s="2" t="s">
        <v>40</v>
      </c>
      <c r="G632" s="2"/>
      <c r="J632" t="s">
        <v>42</v>
      </c>
    </row>
    <row r="633" spans="1:10" x14ac:dyDescent="0.25">
      <c r="A633" s="2">
        <v>19.61</v>
      </c>
      <c r="B633" s="5">
        <v>42960</v>
      </c>
      <c r="D633" s="2" t="s">
        <v>20</v>
      </c>
      <c r="E633" s="2" t="s">
        <v>8</v>
      </c>
      <c r="F633" s="2" t="s">
        <v>40</v>
      </c>
      <c r="G633" s="2"/>
      <c r="J633" t="s">
        <v>42</v>
      </c>
    </row>
    <row r="634" spans="1:10" x14ac:dyDescent="0.25">
      <c r="A634" s="2">
        <v>19.61</v>
      </c>
      <c r="B634" s="8">
        <v>42991</v>
      </c>
      <c r="D634" s="2" t="s">
        <v>20</v>
      </c>
      <c r="E634" s="2" t="s">
        <v>8</v>
      </c>
      <c r="F634" s="2" t="s">
        <v>40</v>
      </c>
      <c r="G634" s="2"/>
      <c r="J634" t="s">
        <v>42</v>
      </c>
    </row>
    <row r="635" spans="1:10" x14ac:dyDescent="0.25">
      <c r="A635" s="2">
        <v>19.61</v>
      </c>
      <c r="B635" s="8">
        <v>43021</v>
      </c>
      <c r="D635" s="2" t="s">
        <v>20</v>
      </c>
      <c r="E635" s="2" t="s">
        <v>8</v>
      </c>
      <c r="F635" s="2" t="s">
        <v>40</v>
      </c>
      <c r="G635" s="2"/>
      <c r="J635" s="11" t="s">
        <v>42</v>
      </c>
    </row>
    <row r="636" spans="1:10" x14ac:dyDescent="0.25">
      <c r="A636" s="2">
        <v>19.61</v>
      </c>
      <c r="B636" s="8">
        <v>43052</v>
      </c>
      <c r="D636" s="2" t="s">
        <v>20</v>
      </c>
      <c r="E636" s="2" t="s">
        <v>8</v>
      </c>
      <c r="F636" s="2" t="s">
        <v>40</v>
      </c>
      <c r="G636" s="2"/>
      <c r="J636" s="11" t="s">
        <v>42</v>
      </c>
    </row>
    <row r="637" spans="1:10" x14ac:dyDescent="0.25">
      <c r="A637" s="2">
        <v>19.61</v>
      </c>
      <c r="B637" s="8">
        <v>43082</v>
      </c>
      <c r="D637" s="2" t="s">
        <v>20</v>
      </c>
      <c r="E637" s="2" t="s">
        <v>8</v>
      </c>
      <c r="F637" s="2" t="s">
        <v>40</v>
      </c>
      <c r="J637" t="s">
        <v>42</v>
      </c>
    </row>
    <row r="638" spans="1:10" x14ac:dyDescent="0.25">
      <c r="A638" s="2">
        <v>19.61</v>
      </c>
      <c r="B638" s="8">
        <v>43113</v>
      </c>
      <c r="D638" t="s">
        <v>20</v>
      </c>
      <c r="E638" t="s">
        <v>8</v>
      </c>
      <c r="F638" t="s">
        <v>40</v>
      </c>
      <c r="J638" s="26" t="s">
        <v>42</v>
      </c>
    </row>
    <row r="639" spans="1:10" x14ac:dyDescent="0.25">
      <c r="A639" s="2">
        <v>19.61</v>
      </c>
      <c r="B639" s="8">
        <v>43144</v>
      </c>
      <c r="D639" s="2" t="s">
        <v>20</v>
      </c>
      <c r="E639" s="2" t="s">
        <v>8</v>
      </c>
      <c r="F639" s="2" t="s">
        <v>40</v>
      </c>
      <c r="G639" s="2"/>
      <c r="H639" s="2"/>
      <c r="J639" s="26" t="s">
        <v>42</v>
      </c>
    </row>
    <row r="640" spans="1:10" x14ac:dyDescent="0.25">
      <c r="A640" s="2">
        <v>19.61</v>
      </c>
      <c r="B640" s="15">
        <v>43172</v>
      </c>
      <c r="D640" t="s">
        <v>20</v>
      </c>
      <c r="E640" t="s">
        <v>8</v>
      </c>
      <c r="F640" t="s">
        <v>40</v>
      </c>
      <c r="H640" s="2"/>
      <c r="J640" s="26" t="s">
        <v>42</v>
      </c>
    </row>
    <row r="641" spans="1:10" x14ac:dyDescent="0.25">
      <c r="A641" s="2">
        <v>19.61</v>
      </c>
      <c r="B641" s="15">
        <v>43203</v>
      </c>
      <c r="D641" s="2" t="s">
        <v>20</v>
      </c>
      <c r="E641" s="2" t="s">
        <v>8</v>
      </c>
      <c r="F641" s="2" t="s">
        <v>40</v>
      </c>
      <c r="G641" s="2"/>
      <c r="H641" s="2"/>
      <c r="J641" s="26" t="s">
        <v>42</v>
      </c>
    </row>
    <row r="642" spans="1:10" x14ac:dyDescent="0.25">
      <c r="A642" s="2">
        <v>1.2</v>
      </c>
      <c r="B642" s="8">
        <v>42861</v>
      </c>
      <c r="D642" s="2" t="s">
        <v>20</v>
      </c>
      <c r="E642" s="2" t="s">
        <v>8</v>
      </c>
      <c r="F642" s="2" t="s">
        <v>21</v>
      </c>
      <c r="G642" s="2" t="s">
        <v>22</v>
      </c>
      <c r="J642" t="s">
        <v>70</v>
      </c>
    </row>
    <row r="643" spans="1:10" x14ac:dyDescent="0.25">
      <c r="A643" s="2">
        <v>1.36</v>
      </c>
      <c r="B643" s="8">
        <v>42861</v>
      </c>
      <c r="D643" s="2" t="s">
        <v>20</v>
      </c>
      <c r="E643" s="2" t="s">
        <v>8</v>
      </c>
      <c r="F643" s="2" t="s">
        <v>21</v>
      </c>
      <c r="G643" s="2" t="s">
        <v>22</v>
      </c>
      <c r="J643" t="s">
        <v>71</v>
      </c>
    </row>
    <row r="644" spans="1:10" x14ac:dyDescent="0.25">
      <c r="A644" s="2">
        <v>1000</v>
      </c>
      <c r="B644" s="8">
        <v>42889</v>
      </c>
      <c r="D644" s="2" t="s">
        <v>20</v>
      </c>
      <c r="E644" s="2" t="s">
        <v>8</v>
      </c>
      <c r="F644" s="23" t="s">
        <v>21</v>
      </c>
      <c r="G644" s="2" t="s">
        <v>22</v>
      </c>
      <c r="J644" t="s">
        <v>124</v>
      </c>
    </row>
    <row r="645" spans="1:10" x14ac:dyDescent="0.25">
      <c r="A645" s="2">
        <v>4.16</v>
      </c>
      <c r="B645" s="8">
        <v>42979</v>
      </c>
      <c r="D645" s="2" t="s">
        <v>20</v>
      </c>
      <c r="E645" s="2" t="s">
        <v>8</v>
      </c>
      <c r="F645" s="2" t="s">
        <v>21</v>
      </c>
      <c r="G645" s="2" t="s">
        <v>22</v>
      </c>
      <c r="J645" t="s">
        <v>251</v>
      </c>
    </row>
    <row r="646" spans="1:10" x14ac:dyDescent="0.25">
      <c r="A646" s="2">
        <v>4.16</v>
      </c>
      <c r="B646" s="8">
        <v>42979</v>
      </c>
      <c r="D646" s="2" t="s">
        <v>20</v>
      </c>
      <c r="E646" s="2" t="s">
        <v>8</v>
      </c>
      <c r="F646" s="2" t="s">
        <v>21</v>
      </c>
      <c r="G646" s="2" t="s">
        <v>22</v>
      </c>
      <c r="J646" t="s">
        <v>252</v>
      </c>
    </row>
    <row r="647" spans="1:10" x14ac:dyDescent="0.25">
      <c r="A647" s="2">
        <v>7.91</v>
      </c>
      <c r="B647" s="8">
        <v>43008</v>
      </c>
      <c r="D647" s="2" t="s">
        <v>20</v>
      </c>
      <c r="E647" s="2" t="s">
        <v>8</v>
      </c>
      <c r="F647" s="2" t="s">
        <v>21</v>
      </c>
      <c r="G647" s="2" t="s">
        <v>22</v>
      </c>
      <c r="J647" t="s">
        <v>270</v>
      </c>
    </row>
    <row r="648" spans="1:10" x14ac:dyDescent="0.25">
      <c r="A648" s="2">
        <v>1000</v>
      </c>
      <c r="B648" s="8">
        <v>43015</v>
      </c>
      <c r="D648" s="2" t="s">
        <v>20</v>
      </c>
      <c r="E648" s="2" t="s">
        <v>8</v>
      </c>
      <c r="F648" s="2" t="s">
        <v>21</v>
      </c>
      <c r="G648" s="2" t="s">
        <v>22</v>
      </c>
      <c r="J648" s="11" t="s">
        <v>117</v>
      </c>
    </row>
    <row r="649" spans="1:10" x14ac:dyDescent="0.25">
      <c r="A649" s="2">
        <v>1000</v>
      </c>
      <c r="B649" s="8">
        <v>43134</v>
      </c>
      <c r="D649" s="2" t="s">
        <v>20</v>
      </c>
      <c r="E649" s="2" t="s">
        <v>8</v>
      </c>
      <c r="F649" s="2" t="s">
        <v>21</v>
      </c>
      <c r="G649" s="2" t="s">
        <v>22</v>
      </c>
      <c r="H649" s="2"/>
      <c r="J649" s="26" t="s">
        <v>117</v>
      </c>
    </row>
    <row r="650" spans="1:10" x14ac:dyDescent="0.25">
      <c r="A650" s="2">
        <v>7.91</v>
      </c>
      <c r="B650" s="15">
        <v>43204</v>
      </c>
      <c r="D650" s="2" t="s">
        <v>20</v>
      </c>
      <c r="E650" s="2" t="s">
        <v>8</v>
      </c>
      <c r="F650" s="2" t="s">
        <v>21</v>
      </c>
      <c r="G650" s="2" t="s">
        <v>22</v>
      </c>
      <c r="H650" s="2"/>
      <c r="J650" s="26" t="s">
        <v>704</v>
      </c>
    </row>
    <row r="651" spans="1:10" x14ac:dyDescent="0.25">
      <c r="A651" s="2">
        <v>751</v>
      </c>
      <c r="B651" s="8">
        <v>42879</v>
      </c>
      <c r="D651" s="2" t="s">
        <v>20</v>
      </c>
      <c r="E651" s="2" t="s">
        <v>8</v>
      </c>
      <c r="F651" s="2" t="s">
        <v>21</v>
      </c>
      <c r="G651" s="2" t="s">
        <v>26</v>
      </c>
      <c r="J651" t="s">
        <v>89</v>
      </c>
    </row>
    <row r="652" spans="1:10" x14ac:dyDescent="0.25">
      <c r="A652" s="2">
        <v>758</v>
      </c>
      <c r="B652" s="8">
        <v>42908</v>
      </c>
      <c r="D652" s="2" t="s">
        <v>20</v>
      </c>
      <c r="E652" s="2" t="s">
        <v>8</v>
      </c>
      <c r="F652" s="23" t="s">
        <v>21</v>
      </c>
      <c r="G652" s="2" t="s">
        <v>26</v>
      </c>
      <c r="J652" t="s">
        <v>148</v>
      </c>
    </row>
    <row r="653" spans="1:10" x14ac:dyDescent="0.25">
      <c r="A653" s="2">
        <v>822</v>
      </c>
      <c r="B653" s="8">
        <v>42936</v>
      </c>
      <c r="D653" s="2" t="s">
        <v>20</v>
      </c>
      <c r="E653" s="2" t="s">
        <v>8</v>
      </c>
      <c r="F653" s="2" t="s">
        <v>21</v>
      </c>
      <c r="G653" s="2" t="s">
        <v>26</v>
      </c>
      <c r="J653" t="s">
        <v>184</v>
      </c>
    </row>
    <row r="654" spans="1:10" x14ac:dyDescent="0.25">
      <c r="A654" s="2">
        <v>765</v>
      </c>
      <c r="B654" s="5">
        <v>42971</v>
      </c>
      <c r="D654" s="2" t="s">
        <v>20</v>
      </c>
      <c r="E654" s="2" t="s">
        <v>8</v>
      </c>
      <c r="F654" s="2" t="s">
        <v>21</v>
      </c>
      <c r="G654" s="2" t="s">
        <v>26</v>
      </c>
      <c r="J654" t="s">
        <v>212</v>
      </c>
    </row>
    <row r="655" spans="1:10" x14ac:dyDescent="0.25">
      <c r="A655" s="2">
        <v>648</v>
      </c>
      <c r="B655" s="8">
        <v>43003</v>
      </c>
      <c r="D655" s="2" t="s">
        <v>20</v>
      </c>
      <c r="E655" s="2" t="s">
        <v>8</v>
      </c>
      <c r="F655" s="2" t="s">
        <v>21</v>
      </c>
      <c r="G655" s="2" t="s">
        <v>26</v>
      </c>
      <c r="J655" t="s">
        <v>268</v>
      </c>
    </row>
    <row r="656" spans="1:10" x14ac:dyDescent="0.25">
      <c r="A656" s="2">
        <v>701</v>
      </c>
      <c r="B656" s="8">
        <v>43028</v>
      </c>
      <c r="D656" s="2" t="s">
        <v>20</v>
      </c>
      <c r="E656" s="2" t="s">
        <v>8</v>
      </c>
      <c r="F656" s="2" t="s">
        <v>21</v>
      </c>
      <c r="G656" s="2" t="s">
        <v>26</v>
      </c>
      <c r="J656" s="11" t="s">
        <v>338</v>
      </c>
    </row>
    <row r="657" spans="1:10" x14ac:dyDescent="0.25">
      <c r="A657" s="2">
        <v>758</v>
      </c>
      <c r="B657" s="8">
        <v>43059</v>
      </c>
      <c r="D657" s="2" t="s">
        <v>20</v>
      </c>
      <c r="E657" s="2" t="s">
        <v>8</v>
      </c>
      <c r="F657" s="2" t="s">
        <v>21</v>
      </c>
      <c r="G657" s="2" t="s">
        <v>26</v>
      </c>
      <c r="J657" s="11" t="s">
        <v>359</v>
      </c>
    </row>
    <row r="658" spans="1:10" x14ac:dyDescent="0.25">
      <c r="A658" s="2">
        <v>758</v>
      </c>
      <c r="B658" s="8">
        <v>43089</v>
      </c>
      <c r="D658" s="2" t="s">
        <v>20</v>
      </c>
      <c r="E658" s="2" t="s">
        <v>8</v>
      </c>
      <c r="F658" s="2" t="s">
        <v>21</v>
      </c>
      <c r="G658" t="s">
        <v>26</v>
      </c>
      <c r="J658" t="s">
        <v>376</v>
      </c>
    </row>
    <row r="659" spans="1:10" x14ac:dyDescent="0.25">
      <c r="A659" s="2">
        <v>815</v>
      </c>
      <c r="B659" s="8">
        <v>43122</v>
      </c>
      <c r="D659" t="s">
        <v>20</v>
      </c>
      <c r="E659" t="s">
        <v>8</v>
      </c>
      <c r="F659" t="s">
        <v>21</v>
      </c>
      <c r="G659" t="s">
        <v>26</v>
      </c>
      <c r="J659" s="26" t="s">
        <v>391</v>
      </c>
    </row>
    <row r="660" spans="1:10" x14ac:dyDescent="0.25">
      <c r="A660" s="2">
        <v>648</v>
      </c>
      <c r="B660" s="8">
        <v>43147</v>
      </c>
      <c r="D660" s="2" t="s">
        <v>20</v>
      </c>
      <c r="E660" s="2" t="s">
        <v>8</v>
      </c>
      <c r="F660" s="2" t="s">
        <v>21</v>
      </c>
      <c r="G660" s="2" t="s">
        <v>26</v>
      </c>
      <c r="H660" s="2"/>
      <c r="J660" s="26" t="s">
        <v>423</v>
      </c>
    </row>
    <row r="661" spans="1:10" x14ac:dyDescent="0.25">
      <c r="A661" s="2">
        <v>819</v>
      </c>
      <c r="B661" s="15">
        <v>43180</v>
      </c>
      <c r="D661" t="s">
        <v>20</v>
      </c>
      <c r="E661" t="s">
        <v>8</v>
      </c>
      <c r="F661" t="s">
        <v>21</v>
      </c>
      <c r="G661" t="s">
        <v>26</v>
      </c>
      <c r="H661" s="2"/>
      <c r="J661" s="26" t="s">
        <v>665</v>
      </c>
    </row>
    <row r="662" spans="1:10" x14ac:dyDescent="0.25">
      <c r="A662" s="2">
        <v>737</v>
      </c>
      <c r="B662" s="15">
        <v>43213</v>
      </c>
      <c r="D662" s="2" t="s">
        <v>20</v>
      </c>
      <c r="E662" s="2" t="s">
        <v>8</v>
      </c>
      <c r="F662" s="2" t="s">
        <v>21</v>
      </c>
      <c r="G662" s="2" t="s">
        <v>26</v>
      </c>
      <c r="H662" s="2"/>
      <c r="J662" s="26" t="s">
        <v>707</v>
      </c>
    </row>
    <row r="663" spans="1:10" x14ac:dyDescent="0.25">
      <c r="A663" s="2">
        <v>16.059999999999999</v>
      </c>
      <c r="B663" s="8">
        <v>42887</v>
      </c>
      <c r="D663" s="2" t="s">
        <v>20</v>
      </c>
      <c r="E663" s="2" t="s">
        <v>8</v>
      </c>
      <c r="F663" s="23" t="s">
        <v>119</v>
      </c>
      <c r="G663" s="2"/>
      <c r="J663" t="s">
        <v>120</v>
      </c>
    </row>
    <row r="664" spans="1:10" x14ac:dyDescent="0.25">
      <c r="A664" s="2">
        <v>2.99</v>
      </c>
      <c r="B664" s="8">
        <v>42887</v>
      </c>
      <c r="D664" s="2" t="s">
        <v>20</v>
      </c>
      <c r="E664" s="2" t="s">
        <v>8</v>
      </c>
      <c r="F664" s="23" t="s">
        <v>119</v>
      </c>
      <c r="G664" s="2"/>
      <c r="J664" t="s">
        <v>120</v>
      </c>
    </row>
    <row r="665" spans="1:10" x14ac:dyDescent="0.25">
      <c r="A665" s="2">
        <v>13.01</v>
      </c>
      <c r="B665" s="8">
        <v>42887</v>
      </c>
      <c r="D665" s="2" t="s">
        <v>20</v>
      </c>
      <c r="E665" s="2" t="s">
        <v>8</v>
      </c>
      <c r="F665" s="23" t="s">
        <v>119</v>
      </c>
      <c r="G665" s="2"/>
      <c r="J665" t="s">
        <v>120</v>
      </c>
    </row>
    <row r="666" spans="1:10" x14ac:dyDescent="0.25">
      <c r="A666" s="2">
        <v>45.36</v>
      </c>
      <c r="B666" s="8">
        <v>42887</v>
      </c>
      <c r="D666" s="2" t="s">
        <v>20</v>
      </c>
      <c r="E666" s="2" t="s">
        <v>8</v>
      </c>
      <c r="F666" s="23" t="s">
        <v>119</v>
      </c>
      <c r="G666" s="2"/>
      <c r="J666" t="s">
        <v>121</v>
      </c>
    </row>
    <row r="667" spans="1:10" x14ac:dyDescent="0.25">
      <c r="A667" s="2">
        <v>21</v>
      </c>
      <c r="B667" s="8">
        <v>42945</v>
      </c>
      <c r="D667" s="2" t="s">
        <v>20</v>
      </c>
      <c r="E667" s="2" t="s">
        <v>8</v>
      </c>
      <c r="F667" s="2" t="s">
        <v>119</v>
      </c>
      <c r="G667" s="2"/>
      <c r="J667" t="s">
        <v>186</v>
      </c>
    </row>
    <row r="668" spans="1:10" x14ac:dyDescent="0.25">
      <c r="A668" s="2">
        <v>30.11</v>
      </c>
      <c r="B668" s="8">
        <v>42945</v>
      </c>
      <c r="D668" s="2" t="s">
        <v>20</v>
      </c>
      <c r="E668" s="2" t="s">
        <v>8</v>
      </c>
      <c r="F668" s="2" t="s">
        <v>119</v>
      </c>
      <c r="G668" s="2"/>
      <c r="J668" t="s">
        <v>120</v>
      </c>
    </row>
    <row r="669" spans="1:10" x14ac:dyDescent="0.25">
      <c r="A669" s="2">
        <v>9.18</v>
      </c>
      <c r="B669" s="8">
        <v>42979</v>
      </c>
      <c r="D669" s="2" t="s">
        <v>20</v>
      </c>
      <c r="E669" s="2" t="s">
        <v>8</v>
      </c>
      <c r="F669" s="2" t="s">
        <v>255</v>
      </c>
      <c r="G669" s="2"/>
      <c r="J669" t="s">
        <v>256</v>
      </c>
    </row>
    <row r="670" spans="1:10" x14ac:dyDescent="0.25">
      <c r="A670" s="2">
        <v>9.39</v>
      </c>
      <c r="B670" s="8">
        <v>42979</v>
      </c>
      <c r="D670" s="2" t="s">
        <v>20</v>
      </c>
      <c r="E670" s="2" t="s">
        <v>8</v>
      </c>
      <c r="F670" s="2" t="s">
        <v>255</v>
      </c>
      <c r="G670" s="2"/>
      <c r="J670" t="s">
        <v>257</v>
      </c>
    </row>
    <row r="671" spans="1:10" x14ac:dyDescent="0.25">
      <c r="A671" s="2">
        <v>7.71</v>
      </c>
      <c r="B671" s="8">
        <v>42979</v>
      </c>
      <c r="D671" s="2" t="s">
        <v>20</v>
      </c>
      <c r="E671" s="2" t="s">
        <v>8</v>
      </c>
      <c r="F671" s="2" t="s">
        <v>255</v>
      </c>
      <c r="G671" s="2"/>
      <c r="J671" t="s">
        <v>258</v>
      </c>
    </row>
    <row r="672" spans="1:10" x14ac:dyDescent="0.25">
      <c r="A672" s="2">
        <v>7.83</v>
      </c>
      <c r="B672" s="8">
        <v>43152</v>
      </c>
      <c r="D672" s="2" t="s">
        <v>20</v>
      </c>
      <c r="E672" s="2" t="s">
        <v>8</v>
      </c>
      <c r="F672" s="2" t="s">
        <v>255</v>
      </c>
      <c r="G672" s="2"/>
      <c r="H672" s="2"/>
      <c r="J672" s="26" t="s">
        <v>424</v>
      </c>
    </row>
    <row r="673" spans="1:10" x14ac:dyDescent="0.25">
      <c r="A673" s="2">
        <v>8.4600000000000009</v>
      </c>
      <c r="B673" s="15">
        <v>43213</v>
      </c>
      <c r="D673" s="2" t="s">
        <v>20</v>
      </c>
      <c r="E673" s="2" t="s">
        <v>8</v>
      </c>
      <c r="F673" s="2" t="s">
        <v>255</v>
      </c>
      <c r="G673" s="2"/>
      <c r="H673" s="2"/>
      <c r="J673" s="26" t="s">
        <v>708</v>
      </c>
    </row>
    <row r="674" spans="1:10" x14ac:dyDescent="0.25">
      <c r="A674" s="2">
        <v>7.71</v>
      </c>
      <c r="B674" s="15">
        <v>43219</v>
      </c>
      <c r="D674" s="2" t="s">
        <v>20</v>
      </c>
      <c r="E674" s="2" t="s">
        <v>8</v>
      </c>
      <c r="F674" s="2" t="s">
        <v>255</v>
      </c>
      <c r="G674" s="2"/>
      <c r="H674" s="2"/>
      <c r="J674" s="26" t="s">
        <v>710</v>
      </c>
    </row>
    <row r="675" spans="1:10" x14ac:dyDescent="0.25">
      <c r="A675" s="2">
        <v>650</v>
      </c>
      <c r="B675" s="8">
        <v>42896</v>
      </c>
      <c r="D675" s="2" t="s">
        <v>20</v>
      </c>
      <c r="E675" s="2" t="s">
        <v>8</v>
      </c>
      <c r="F675" s="23" t="s">
        <v>25</v>
      </c>
      <c r="G675" s="2" t="s">
        <v>132</v>
      </c>
      <c r="J675" t="s">
        <v>133</v>
      </c>
    </row>
    <row r="676" spans="1:10" x14ac:dyDescent="0.25">
      <c r="A676" s="2">
        <v>1.47</v>
      </c>
      <c r="B676" s="8">
        <v>42856</v>
      </c>
      <c r="D676" s="2" t="s">
        <v>20</v>
      </c>
      <c r="E676" s="2" t="s">
        <v>8</v>
      </c>
      <c r="F676" s="2" t="s">
        <v>25</v>
      </c>
      <c r="G676" s="2" t="s">
        <v>59</v>
      </c>
      <c r="J676" t="s">
        <v>66</v>
      </c>
    </row>
    <row r="677" spans="1:10" x14ac:dyDescent="0.25">
      <c r="A677" s="2">
        <v>0.49</v>
      </c>
      <c r="B677" s="8">
        <v>42875</v>
      </c>
      <c r="D677" s="2" t="s">
        <v>20</v>
      </c>
      <c r="E677" s="2" t="s">
        <v>8</v>
      </c>
      <c r="F677" s="2" t="s">
        <v>25</v>
      </c>
      <c r="G677" s="2" t="s">
        <v>59</v>
      </c>
      <c r="J677" t="s">
        <v>88</v>
      </c>
    </row>
    <row r="678" spans="1:10" x14ac:dyDescent="0.25">
      <c r="A678" s="2">
        <v>0.49</v>
      </c>
      <c r="B678" s="8">
        <v>42888</v>
      </c>
      <c r="D678" s="2" t="s">
        <v>20</v>
      </c>
      <c r="E678" s="2" t="s">
        <v>8</v>
      </c>
      <c r="F678" s="23" t="s">
        <v>25</v>
      </c>
      <c r="G678" s="2" t="s">
        <v>59</v>
      </c>
      <c r="J678" t="s">
        <v>88</v>
      </c>
    </row>
    <row r="679" spans="1:10" x14ac:dyDescent="0.25">
      <c r="A679" s="2">
        <v>0.98</v>
      </c>
      <c r="B679" s="8">
        <v>42888</v>
      </c>
      <c r="D679" s="2" t="s">
        <v>20</v>
      </c>
      <c r="E679" s="2" t="s">
        <v>8</v>
      </c>
      <c r="F679" s="23" t="s">
        <v>25</v>
      </c>
      <c r="G679" s="2" t="s">
        <v>59</v>
      </c>
      <c r="J679" t="s">
        <v>88</v>
      </c>
    </row>
    <row r="680" spans="1:10" x14ac:dyDescent="0.25">
      <c r="A680" s="2">
        <v>1889</v>
      </c>
      <c r="B680" s="8">
        <v>42903</v>
      </c>
      <c r="D680" s="2" t="s">
        <v>20</v>
      </c>
      <c r="E680" s="2" t="s">
        <v>8</v>
      </c>
      <c r="F680" s="23" t="s">
        <v>25</v>
      </c>
      <c r="G680" s="2" t="s">
        <v>59</v>
      </c>
      <c r="J680" t="s">
        <v>141</v>
      </c>
    </row>
    <row r="681" spans="1:10" x14ac:dyDescent="0.25">
      <c r="A681" s="2">
        <v>44</v>
      </c>
      <c r="B681" s="5">
        <v>42948</v>
      </c>
      <c r="D681" s="2" t="s">
        <v>20</v>
      </c>
      <c r="E681" s="2" t="s">
        <v>8</v>
      </c>
      <c r="F681" s="2" t="s">
        <v>25</v>
      </c>
      <c r="G681" s="2" t="s">
        <v>59</v>
      </c>
      <c r="J681" t="s">
        <v>206</v>
      </c>
    </row>
    <row r="682" spans="1:10" x14ac:dyDescent="0.25">
      <c r="A682" s="2">
        <v>44</v>
      </c>
      <c r="B682" s="5">
        <v>42955</v>
      </c>
      <c r="D682" s="2" t="s">
        <v>20</v>
      </c>
      <c r="E682" s="2" t="s">
        <v>8</v>
      </c>
      <c r="F682" s="2" t="s">
        <v>25</v>
      </c>
      <c r="G682" s="2" t="s">
        <v>59</v>
      </c>
      <c r="J682" t="s">
        <v>209</v>
      </c>
    </row>
    <row r="683" spans="1:10" x14ac:dyDescent="0.25">
      <c r="A683" s="2">
        <v>0.49</v>
      </c>
      <c r="B683" s="5">
        <v>42955</v>
      </c>
      <c r="D683" s="2" t="s">
        <v>20</v>
      </c>
      <c r="E683" s="2" t="s">
        <v>8</v>
      </c>
      <c r="F683" s="2" t="s">
        <v>25</v>
      </c>
      <c r="G683" s="2" t="s">
        <v>59</v>
      </c>
      <c r="J683" t="s">
        <v>211</v>
      </c>
    </row>
    <row r="684" spans="1:10" x14ac:dyDescent="0.25">
      <c r="A684" s="2">
        <v>35</v>
      </c>
      <c r="B684" s="8">
        <v>42983</v>
      </c>
      <c r="D684" s="2" t="s">
        <v>20</v>
      </c>
      <c r="E684" s="2" t="s">
        <v>8</v>
      </c>
      <c r="F684" s="2" t="s">
        <v>25</v>
      </c>
      <c r="G684" s="2" t="s">
        <v>59</v>
      </c>
      <c r="J684" t="s">
        <v>261</v>
      </c>
    </row>
    <row r="685" spans="1:10" x14ac:dyDescent="0.25">
      <c r="A685" s="2">
        <v>1259</v>
      </c>
      <c r="B685" s="8">
        <v>42987</v>
      </c>
      <c r="D685" s="2" t="s">
        <v>20</v>
      </c>
      <c r="E685" s="2" t="s">
        <v>8</v>
      </c>
      <c r="F685" s="2" t="s">
        <v>25</v>
      </c>
      <c r="G685" s="2" t="s">
        <v>59</v>
      </c>
      <c r="J685" t="s">
        <v>267</v>
      </c>
    </row>
    <row r="686" spans="1:10" x14ac:dyDescent="0.25">
      <c r="A686" s="2">
        <v>232.36</v>
      </c>
      <c r="B686" s="15">
        <v>43043</v>
      </c>
      <c r="D686" s="2" t="s">
        <v>20</v>
      </c>
      <c r="E686" s="2" t="s">
        <v>8</v>
      </c>
      <c r="F686" s="2" t="s">
        <v>25</v>
      </c>
      <c r="G686" s="2" t="s">
        <v>356</v>
      </c>
      <c r="J686" s="11" t="s">
        <v>352</v>
      </c>
    </row>
    <row r="687" spans="1:10" x14ac:dyDescent="0.25">
      <c r="A687" s="2">
        <v>228.14</v>
      </c>
      <c r="B687" s="15">
        <v>43182</v>
      </c>
      <c r="D687" t="s">
        <v>20</v>
      </c>
      <c r="E687" t="s">
        <v>8</v>
      </c>
      <c r="F687" t="s">
        <v>25</v>
      </c>
      <c r="G687" t="s">
        <v>356</v>
      </c>
      <c r="H687" s="2"/>
      <c r="J687" s="26" t="s">
        <v>667</v>
      </c>
    </row>
    <row r="688" spans="1:10" x14ac:dyDescent="0.25">
      <c r="A688" s="2">
        <v>47.79</v>
      </c>
      <c r="B688" s="15">
        <v>43182</v>
      </c>
      <c r="D688" t="s">
        <v>20</v>
      </c>
      <c r="E688" t="s">
        <v>8</v>
      </c>
      <c r="F688" t="s">
        <v>25</v>
      </c>
      <c r="G688" t="s">
        <v>356</v>
      </c>
      <c r="H688" s="2"/>
      <c r="J688" s="26" t="s">
        <v>668</v>
      </c>
    </row>
    <row r="689" spans="1:10" x14ac:dyDescent="0.25">
      <c r="A689" s="2">
        <v>2.19</v>
      </c>
      <c r="B689" s="15">
        <v>43182</v>
      </c>
      <c r="D689" t="s">
        <v>20</v>
      </c>
      <c r="E689" t="s">
        <v>8</v>
      </c>
      <c r="F689" t="s">
        <v>25</v>
      </c>
      <c r="G689" t="s">
        <v>356</v>
      </c>
      <c r="H689" s="2"/>
      <c r="J689" s="26" t="s">
        <v>668</v>
      </c>
    </row>
    <row r="690" spans="1:10" x14ac:dyDescent="0.25">
      <c r="A690" s="2">
        <v>7.67</v>
      </c>
      <c r="B690" s="15">
        <v>43183</v>
      </c>
      <c r="D690" t="s">
        <v>20</v>
      </c>
      <c r="E690" t="s">
        <v>8</v>
      </c>
      <c r="F690" t="s">
        <v>25</v>
      </c>
      <c r="G690" t="s">
        <v>356</v>
      </c>
      <c r="H690" s="2"/>
      <c r="J690" s="26" t="s">
        <v>669</v>
      </c>
    </row>
    <row r="691" spans="1:10" x14ac:dyDescent="0.25">
      <c r="A691" s="2">
        <v>10.95</v>
      </c>
      <c r="B691" s="15">
        <v>43183</v>
      </c>
      <c r="D691" t="s">
        <v>20</v>
      </c>
      <c r="E691" t="s">
        <v>8</v>
      </c>
      <c r="F691" t="s">
        <v>25</v>
      </c>
      <c r="G691" t="s">
        <v>356</v>
      </c>
      <c r="H691" s="2"/>
      <c r="J691" s="26" t="s">
        <v>669</v>
      </c>
    </row>
    <row r="692" spans="1:10" x14ac:dyDescent="0.25">
      <c r="A692" s="2">
        <v>979.86</v>
      </c>
      <c r="B692" s="15">
        <v>43196</v>
      </c>
      <c r="D692" s="2" t="s">
        <v>20</v>
      </c>
      <c r="E692" s="2" t="s">
        <v>8</v>
      </c>
      <c r="F692" s="2" t="s">
        <v>25</v>
      </c>
      <c r="G692" s="2" t="s">
        <v>687</v>
      </c>
      <c r="H692" s="2"/>
      <c r="J692" s="26" t="s">
        <v>688</v>
      </c>
    </row>
    <row r="693" spans="1:10" x14ac:dyDescent="0.25">
      <c r="A693" s="2">
        <v>25.12</v>
      </c>
      <c r="B693" s="15">
        <v>43197</v>
      </c>
      <c r="D693" s="2" t="s">
        <v>20</v>
      </c>
      <c r="E693" s="2" t="s">
        <v>8</v>
      </c>
      <c r="F693" s="2" t="s">
        <v>25</v>
      </c>
      <c r="G693" s="2" t="s">
        <v>687</v>
      </c>
      <c r="H693" s="2"/>
      <c r="J693" s="26" t="s">
        <v>690</v>
      </c>
    </row>
    <row r="694" spans="1:10" x14ac:dyDescent="0.25">
      <c r="A694" s="2">
        <v>4.04</v>
      </c>
      <c r="B694" s="15">
        <v>43197</v>
      </c>
      <c r="D694" s="2" t="s">
        <v>20</v>
      </c>
      <c r="E694" s="2" t="s">
        <v>8</v>
      </c>
      <c r="F694" s="2" t="s">
        <v>25</v>
      </c>
      <c r="G694" s="2" t="s">
        <v>687</v>
      </c>
      <c r="H694" s="2"/>
      <c r="J694" s="26" t="s">
        <v>691</v>
      </c>
    </row>
    <row r="695" spans="1:10" x14ac:dyDescent="0.25">
      <c r="A695" s="2">
        <v>122</v>
      </c>
      <c r="B695" s="8">
        <v>42868</v>
      </c>
      <c r="D695" s="2" t="s">
        <v>20</v>
      </c>
      <c r="E695" s="2" t="s">
        <v>8</v>
      </c>
      <c r="F695" s="2" t="s">
        <v>23</v>
      </c>
      <c r="G695" s="2"/>
      <c r="J695" t="s">
        <v>62</v>
      </c>
    </row>
    <row r="696" spans="1:10" x14ac:dyDescent="0.25">
      <c r="A696" s="2">
        <v>122</v>
      </c>
      <c r="B696" s="8">
        <v>42901</v>
      </c>
      <c r="D696" s="2" t="s">
        <v>20</v>
      </c>
      <c r="E696" s="2" t="s">
        <v>8</v>
      </c>
      <c r="F696" s="23" t="s">
        <v>23</v>
      </c>
      <c r="G696" s="2"/>
      <c r="J696" t="s">
        <v>62</v>
      </c>
    </row>
    <row r="697" spans="1:10" x14ac:dyDescent="0.25">
      <c r="A697" s="2">
        <v>127</v>
      </c>
      <c r="B697" s="8">
        <v>42933</v>
      </c>
      <c r="D697" s="2" t="s">
        <v>20</v>
      </c>
      <c r="E697" s="2" t="s">
        <v>8</v>
      </c>
      <c r="F697" s="2" t="s">
        <v>23</v>
      </c>
      <c r="G697" s="2"/>
      <c r="J697" t="s">
        <v>62</v>
      </c>
    </row>
    <row r="698" spans="1:10" x14ac:dyDescent="0.25">
      <c r="A698" s="2">
        <v>127</v>
      </c>
      <c r="B698" s="8">
        <v>42962</v>
      </c>
      <c r="D698" s="2" t="s">
        <v>20</v>
      </c>
      <c r="E698" s="2" t="s">
        <v>8</v>
      </c>
      <c r="F698" s="2" t="s">
        <v>23</v>
      </c>
      <c r="G698" s="2"/>
      <c r="J698" t="s">
        <v>62</v>
      </c>
    </row>
    <row r="699" spans="1:10" x14ac:dyDescent="0.25">
      <c r="A699" s="2">
        <v>127</v>
      </c>
      <c r="B699" s="8">
        <v>42991</v>
      </c>
      <c r="D699" s="2" t="s">
        <v>20</v>
      </c>
      <c r="E699" s="2" t="s">
        <v>8</v>
      </c>
      <c r="F699" s="2" t="s">
        <v>23</v>
      </c>
      <c r="G699" s="2"/>
      <c r="J699" t="s">
        <v>62</v>
      </c>
    </row>
    <row r="700" spans="1:10" x14ac:dyDescent="0.25">
      <c r="A700" s="2">
        <v>127</v>
      </c>
      <c r="B700" s="8">
        <v>43021</v>
      </c>
      <c r="D700" s="2" t="s">
        <v>20</v>
      </c>
      <c r="E700" s="2" t="s">
        <v>8</v>
      </c>
      <c r="F700" s="2" t="s">
        <v>23</v>
      </c>
      <c r="G700" s="2"/>
      <c r="J700" s="11" t="s">
        <v>62</v>
      </c>
    </row>
    <row r="701" spans="1:10" x14ac:dyDescent="0.25">
      <c r="A701" s="2">
        <v>127</v>
      </c>
      <c r="B701" s="8">
        <v>43054</v>
      </c>
      <c r="D701" s="2" t="s">
        <v>20</v>
      </c>
      <c r="E701" s="2" t="s">
        <v>8</v>
      </c>
      <c r="F701" s="2" t="s">
        <v>23</v>
      </c>
      <c r="G701" s="2"/>
      <c r="J701" s="11" t="s">
        <v>62</v>
      </c>
    </row>
    <row r="702" spans="1:10" x14ac:dyDescent="0.25">
      <c r="A702" s="2">
        <v>128</v>
      </c>
      <c r="B702" s="8">
        <v>43084</v>
      </c>
      <c r="D702" s="2" t="s">
        <v>20</v>
      </c>
      <c r="E702" s="2" t="s">
        <v>8</v>
      </c>
      <c r="F702" s="2" t="s">
        <v>23</v>
      </c>
      <c r="J702" t="s">
        <v>62</v>
      </c>
    </row>
    <row r="703" spans="1:10" x14ac:dyDescent="0.25">
      <c r="A703" s="2">
        <v>128</v>
      </c>
      <c r="B703" s="8">
        <v>43113</v>
      </c>
      <c r="D703" t="s">
        <v>20</v>
      </c>
      <c r="E703" t="s">
        <v>8</v>
      </c>
      <c r="F703" t="s">
        <v>23</v>
      </c>
      <c r="J703" s="26" t="s">
        <v>62</v>
      </c>
    </row>
    <row r="704" spans="1:10" x14ac:dyDescent="0.25">
      <c r="A704" s="2">
        <v>128</v>
      </c>
      <c r="B704" s="8">
        <v>43144</v>
      </c>
      <c r="D704" s="2" t="s">
        <v>20</v>
      </c>
      <c r="E704" s="2" t="s">
        <v>8</v>
      </c>
      <c r="F704" s="2" t="s">
        <v>23</v>
      </c>
      <c r="G704" s="2"/>
      <c r="H704" s="2"/>
      <c r="J704" s="26" t="s">
        <v>62</v>
      </c>
    </row>
    <row r="705" spans="1:10" x14ac:dyDescent="0.25">
      <c r="A705" s="2">
        <v>128</v>
      </c>
      <c r="B705" s="15">
        <v>43172</v>
      </c>
      <c r="D705" t="s">
        <v>20</v>
      </c>
      <c r="E705" t="s">
        <v>8</v>
      </c>
      <c r="F705" t="s">
        <v>23</v>
      </c>
      <c r="H705" s="2"/>
      <c r="J705" s="26" t="s">
        <v>62</v>
      </c>
    </row>
    <row r="706" spans="1:10" x14ac:dyDescent="0.25">
      <c r="A706" s="2">
        <v>145</v>
      </c>
      <c r="B706" s="15">
        <v>43203</v>
      </c>
      <c r="D706" s="2" t="s">
        <v>20</v>
      </c>
      <c r="E706" s="2" t="s">
        <v>8</v>
      </c>
      <c r="F706" s="2" t="s">
        <v>23</v>
      </c>
      <c r="G706" s="2"/>
      <c r="H706" s="2"/>
      <c r="J706" s="26" t="s">
        <v>62</v>
      </c>
    </row>
    <row r="707" spans="1:10" x14ac:dyDescent="0.25">
      <c r="A707" s="2">
        <v>100</v>
      </c>
      <c r="B707" s="8">
        <v>42985</v>
      </c>
      <c r="D707" s="2" t="s">
        <v>20</v>
      </c>
      <c r="E707" s="2" t="s">
        <v>8</v>
      </c>
      <c r="F707" s="2" t="s">
        <v>250</v>
      </c>
      <c r="G707" s="2"/>
      <c r="J707" t="s">
        <v>263</v>
      </c>
    </row>
    <row r="708" spans="1:10" x14ac:dyDescent="0.25">
      <c r="A708" s="2">
        <v>4</v>
      </c>
      <c r="B708" s="8">
        <v>42991</v>
      </c>
      <c r="D708" s="2" t="s">
        <v>20</v>
      </c>
      <c r="E708" s="2" t="s">
        <v>8</v>
      </c>
      <c r="F708" s="2" t="s">
        <v>250</v>
      </c>
      <c r="G708" s="2"/>
      <c r="J708" t="s">
        <v>249</v>
      </c>
    </row>
    <row r="709" spans="1:10" x14ac:dyDescent="0.25">
      <c r="A709" s="2">
        <v>20</v>
      </c>
      <c r="B709" s="8">
        <v>43047</v>
      </c>
      <c r="D709" s="2" t="s">
        <v>20</v>
      </c>
      <c r="E709" s="2" t="s">
        <v>8</v>
      </c>
      <c r="F709" s="2" t="s">
        <v>250</v>
      </c>
      <c r="G709" s="2"/>
      <c r="J709" s="11" t="s">
        <v>354</v>
      </c>
    </row>
    <row r="710" spans="1:10" x14ac:dyDescent="0.25">
      <c r="A710" s="2">
        <v>20.16</v>
      </c>
      <c r="B710" s="15">
        <v>43162</v>
      </c>
      <c r="D710" t="s">
        <v>20</v>
      </c>
      <c r="E710" t="s">
        <v>8</v>
      </c>
      <c r="F710" t="s">
        <v>661</v>
      </c>
      <c r="H710" s="2"/>
      <c r="J710" s="26" t="s">
        <v>659</v>
      </c>
    </row>
    <row r="711" spans="1:10" x14ac:dyDescent="0.25">
      <c r="A711" s="2">
        <v>318.45</v>
      </c>
      <c r="B711" s="10">
        <v>43148</v>
      </c>
      <c r="D711" s="2" t="s">
        <v>20</v>
      </c>
      <c r="E711" s="2" t="s">
        <v>29</v>
      </c>
      <c r="F711" s="2" t="s">
        <v>52</v>
      </c>
      <c r="G711" s="2" t="s">
        <v>243</v>
      </c>
      <c r="H711" s="23" t="s">
        <v>447</v>
      </c>
      <c r="J711" s="26" t="s">
        <v>445</v>
      </c>
    </row>
    <row r="712" spans="1:10" x14ac:dyDescent="0.25">
      <c r="A712" s="31">
        <v>326.77999999999997</v>
      </c>
      <c r="B712" s="10">
        <v>43146</v>
      </c>
      <c r="D712" s="2" t="s">
        <v>20</v>
      </c>
      <c r="E712" s="30" t="s">
        <v>29</v>
      </c>
      <c r="F712" s="2" t="s">
        <v>52</v>
      </c>
      <c r="G712" s="2" t="s">
        <v>562</v>
      </c>
      <c r="H712" t="s">
        <v>589</v>
      </c>
      <c r="J712" s="32" t="s">
        <v>591</v>
      </c>
    </row>
    <row r="713" spans="1:10" x14ac:dyDescent="0.25">
      <c r="A713" s="31">
        <v>23.58</v>
      </c>
      <c r="B713" s="10">
        <v>43146</v>
      </c>
      <c r="D713" s="2" t="s">
        <v>20</v>
      </c>
      <c r="E713" s="30" t="s">
        <v>29</v>
      </c>
      <c r="F713" s="2" t="s">
        <v>52</v>
      </c>
      <c r="G713" s="2" t="s">
        <v>562</v>
      </c>
      <c r="H713" t="s">
        <v>563</v>
      </c>
      <c r="J713" s="32" t="s">
        <v>565</v>
      </c>
    </row>
    <row r="714" spans="1:10" x14ac:dyDescent="0.25">
      <c r="A714" s="31">
        <v>19.829999999999998</v>
      </c>
      <c r="B714" s="10">
        <v>43146</v>
      </c>
      <c r="D714" s="2" t="s">
        <v>20</v>
      </c>
      <c r="E714" s="30" t="s">
        <v>29</v>
      </c>
      <c r="F714" s="2" t="s">
        <v>52</v>
      </c>
      <c r="G714" s="2" t="s">
        <v>562</v>
      </c>
      <c r="H714" t="s">
        <v>563</v>
      </c>
      <c r="J714" s="32" t="s">
        <v>566</v>
      </c>
    </row>
    <row r="715" spans="1:10" x14ac:dyDescent="0.25">
      <c r="A715" s="31">
        <v>8.98</v>
      </c>
      <c r="B715" s="10">
        <v>43146</v>
      </c>
      <c r="D715" s="2" t="s">
        <v>20</v>
      </c>
      <c r="E715" s="30" t="s">
        <v>29</v>
      </c>
      <c r="F715" s="2" t="s">
        <v>52</v>
      </c>
      <c r="G715" s="2" t="s">
        <v>562</v>
      </c>
      <c r="H715" t="s">
        <v>563</v>
      </c>
      <c r="J715" s="32" t="s">
        <v>567</v>
      </c>
    </row>
    <row r="716" spans="1:10" x14ac:dyDescent="0.25">
      <c r="A716" s="31">
        <v>29.96</v>
      </c>
      <c r="B716" s="10">
        <v>43146</v>
      </c>
      <c r="D716" s="2" t="s">
        <v>20</v>
      </c>
      <c r="E716" s="30" t="s">
        <v>29</v>
      </c>
      <c r="F716" s="2" t="s">
        <v>52</v>
      </c>
      <c r="G716" s="2" t="s">
        <v>562</v>
      </c>
      <c r="H716" t="s">
        <v>563</v>
      </c>
      <c r="J716" s="32" t="s">
        <v>568</v>
      </c>
    </row>
    <row r="717" spans="1:10" x14ac:dyDescent="0.25">
      <c r="A717" s="31">
        <v>4.74</v>
      </c>
      <c r="B717" s="10">
        <v>43146</v>
      </c>
      <c r="D717" s="2" t="s">
        <v>20</v>
      </c>
      <c r="E717" s="30" t="s">
        <v>29</v>
      </c>
      <c r="F717" s="2" t="s">
        <v>52</v>
      </c>
      <c r="G717" s="2" t="s">
        <v>562</v>
      </c>
      <c r="H717" t="s">
        <v>563</v>
      </c>
      <c r="J717" s="32" t="s">
        <v>569</v>
      </c>
    </row>
    <row r="718" spans="1:10" x14ac:dyDescent="0.25">
      <c r="A718" s="31">
        <v>8.7200000000000006</v>
      </c>
      <c r="B718" s="10">
        <v>43146</v>
      </c>
      <c r="D718" s="2" t="s">
        <v>20</v>
      </c>
      <c r="E718" s="30" t="s">
        <v>29</v>
      </c>
      <c r="F718" s="2" t="s">
        <v>52</v>
      </c>
      <c r="G718" s="2" t="s">
        <v>562</v>
      </c>
      <c r="H718" t="s">
        <v>563</v>
      </c>
      <c r="J718" s="32" t="s">
        <v>570</v>
      </c>
    </row>
    <row r="719" spans="1:10" x14ac:dyDescent="0.25">
      <c r="A719" s="31">
        <v>62.9</v>
      </c>
      <c r="B719" s="10">
        <v>43146</v>
      </c>
      <c r="D719" s="2" t="s">
        <v>20</v>
      </c>
      <c r="E719" s="30" t="s">
        <v>29</v>
      </c>
      <c r="F719" s="2" t="s">
        <v>52</v>
      </c>
      <c r="G719" s="2" t="s">
        <v>562</v>
      </c>
      <c r="H719" t="s">
        <v>563</v>
      </c>
      <c r="J719" s="32" t="s">
        <v>571</v>
      </c>
    </row>
    <row r="720" spans="1:10" x14ac:dyDescent="0.25">
      <c r="A720" s="31">
        <v>15.64</v>
      </c>
      <c r="B720" s="10">
        <v>43146</v>
      </c>
      <c r="D720" s="2" t="s">
        <v>20</v>
      </c>
      <c r="E720" s="30" t="s">
        <v>29</v>
      </c>
      <c r="F720" s="2" t="s">
        <v>52</v>
      </c>
      <c r="G720" s="2" t="s">
        <v>562</v>
      </c>
      <c r="H720" t="s">
        <v>563</v>
      </c>
      <c r="J720" s="32" t="s">
        <v>572</v>
      </c>
    </row>
    <row r="721" spans="1:10" x14ac:dyDescent="0.25">
      <c r="A721" s="31">
        <v>21.8</v>
      </c>
      <c r="B721" s="10">
        <v>43146</v>
      </c>
      <c r="D721" s="2" t="s">
        <v>20</v>
      </c>
      <c r="E721" s="30" t="s">
        <v>29</v>
      </c>
      <c r="F721" s="2" t="s">
        <v>52</v>
      </c>
      <c r="G721" s="2" t="s">
        <v>562</v>
      </c>
      <c r="H721" t="s">
        <v>563</v>
      </c>
      <c r="J721" s="32" t="s">
        <v>573</v>
      </c>
    </row>
    <row r="722" spans="1:10" x14ac:dyDescent="0.25">
      <c r="A722" s="31">
        <v>139.18</v>
      </c>
      <c r="B722" s="10">
        <v>43146</v>
      </c>
      <c r="D722" s="2" t="s">
        <v>20</v>
      </c>
      <c r="E722" s="30" t="s">
        <v>29</v>
      </c>
      <c r="F722" s="2" t="s">
        <v>52</v>
      </c>
      <c r="G722" s="2" t="s">
        <v>562</v>
      </c>
      <c r="H722" t="s">
        <v>563</v>
      </c>
      <c r="J722" s="32" t="s">
        <v>574</v>
      </c>
    </row>
    <row r="723" spans="1:10" x14ac:dyDescent="0.25">
      <c r="A723" s="31">
        <v>10.3</v>
      </c>
      <c r="B723" s="10">
        <v>43146</v>
      </c>
      <c r="D723" s="2" t="s">
        <v>20</v>
      </c>
      <c r="E723" s="30" t="s">
        <v>29</v>
      </c>
      <c r="F723" s="2" t="s">
        <v>52</v>
      </c>
      <c r="G723" s="2" t="s">
        <v>562</v>
      </c>
      <c r="H723" t="s">
        <v>563</v>
      </c>
      <c r="J723" s="32" t="s">
        <v>575</v>
      </c>
    </row>
    <row r="724" spans="1:10" x14ac:dyDescent="0.25">
      <c r="A724" s="31">
        <v>27.69</v>
      </c>
      <c r="B724" s="10">
        <v>43146</v>
      </c>
      <c r="D724" s="2" t="s">
        <v>20</v>
      </c>
      <c r="E724" s="30" t="s">
        <v>29</v>
      </c>
      <c r="F724" s="2" t="s">
        <v>52</v>
      </c>
      <c r="G724" s="2" t="s">
        <v>562</v>
      </c>
      <c r="H724" t="s">
        <v>563</v>
      </c>
      <c r="J724" s="32" t="s">
        <v>576</v>
      </c>
    </row>
    <row r="725" spans="1:10" x14ac:dyDescent="0.25">
      <c r="A725" s="31">
        <v>60.62</v>
      </c>
      <c r="B725" s="10">
        <v>43146</v>
      </c>
      <c r="D725" s="2" t="s">
        <v>20</v>
      </c>
      <c r="E725" s="30" t="s">
        <v>29</v>
      </c>
      <c r="F725" s="2" t="s">
        <v>52</v>
      </c>
      <c r="G725" s="2" t="s">
        <v>562</v>
      </c>
      <c r="H725" t="s">
        <v>563</v>
      </c>
      <c r="J725" s="32" t="s">
        <v>577</v>
      </c>
    </row>
    <row r="726" spans="1:10" x14ac:dyDescent="0.25">
      <c r="A726" s="31">
        <v>38.36</v>
      </c>
      <c r="B726" s="10">
        <v>43146</v>
      </c>
      <c r="D726" s="2" t="s">
        <v>20</v>
      </c>
      <c r="E726" s="30" t="s">
        <v>29</v>
      </c>
      <c r="F726" s="2" t="s">
        <v>52</v>
      </c>
      <c r="G726" s="2" t="s">
        <v>562</v>
      </c>
      <c r="H726" t="s">
        <v>563</v>
      </c>
      <c r="J726" s="32" t="s">
        <v>578</v>
      </c>
    </row>
    <row r="727" spans="1:10" x14ac:dyDescent="0.25">
      <c r="A727" s="31">
        <v>114.71</v>
      </c>
      <c r="B727" s="10">
        <v>43146</v>
      </c>
      <c r="D727" s="2" t="s">
        <v>20</v>
      </c>
      <c r="E727" s="30" t="s">
        <v>29</v>
      </c>
      <c r="F727" s="2" t="s">
        <v>52</v>
      </c>
      <c r="G727" s="2" t="s">
        <v>562</v>
      </c>
      <c r="H727" t="s">
        <v>563</v>
      </c>
      <c r="J727" s="32" t="s">
        <v>579</v>
      </c>
    </row>
    <row r="728" spans="1:10" x14ac:dyDescent="0.25">
      <c r="A728" s="31">
        <v>15.11</v>
      </c>
      <c r="B728" s="10">
        <v>43146</v>
      </c>
      <c r="D728" s="2" t="s">
        <v>20</v>
      </c>
      <c r="E728" s="30" t="s">
        <v>29</v>
      </c>
      <c r="F728" s="2" t="s">
        <v>52</v>
      </c>
      <c r="G728" s="2" t="s">
        <v>562</v>
      </c>
      <c r="H728" t="s">
        <v>563</v>
      </c>
      <c r="J728" s="32" t="s">
        <v>580</v>
      </c>
    </row>
    <row r="729" spans="1:10" x14ac:dyDescent="0.25">
      <c r="A729" s="31">
        <v>26.49</v>
      </c>
      <c r="B729" s="10">
        <v>43146</v>
      </c>
      <c r="D729" s="2" t="s">
        <v>20</v>
      </c>
      <c r="E729" s="30" t="s">
        <v>29</v>
      </c>
      <c r="F729" s="2" t="s">
        <v>52</v>
      </c>
      <c r="G729" s="2" t="s">
        <v>562</v>
      </c>
      <c r="H729" t="s">
        <v>563</v>
      </c>
      <c r="J729" s="32" t="s">
        <v>581</v>
      </c>
    </row>
    <row r="730" spans="1:10" x14ac:dyDescent="0.25">
      <c r="A730" s="31">
        <v>26.18</v>
      </c>
      <c r="B730" s="10">
        <v>43146</v>
      </c>
      <c r="D730" s="2" t="s">
        <v>20</v>
      </c>
      <c r="E730" s="30" t="s">
        <v>29</v>
      </c>
      <c r="F730" s="2" t="s">
        <v>52</v>
      </c>
      <c r="G730" s="2" t="s">
        <v>562</v>
      </c>
      <c r="H730" t="s">
        <v>563</v>
      </c>
      <c r="J730" s="32" t="s">
        <v>582</v>
      </c>
    </row>
    <row r="731" spans="1:10" x14ac:dyDescent="0.25">
      <c r="A731" s="31">
        <v>9.48</v>
      </c>
      <c r="B731" s="10">
        <v>43146</v>
      </c>
      <c r="D731" s="2" t="s">
        <v>20</v>
      </c>
      <c r="E731" s="30" t="s">
        <v>29</v>
      </c>
      <c r="F731" s="2" t="s">
        <v>52</v>
      </c>
      <c r="G731" s="2" t="s">
        <v>562</v>
      </c>
      <c r="H731" t="s">
        <v>563</v>
      </c>
      <c r="J731" s="32" t="s">
        <v>583</v>
      </c>
    </row>
    <row r="732" spans="1:10" x14ac:dyDescent="0.25">
      <c r="A732" s="31">
        <v>20.97</v>
      </c>
      <c r="B732" s="10">
        <v>43146</v>
      </c>
      <c r="D732" s="2" t="s">
        <v>20</v>
      </c>
      <c r="E732" s="30" t="s">
        <v>29</v>
      </c>
      <c r="F732" s="2" t="s">
        <v>52</v>
      </c>
      <c r="G732" s="2" t="s">
        <v>562</v>
      </c>
      <c r="H732" t="s">
        <v>563</v>
      </c>
      <c r="J732" s="32" t="s">
        <v>584</v>
      </c>
    </row>
    <row r="733" spans="1:10" x14ac:dyDescent="0.25">
      <c r="A733" s="31">
        <v>61.2</v>
      </c>
      <c r="B733" s="10">
        <v>43146</v>
      </c>
      <c r="D733" s="2" t="s">
        <v>20</v>
      </c>
      <c r="E733" s="30" t="s">
        <v>29</v>
      </c>
      <c r="F733" s="2" t="s">
        <v>52</v>
      </c>
      <c r="G733" s="2" t="s">
        <v>562</v>
      </c>
      <c r="H733" t="s">
        <v>563</v>
      </c>
      <c r="J733" s="32" t="s">
        <v>585</v>
      </c>
    </row>
    <row r="734" spans="1:10" x14ac:dyDescent="0.25">
      <c r="A734" s="31">
        <v>646.24</v>
      </c>
      <c r="B734" s="10">
        <v>43146</v>
      </c>
      <c r="D734" s="2" t="s">
        <v>20</v>
      </c>
      <c r="E734" s="30" t="s">
        <v>29</v>
      </c>
      <c r="F734" s="2" t="s">
        <v>52</v>
      </c>
      <c r="G734" s="2" t="s">
        <v>562</v>
      </c>
      <c r="H734" t="s">
        <v>563</v>
      </c>
      <c r="J734" s="32" t="s">
        <v>586</v>
      </c>
    </row>
    <row r="735" spans="1:10" x14ac:dyDescent="0.25">
      <c r="A735" s="31">
        <v>358.59</v>
      </c>
      <c r="B735" s="10">
        <v>43146</v>
      </c>
      <c r="D735" s="2" t="s">
        <v>20</v>
      </c>
      <c r="E735" s="30" t="s">
        <v>29</v>
      </c>
      <c r="F735" s="2" t="s">
        <v>52</v>
      </c>
      <c r="G735" s="2" t="s">
        <v>562</v>
      </c>
      <c r="H735" t="s">
        <v>563</v>
      </c>
      <c r="J735" s="32" t="s">
        <v>587</v>
      </c>
    </row>
    <row r="736" spans="1:10" x14ac:dyDescent="0.25">
      <c r="A736" s="31">
        <v>170.53</v>
      </c>
      <c r="B736" s="10">
        <v>43148</v>
      </c>
      <c r="D736" s="2" t="s">
        <v>20</v>
      </c>
      <c r="E736" s="30" t="s">
        <v>29</v>
      </c>
      <c r="F736" s="2" t="s">
        <v>52</v>
      </c>
      <c r="G736" s="2" t="s">
        <v>562</v>
      </c>
      <c r="H736" t="s">
        <v>563</v>
      </c>
      <c r="J736" s="32" t="s">
        <v>602</v>
      </c>
    </row>
    <row r="737" spans="1:10" x14ac:dyDescent="0.25">
      <c r="A737" s="31">
        <v>22.4</v>
      </c>
      <c r="B737" s="10">
        <v>43148</v>
      </c>
      <c r="D737" s="2" t="s">
        <v>20</v>
      </c>
      <c r="E737" s="30" t="s">
        <v>29</v>
      </c>
      <c r="F737" s="2" t="s">
        <v>52</v>
      </c>
      <c r="G737" s="2" t="s">
        <v>562</v>
      </c>
      <c r="H737" t="s">
        <v>563</v>
      </c>
      <c r="J737" s="32" t="s">
        <v>606</v>
      </c>
    </row>
    <row r="738" spans="1:10" x14ac:dyDescent="0.25">
      <c r="A738" s="31">
        <v>155.55000000000001</v>
      </c>
      <c r="B738" s="10">
        <v>43147</v>
      </c>
      <c r="D738" s="2" t="s">
        <v>20</v>
      </c>
      <c r="E738" s="30" t="s">
        <v>29</v>
      </c>
      <c r="F738" s="2" t="s">
        <v>52</v>
      </c>
      <c r="G738" s="2" t="s">
        <v>562</v>
      </c>
      <c r="H738" t="s">
        <v>592</v>
      </c>
      <c r="J738" s="32" t="s">
        <v>593</v>
      </c>
    </row>
    <row r="739" spans="1:10" x14ac:dyDescent="0.25">
      <c r="A739" s="31">
        <v>1267.56</v>
      </c>
      <c r="B739" s="10">
        <v>43148</v>
      </c>
      <c r="D739" s="2" t="s">
        <v>20</v>
      </c>
      <c r="E739" s="30" t="s">
        <v>29</v>
      </c>
      <c r="F739" s="2" t="s">
        <v>52</v>
      </c>
      <c r="G739" s="2" t="s">
        <v>562</v>
      </c>
      <c r="H739" t="s">
        <v>603</v>
      </c>
      <c r="J739" s="32" t="s">
        <v>604</v>
      </c>
    </row>
    <row r="740" spans="1:10" x14ac:dyDescent="0.25">
      <c r="A740" s="31">
        <v>120</v>
      </c>
      <c r="B740" s="10">
        <v>43148</v>
      </c>
      <c r="D740" s="2" t="s">
        <v>20</v>
      </c>
      <c r="E740" s="30" t="s">
        <v>29</v>
      </c>
      <c r="F740" s="2" t="s">
        <v>52</v>
      </c>
      <c r="G740" s="2" t="s">
        <v>562</v>
      </c>
      <c r="H740" t="s">
        <v>603</v>
      </c>
      <c r="J740" s="32" t="s">
        <v>605</v>
      </c>
    </row>
    <row r="741" spans="1:10" x14ac:dyDescent="0.25">
      <c r="A741" s="31">
        <v>744.55</v>
      </c>
      <c r="B741" s="10">
        <v>43149</v>
      </c>
      <c r="D741" s="2" t="s">
        <v>20</v>
      </c>
      <c r="E741" s="30" t="s">
        <v>29</v>
      </c>
      <c r="F741" s="2" t="s">
        <v>52</v>
      </c>
      <c r="G741" s="2" t="s">
        <v>562</v>
      </c>
      <c r="H741" t="s">
        <v>619</v>
      </c>
      <c r="J741" s="32" t="s">
        <v>620</v>
      </c>
    </row>
    <row r="742" spans="1:10" x14ac:dyDescent="0.25">
      <c r="A742" s="31">
        <v>367.92</v>
      </c>
      <c r="B742" s="10">
        <v>43150</v>
      </c>
      <c r="D742" s="2" t="s">
        <v>20</v>
      </c>
      <c r="E742" s="30" t="s">
        <v>29</v>
      </c>
      <c r="F742" s="2" t="s">
        <v>52</v>
      </c>
      <c r="G742" s="2" t="s">
        <v>308</v>
      </c>
      <c r="H742" t="s">
        <v>645</v>
      </c>
      <c r="J742" s="32" t="s">
        <v>646</v>
      </c>
    </row>
    <row r="743" spans="1:10" x14ac:dyDescent="0.25">
      <c r="A743" s="31">
        <v>275.94</v>
      </c>
      <c r="B743" s="10">
        <v>43150</v>
      </c>
      <c r="D743" s="2" t="s">
        <v>20</v>
      </c>
      <c r="E743" s="30" t="s">
        <v>29</v>
      </c>
      <c r="F743" s="2" t="s">
        <v>52</v>
      </c>
      <c r="G743" s="2" t="s">
        <v>308</v>
      </c>
      <c r="H743" t="s">
        <v>647</v>
      </c>
      <c r="J743" s="32" t="s">
        <v>648</v>
      </c>
    </row>
    <row r="744" spans="1:10" x14ac:dyDescent="0.25">
      <c r="A744" s="2">
        <v>1750</v>
      </c>
      <c r="B744" s="10">
        <v>42985</v>
      </c>
      <c r="D744" t="s">
        <v>20</v>
      </c>
      <c r="E744" t="s">
        <v>29</v>
      </c>
      <c r="F744" t="s">
        <v>52</v>
      </c>
      <c r="G744" t="s">
        <v>308</v>
      </c>
      <c r="J744" t="s">
        <v>309</v>
      </c>
    </row>
    <row r="745" spans="1:10" x14ac:dyDescent="0.25">
      <c r="A745" s="31">
        <v>6119.16</v>
      </c>
      <c r="B745" s="10">
        <v>43141</v>
      </c>
      <c r="D745" s="2" t="s">
        <v>20</v>
      </c>
      <c r="E745" s="30" t="s">
        <v>29</v>
      </c>
      <c r="F745" s="2" t="s">
        <v>52</v>
      </c>
      <c r="G745" s="2" t="s">
        <v>308</v>
      </c>
      <c r="J745" s="32" t="s">
        <v>544</v>
      </c>
    </row>
    <row r="746" spans="1:10" x14ac:dyDescent="0.25">
      <c r="A746" s="31">
        <v>1750</v>
      </c>
      <c r="B746" s="10">
        <v>43146</v>
      </c>
      <c r="D746" s="2" t="s">
        <v>20</v>
      </c>
      <c r="E746" s="30" t="s">
        <v>29</v>
      </c>
      <c r="F746" s="2" t="s">
        <v>52</v>
      </c>
      <c r="G746" s="2" t="s">
        <v>308</v>
      </c>
      <c r="J746" s="32" t="s">
        <v>588</v>
      </c>
    </row>
    <row r="747" spans="1:10" x14ac:dyDescent="0.25">
      <c r="A747" s="2">
        <v>268.97000000000003</v>
      </c>
      <c r="B747" s="10">
        <v>43150</v>
      </c>
      <c r="D747" s="2" t="s">
        <v>20</v>
      </c>
      <c r="E747" s="2" t="s">
        <v>29</v>
      </c>
      <c r="F747" s="2" t="s">
        <v>52</v>
      </c>
      <c r="G747" s="2" t="s">
        <v>448</v>
      </c>
      <c r="H747" s="23" t="s">
        <v>449</v>
      </c>
      <c r="J747" s="26" t="s">
        <v>446</v>
      </c>
    </row>
    <row r="748" spans="1:10" x14ac:dyDescent="0.25">
      <c r="A748" s="31">
        <v>219</v>
      </c>
      <c r="B748" s="10">
        <v>43146</v>
      </c>
      <c r="D748" s="2" t="s">
        <v>20</v>
      </c>
      <c r="E748" s="30" t="s">
        <v>29</v>
      </c>
      <c r="F748" s="2" t="s">
        <v>52</v>
      </c>
      <c r="G748" s="2" t="s">
        <v>26</v>
      </c>
      <c r="H748" t="s">
        <v>559</v>
      </c>
      <c r="J748" s="32" t="s">
        <v>561</v>
      </c>
    </row>
    <row r="749" spans="1:10" x14ac:dyDescent="0.25">
      <c r="A749" s="2">
        <v>8.6999999999999993</v>
      </c>
      <c r="B749" s="10">
        <v>42879</v>
      </c>
      <c r="D749" s="2" t="s">
        <v>20</v>
      </c>
      <c r="E749" s="2" t="s">
        <v>29</v>
      </c>
      <c r="F749" t="s">
        <v>52</v>
      </c>
      <c r="G749" s="2" t="s">
        <v>26</v>
      </c>
      <c r="H749" s="2" t="s">
        <v>105</v>
      </c>
      <c r="J749" t="s">
        <v>106</v>
      </c>
    </row>
    <row r="750" spans="1:10" x14ac:dyDescent="0.25">
      <c r="A750" s="31">
        <v>109.56</v>
      </c>
      <c r="B750" s="10">
        <v>43145</v>
      </c>
      <c r="D750" s="2" t="s">
        <v>20</v>
      </c>
      <c r="E750" s="30" t="s">
        <v>29</v>
      </c>
      <c r="F750" s="2" t="s">
        <v>52</v>
      </c>
      <c r="G750" s="2" t="s">
        <v>239</v>
      </c>
      <c r="H750" t="s">
        <v>240</v>
      </c>
      <c r="J750" s="32" t="s">
        <v>555</v>
      </c>
    </row>
    <row r="751" spans="1:10" x14ac:dyDescent="0.25">
      <c r="A751" s="31">
        <v>94.22</v>
      </c>
      <c r="B751" s="10">
        <v>43145</v>
      </c>
      <c r="D751" s="2" t="s">
        <v>20</v>
      </c>
      <c r="E751" s="30" t="s">
        <v>29</v>
      </c>
      <c r="F751" s="2" t="s">
        <v>52</v>
      </c>
      <c r="G751" s="2" t="s">
        <v>239</v>
      </c>
      <c r="H751" t="s">
        <v>240</v>
      </c>
      <c r="J751" s="32" t="s">
        <v>556</v>
      </c>
    </row>
    <row r="752" spans="1:10" x14ac:dyDescent="0.25">
      <c r="A752" s="31">
        <v>-86.769999999999953</v>
      </c>
      <c r="B752" s="10">
        <v>43147</v>
      </c>
      <c r="D752" s="2" t="s">
        <v>20</v>
      </c>
      <c r="E752" s="30" t="s">
        <v>29</v>
      </c>
      <c r="F752" s="2" t="s">
        <v>52</v>
      </c>
      <c r="G752" s="2" t="s">
        <v>239</v>
      </c>
      <c r="H752" t="s">
        <v>240</v>
      </c>
      <c r="J752" s="32" t="s">
        <v>594</v>
      </c>
    </row>
    <row r="753" spans="1:10" x14ac:dyDescent="0.25">
      <c r="A753" s="31">
        <v>87.44</v>
      </c>
      <c r="B753" s="10">
        <v>43149</v>
      </c>
      <c r="D753" s="2" t="s">
        <v>20</v>
      </c>
      <c r="E753" s="30" t="s">
        <v>29</v>
      </c>
      <c r="F753" s="2" t="s">
        <v>52</v>
      </c>
      <c r="G753" s="2" t="s">
        <v>239</v>
      </c>
      <c r="H753" t="s">
        <v>240</v>
      </c>
      <c r="J753" s="32" t="s">
        <v>617</v>
      </c>
    </row>
    <row r="754" spans="1:10" x14ac:dyDescent="0.25">
      <c r="A754" s="31">
        <v>20.83</v>
      </c>
      <c r="B754" s="10">
        <v>43149</v>
      </c>
      <c r="D754" s="2" t="s">
        <v>20</v>
      </c>
      <c r="E754" s="30" t="s">
        <v>29</v>
      </c>
      <c r="F754" s="2" t="s">
        <v>52</v>
      </c>
      <c r="G754" s="2" t="s">
        <v>239</v>
      </c>
      <c r="H754" t="s">
        <v>240</v>
      </c>
      <c r="J754" s="32" t="s">
        <v>618</v>
      </c>
    </row>
    <row r="755" spans="1:10" x14ac:dyDescent="0.25">
      <c r="A755" s="31">
        <v>41.88</v>
      </c>
      <c r="B755" s="10">
        <v>43149</v>
      </c>
      <c r="D755" s="2" t="s">
        <v>20</v>
      </c>
      <c r="E755" s="30" t="s">
        <v>29</v>
      </c>
      <c r="F755" s="2" t="s">
        <v>52</v>
      </c>
      <c r="G755" s="2" t="s">
        <v>239</v>
      </c>
      <c r="H755" t="s">
        <v>240</v>
      </c>
      <c r="J755" s="32" t="s">
        <v>556</v>
      </c>
    </row>
    <row r="756" spans="1:10" x14ac:dyDescent="0.25">
      <c r="A756" s="31">
        <v>149.75</v>
      </c>
      <c r="B756" s="10">
        <v>43142</v>
      </c>
      <c r="D756" s="2" t="s">
        <v>20</v>
      </c>
      <c r="E756" s="30" t="s">
        <v>29</v>
      </c>
      <c r="F756" s="2" t="s">
        <v>52</v>
      </c>
      <c r="G756" s="2" t="s">
        <v>545</v>
      </c>
      <c r="J756" s="32" t="s">
        <v>547</v>
      </c>
    </row>
    <row r="757" spans="1:10" x14ac:dyDescent="0.25">
      <c r="A757" s="2">
        <v>1500</v>
      </c>
      <c r="B757" s="5">
        <v>42973</v>
      </c>
      <c r="D757" s="2" t="s">
        <v>20</v>
      </c>
      <c r="E757" s="2" t="s">
        <v>214</v>
      </c>
      <c r="F757" s="2" t="s">
        <v>215</v>
      </c>
      <c r="G757" s="2"/>
      <c r="J757" t="s">
        <v>216</v>
      </c>
    </row>
    <row r="758" spans="1:10" x14ac:dyDescent="0.25">
      <c r="A758" s="2">
        <v>1000</v>
      </c>
      <c r="B758" s="5">
        <v>42973</v>
      </c>
      <c r="D758" s="2" t="s">
        <v>20</v>
      </c>
      <c r="E758" s="2" t="s">
        <v>214</v>
      </c>
      <c r="F758" s="2" t="s">
        <v>217</v>
      </c>
      <c r="G758" s="2"/>
      <c r="J758" t="s">
        <v>216</v>
      </c>
    </row>
    <row r="759" spans="1:10" x14ac:dyDescent="0.25">
      <c r="A759" s="2">
        <v>-100</v>
      </c>
      <c r="B759" s="8">
        <v>42875</v>
      </c>
      <c r="D759" s="2" t="s">
        <v>9</v>
      </c>
      <c r="E759" s="2" t="s">
        <v>8</v>
      </c>
      <c r="F759" s="2" t="s">
        <v>44</v>
      </c>
      <c r="G759" s="2"/>
      <c r="J759" t="s">
        <v>87</v>
      </c>
    </row>
    <row r="760" spans="1:10" x14ac:dyDescent="0.25">
      <c r="A760" s="2">
        <v>-40</v>
      </c>
      <c r="B760" s="8">
        <v>42906</v>
      </c>
      <c r="D760" s="2" t="s">
        <v>9</v>
      </c>
      <c r="E760" s="2" t="s">
        <v>8</v>
      </c>
      <c r="F760" s="23" t="s">
        <v>44</v>
      </c>
      <c r="G760" s="2"/>
      <c r="J760" t="s">
        <v>142</v>
      </c>
    </row>
    <row r="761" spans="1:10" x14ac:dyDescent="0.25">
      <c r="A761" s="2">
        <v>-130</v>
      </c>
      <c r="B761" s="8">
        <v>42906</v>
      </c>
      <c r="D761" s="2" t="s">
        <v>9</v>
      </c>
      <c r="E761" s="2" t="s">
        <v>8</v>
      </c>
      <c r="F761" s="23" t="s">
        <v>44</v>
      </c>
      <c r="G761" s="2"/>
      <c r="J761" t="s">
        <v>144</v>
      </c>
    </row>
    <row r="762" spans="1:10" x14ac:dyDescent="0.25">
      <c r="A762" s="2">
        <v>1.95</v>
      </c>
      <c r="B762" s="24">
        <v>43195</v>
      </c>
      <c r="D762" s="23" t="s">
        <v>9</v>
      </c>
      <c r="E762" s="23" t="s">
        <v>29</v>
      </c>
      <c r="F762" s="23" t="s">
        <v>530</v>
      </c>
      <c r="G762" s="23" t="s">
        <v>289</v>
      </c>
      <c r="H762" s="2"/>
      <c r="J762" s="26" t="s">
        <v>686</v>
      </c>
    </row>
    <row r="763" spans="1:10" x14ac:dyDescent="0.25">
      <c r="A763" s="31">
        <v>49</v>
      </c>
      <c r="B763" s="10">
        <v>43143</v>
      </c>
      <c r="D763" s="2" t="s">
        <v>9</v>
      </c>
      <c r="E763" s="30" t="s">
        <v>29</v>
      </c>
      <c r="F763" s="2" t="s">
        <v>193</v>
      </c>
      <c r="G763" s="2" t="s">
        <v>237</v>
      </c>
      <c r="H763" t="s">
        <v>343</v>
      </c>
      <c r="J763" s="32" t="s">
        <v>550</v>
      </c>
    </row>
    <row r="764" spans="1:10" x14ac:dyDescent="0.25">
      <c r="A764" s="31">
        <v>50</v>
      </c>
      <c r="B764" s="10">
        <v>43150</v>
      </c>
      <c r="D764" s="2" t="s">
        <v>9</v>
      </c>
      <c r="E764" s="30" t="s">
        <v>29</v>
      </c>
      <c r="F764" s="2" t="s">
        <v>193</v>
      </c>
      <c r="G764" s="2" t="s">
        <v>194</v>
      </c>
      <c r="H764" t="s">
        <v>641</v>
      </c>
      <c r="J764" s="32" t="s">
        <v>642</v>
      </c>
    </row>
    <row r="765" spans="1:10" x14ac:dyDescent="0.25">
      <c r="A765" s="31">
        <v>50</v>
      </c>
      <c r="B765" s="10">
        <v>43150</v>
      </c>
      <c r="D765" s="2" t="s">
        <v>9</v>
      </c>
      <c r="E765" s="30" t="s">
        <v>29</v>
      </c>
      <c r="F765" s="2" t="s">
        <v>193</v>
      </c>
      <c r="G765" s="2" t="s">
        <v>194</v>
      </c>
      <c r="H765" t="s">
        <v>641</v>
      </c>
      <c r="J765" s="32" t="s">
        <v>643</v>
      </c>
    </row>
    <row r="766" spans="1:10" x14ac:dyDescent="0.25">
      <c r="A766" s="31">
        <v>50</v>
      </c>
      <c r="B766" s="10">
        <v>43150</v>
      </c>
      <c r="D766" s="2" t="s">
        <v>9</v>
      </c>
      <c r="E766" s="30" t="s">
        <v>29</v>
      </c>
      <c r="F766" s="2" t="s">
        <v>193</v>
      </c>
      <c r="G766" s="2" t="s">
        <v>194</v>
      </c>
      <c r="H766" t="s">
        <v>641</v>
      </c>
      <c r="J766" s="32" t="s">
        <v>644</v>
      </c>
    </row>
    <row r="767" spans="1:10" x14ac:dyDescent="0.25">
      <c r="A767" s="31">
        <v>119</v>
      </c>
      <c r="B767" s="10">
        <v>43143</v>
      </c>
      <c r="D767" s="2" t="s">
        <v>9</v>
      </c>
      <c r="E767" s="30" t="s">
        <v>29</v>
      </c>
      <c r="F767" s="2" t="s">
        <v>193</v>
      </c>
      <c r="G767" s="2" t="s">
        <v>194</v>
      </c>
      <c r="H767" t="s">
        <v>296</v>
      </c>
      <c r="J767" s="32" t="s">
        <v>550</v>
      </c>
    </row>
    <row r="768" spans="1:10" x14ac:dyDescent="0.25">
      <c r="A768">
        <v>99</v>
      </c>
      <c r="B768" s="24">
        <v>43092</v>
      </c>
      <c r="D768" t="s">
        <v>9</v>
      </c>
      <c r="E768" t="s">
        <v>29</v>
      </c>
      <c r="F768" t="s">
        <v>193</v>
      </c>
      <c r="G768" t="s">
        <v>194</v>
      </c>
      <c r="H768" t="s">
        <v>195</v>
      </c>
      <c r="J768" t="s">
        <v>382</v>
      </c>
    </row>
    <row r="769" spans="1:10" x14ac:dyDescent="0.25">
      <c r="A769" s="2">
        <v>99</v>
      </c>
      <c r="B769" s="10">
        <v>43127</v>
      </c>
      <c r="D769" s="2" t="s">
        <v>9</v>
      </c>
      <c r="E769" s="2" t="s">
        <v>29</v>
      </c>
      <c r="F769" s="2" t="s">
        <v>193</v>
      </c>
      <c r="G769" s="2" t="s">
        <v>194</v>
      </c>
      <c r="H769" t="s">
        <v>195</v>
      </c>
      <c r="J769" s="26" t="s">
        <v>415</v>
      </c>
    </row>
    <row r="770" spans="1:10" x14ac:dyDescent="0.25">
      <c r="A770" s="31">
        <v>-5.4</v>
      </c>
      <c r="B770" s="10">
        <v>43143</v>
      </c>
      <c r="D770" s="2" t="s">
        <v>9</v>
      </c>
      <c r="E770" s="30" t="s">
        <v>29</v>
      </c>
      <c r="F770" s="2" t="s">
        <v>193</v>
      </c>
      <c r="G770" s="2" t="s">
        <v>194</v>
      </c>
      <c r="H770" t="s">
        <v>289</v>
      </c>
      <c r="J770" s="32" t="s">
        <v>550</v>
      </c>
    </row>
    <row r="771" spans="1:10" x14ac:dyDescent="0.25">
      <c r="A771" s="31">
        <v>-1.32</v>
      </c>
      <c r="B771" s="10">
        <v>43149</v>
      </c>
      <c r="D771" s="2" t="s">
        <v>9</v>
      </c>
      <c r="E771" s="30" t="s">
        <v>29</v>
      </c>
      <c r="F771" s="2" t="s">
        <v>193</v>
      </c>
      <c r="G771" s="2" t="s">
        <v>194</v>
      </c>
      <c r="H771" t="s">
        <v>289</v>
      </c>
      <c r="J771" s="32" t="s">
        <v>634</v>
      </c>
    </row>
    <row r="772" spans="1:10" x14ac:dyDescent="0.25">
      <c r="A772" s="31">
        <v>-1.32</v>
      </c>
      <c r="B772" s="10">
        <v>43149</v>
      </c>
      <c r="D772" s="2" t="s">
        <v>9</v>
      </c>
      <c r="E772" s="30" t="s">
        <v>29</v>
      </c>
      <c r="F772" s="2" t="s">
        <v>193</v>
      </c>
      <c r="G772" s="2" t="s">
        <v>194</v>
      </c>
      <c r="H772" t="s">
        <v>289</v>
      </c>
      <c r="J772" s="32" t="s">
        <v>635</v>
      </c>
    </row>
    <row r="773" spans="1:10" x14ac:dyDescent="0.25">
      <c r="A773">
        <v>-10</v>
      </c>
      <c r="B773" s="24">
        <v>43092</v>
      </c>
      <c r="D773" t="s">
        <v>9</v>
      </c>
      <c r="E773" t="s">
        <v>29</v>
      </c>
      <c r="F773" t="s">
        <v>193</v>
      </c>
      <c r="G773" t="s">
        <v>194</v>
      </c>
      <c r="H773" t="s">
        <v>383</v>
      </c>
      <c r="J773" t="s">
        <v>382</v>
      </c>
    </row>
    <row r="774" spans="1:10" x14ac:dyDescent="0.25">
      <c r="A774" s="2">
        <v>-10</v>
      </c>
      <c r="B774" s="10">
        <v>43127</v>
      </c>
      <c r="D774" s="2" t="s">
        <v>9</v>
      </c>
      <c r="E774" s="2" t="s">
        <v>29</v>
      </c>
      <c r="F774" s="2" t="s">
        <v>193</v>
      </c>
      <c r="G774" s="2" t="s">
        <v>194</v>
      </c>
      <c r="H774" t="s">
        <v>383</v>
      </c>
      <c r="J774" s="26" t="s">
        <v>415</v>
      </c>
    </row>
    <row r="775" spans="1:10" x14ac:dyDescent="0.25">
      <c r="A775" s="31">
        <v>8</v>
      </c>
      <c r="B775" s="10">
        <v>43143</v>
      </c>
      <c r="D775" s="2" t="s">
        <v>9</v>
      </c>
      <c r="E775" s="30" t="s">
        <v>29</v>
      </c>
      <c r="F775" s="2" t="s">
        <v>193</v>
      </c>
      <c r="G775" s="2" t="s">
        <v>239</v>
      </c>
      <c r="H775" t="s">
        <v>240</v>
      </c>
      <c r="J775" s="32" t="s">
        <v>550</v>
      </c>
    </row>
    <row r="776" spans="1:10" x14ac:dyDescent="0.25">
      <c r="A776" s="2">
        <v>751</v>
      </c>
      <c r="B776" s="8">
        <v>42886</v>
      </c>
      <c r="D776" s="2" t="s">
        <v>18</v>
      </c>
      <c r="E776" s="2" t="s">
        <v>8</v>
      </c>
      <c r="F776" s="2" t="s">
        <v>28</v>
      </c>
      <c r="G776" s="2" t="s">
        <v>39</v>
      </c>
      <c r="J776" t="s">
        <v>92</v>
      </c>
    </row>
    <row r="777" spans="1:10" x14ac:dyDescent="0.25">
      <c r="A777" s="2">
        <v>758</v>
      </c>
      <c r="B777" s="8">
        <v>42916</v>
      </c>
      <c r="D777" s="2" t="s">
        <v>18</v>
      </c>
      <c r="E777" s="2" t="s">
        <v>8</v>
      </c>
      <c r="F777" s="23" t="s">
        <v>28</v>
      </c>
      <c r="G777" s="2" t="s">
        <v>39</v>
      </c>
      <c r="J777" t="s">
        <v>153</v>
      </c>
    </row>
    <row r="778" spans="1:10" x14ac:dyDescent="0.25">
      <c r="A778" s="2">
        <v>822</v>
      </c>
      <c r="B778" s="8">
        <v>42942</v>
      </c>
      <c r="D778" s="2" t="s">
        <v>18</v>
      </c>
      <c r="E778" s="2" t="s">
        <v>8</v>
      </c>
      <c r="F778" s="2" t="s">
        <v>28</v>
      </c>
      <c r="G778" s="2" t="s">
        <v>39</v>
      </c>
      <c r="J778" t="s">
        <v>185</v>
      </c>
    </row>
    <row r="779" spans="1:10" x14ac:dyDescent="0.25">
      <c r="A779" s="2">
        <v>765</v>
      </c>
      <c r="B779" s="5">
        <v>42973</v>
      </c>
      <c r="D779" s="2" t="s">
        <v>18</v>
      </c>
      <c r="E779" s="2" t="s">
        <v>8</v>
      </c>
      <c r="F779" s="2" t="s">
        <v>28</v>
      </c>
      <c r="G779" s="2" t="s">
        <v>39</v>
      </c>
      <c r="J779" t="s">
        <v>213</v>
      </c>
    </row>
    <row r="780" spans="1:10" x14ac:dyDescent="0.25">
      <c r="A780" s="2">
        <v>648</v>
      </c>
      <c r="B780" s="8">
        <v>43008</v>
      </c>
      <c r="D780" s="2" t="s">
        <v>18</v>
      </c>
      <c r="E780" s="2" t="s">
        <v>8</v>
      </c>
      <c r="F780" s="2" t="s">
        <v>28</v>
      </c>
      <c r="G780" s="2" t="s">
        <v>39</v>
      </c>
      <c r="J780" t="s">
        <v>271</v>
      </c>
    </row>
    <row r="781" spans="1:10" x14ac:dyDescent="0.25">
      <c r="A781" s="2">
        <v>701</v>
      </c>
      <c r="B781" s="8">
        <v>43047</v>
      </c>
      <c r="D781" s="2" t="s">
        <v>18</v>
      </c>
      <c r="E781" s="2" t="s">
        <v>8</v>
      </c>
      <c r="F781" s="2" t="s">
        <v>28</v>
      </c>
      <c r="G781" s="2" t="s">
        <v>39</v>
      </c>
      <c r="J781" s="11" t="s">
        <v>353</v>
      </c>
    </row>
    <row r="782" spans="1:10" x14ac:dyDescent="0.25">
      <c r="A782" s="2">
        <v>1516</v>
      </c>
      <c r="B782" s="8">
        <v>43110</v>
      </c>
      <c r="D782" t="s">
        <v>18</v>
      </c>
      <c r="E782" t="s">
        <v>8</v>
      </c>
      <c r="F782" t="s">
        <v>28</v>
      </c>
      <c r="G782" t="s">
        <v>39</v>
      </c>
      <c r="J782" s="26" t="s">
        <v>390</v>
      </c>
    </row>
    <row r="783" spans="1:10" x14ac:dyDescent="0.25">
      <c r="A783" s="2">
        <v>815</v>
      </c>
      <c r="B783" s="8">
        <v>43134</v>
      </c>
      <c r="D783" s="2" t="s">
        <v>18</v>
      </c>
      <c r="E783" s="2" t="s">
        <v>8</v>
      </c>
      <c r="F783" s="2" t="s">
        <v>28</v>
      </c>
      <c r="G783" s="2" t="s">
        <v>39</v>
      </c>
      <c r="H783" s="2"/>
      <c r="J783" s="26" t="s">
        <v>418</v>
      </c>
    </row>
    <row r="784" spans="1:10" x14ac:dyDescent="0.25">
      <c r="A784" s="2">
        <v>648</v>
      </c>
      <c r="B784" s="15">
        <v>43163</v>
      </c>
      <c r="D784" t="s">
        <v>18</v>
      </c>
      <c r="E784" t="s">
        <v>8</v>
      </c>
      <c r="F784" t="s">
        <v>28</v>
      </c>
      <c r="G784" t="s">
        <v>39</v>
      </c>
      <c r="H784" s="2"/>
      <c r="J784" s="26" t="s">
        <v>660</v>
      </c>
    </row>
    <row r="785" spans="1:10" x14ac:dyDescent="0.25">
      <c r="A785" s="2">
        <v>819</v>
      </c>
      <c r="B785" s="15">
        <v>43187</v>
      </c>
      <c r="D785" t="s">
        <v>18</v>
      </c>
      <c r="E785" t="s">
        <v>8</v>
      </c>
      <c r="F785" t="s">
        <v>28</v>
      </c>
      <c r="G785" t="s">
        <v>39</v>
      </c>
      <c r="H785" s="2"/>
      <c r="J785" s="26" t="s">
        <v>671</v>
      </c>
    </row>
    <row r="786" spans="1:10" x14ac:dyDescent="0.25">
      <c r="A786" s="2">
        <v>737</v>
      </c>
      <c r="B786" s="15">
        <v>43219</v>
      </c>
      <c r="D786" s="2" t="s">
        <v>18</v>
      </c>
      <c r="E786" s="2" t="s">
        <v>8</v>
      </c>
      <c r="F786" s="2" t="s">
        <v>28</v>
      </c>
      <c r="G786" s="2" t="s">
        <v>39</v>
      </c>
      <c r="H786" s="2"/>
      <c r="J786" s="26" t="s">
        <v>715</v>
      </c>
    </row>
    <row r="787" spans="1:10" x14ac:dyDescent="0.25">
      <c r="A787" s="2">
        <v>88</v>
      </c>
      <c r="B787" s="8">
        <v>42916</v>
      </c>
      <c r="D787" s="2" t="s">
        <v>18</v>
      </c>
      <c r="E787" s="2" t="s">
        <v>8</v>
      </c>
      <c r="F787" s="23" t="s">
        <v>28</v>
      </c>
      <c r="G787" s="2" t="s">
        <v>129</v>
      </c>
      <c r="J787" t="s">
        <v>152</v>
      </c>
    </row>
    <row r="788" spans="1:10" x14ac:dyDescent="0.25">
      <c r="A788" s="2">
        <v>100</v>
      </c>
      <c r="B788" s="8">
        <v>43008</v>
      </c>
      <c r="D788" s="2" t="s">
        <v>18</v>
      </c>
      <c r="E788" s="2" t="s">
        <v>8</v>
      </c>
      <c r="F788" s="2" t="s">
        <v>28</v>
      </c>
      <c r="G788" s="2" t="s">
        <v>262</v>
      </c>
      <c r="J788" t="s">
        <v>274</v>
      </c>
    </row>
    <row r="789" spans="1:10" x14ac:dyDescent="0.25">
      <c r="A789" s="2">
        <v>11.56</v>
      </c>
      <c r="B789" s="8">
        <v>42889</v>
      </c>
      <c r="D789" s="2" t="s">
        <v>18</v>
      </c>
      <c r="E789" s="2" t="s">
        <v>8</v>
      </c>
      <c r="F789" s="23" t="s">
        <v>28</v>
      </c>
      <c r="G789" s="2" t="s">
        <v>69</v>
      </c>
      <c r="J789" t="s">
        <v>123</v>
      </c>
    </row>
    <row r="790" spans="1:10" x14ac:dyDescent="0.25">
      <c r="A790" s="2">
        <v>16.23</v>
      </c>
      <c r="B790" s="15">
        <v>43043</v>
      </c>
      <c r="D790" s="2" t="s">
        <v>18</v>
      </c>
      <c r="E790" s="2" t="s">
        <v>8</v>
      </c>
      <c r="F790" s="2" t="s">
        <v>28</v>
      </c>
      <c r="G790" s="2" t="s">
        <v>69</v>
      </c>
      <c r="J790" s="11" t="s">
        <v>350</v>
      </c>
    </row>
    <row r="791" spans="1:10" x14ac:dyDescent="0.25">
      <c r="A791" s="2">
        <v>18.190000000000001</v>
      </c>
      <c r="B791" s="8">
        <v>42886</v>
      </c>
      <c r="D791" s="2" t="s">
        <v>18</v>
      </c>
      <c r="E791" s="2" t="s">
        <v>8</v>
      </c>
      <c r="F791" s="2" t="s">
        <v>28</v>
      </c>
      <c r="G791" s="2" t="s">
        <v>53</v>
      </c>
      <c r="J791" t="s">
        <v>94</v>
      </c>
    </row>
    <row r="792" spans="1:10" x14ac:dyDescent="0.25">
      <c r="A792" s="2">
        <v>26.28</v>
      </c>
      <c r="B792" s="8">
        <v>43043</v>
      </c>
      <c r="D792" s="2" t="s">
        <v>18</v>
      </c>
      <c r="E792" s="2" t="s">
        <v>8</v>
      </c>
      <c r="F792" s="2" t="s">
        <v>28</v>
      </c>
      <c r="G792" s="2" t="s">
        <v>53</v>
      </c>
      <c r="J792" s="11" t="s">
        <v>358</v>
      </c>
    </row>
    <row r="793" spans="1:10" x14ac:dyDescent="0.25">
      <c r="A793" s="2">
        <v>3.92</v>
      </c>
      <c r="B793" s="15">
        <v>43043</v>
      </c>
      <c r="D793" s="2" t="s">
        <v>18</v>
      </c>
      <c r="E793" s="2" t="s">
        <v>8</v>
      </c>
      <c r="F793" s="2" t="s">
        <v>28</v>
      </c>
      <c r="G793" s="2" t="s">
        <v>58</v>
      </c>
      <c r="J793" s="11" t="s">
        <v>349</v>
      </c>
    </row>
    <row r="794" spans="1:10" x14ac:dyDescent="0.25">
      <c r="A794" s="2">
        <v>1395</v>
      </c>
      <c r="B794" s="15">
        <v>43187</v>
      </c>
      <c r="D794" t="s">
        <v>18</v>
      </c>
      <c r="E794" t="s">
        <v>8</v>
      </c>
      <c r="F794" t="s">
        <v>28</v>
      </c>
      <c r="G794" t="s">
        <v>58</v>
      </c>
      <c r="H794" s="2"/>
      <c r="J794" s="26" t="s">
        <v>674</v>
      </c>
    </row>
    <row r="795" spans="1:10" x14ac:dyDescent="0.25">
      <c r="A795" s="2">
        <v>77.42</v>
      </c>
      <c r="B795" s="8">
        <v>42889</v>
      </c>
      <c r="D795" s="2" t="s">
        <v>18</v>
      </c>
      <c r="E795" s="2" t="s">
        <v>8</v>
      </c>
      <c r="F795" s="23" t="s">
        <v>28</v>
      </c>
      <c r="G795" s="2" t="s">
        <v>118</v>
      </c>
      <c r="J795" t="s">
        <v>110</v>
      </c>
    </row>
    <row r="796" spans="1:10" x14ac:dyDescent="0.25">
      <c r="A796" s="2">
        <v>51.11</v>
      </c>
      <c r="B796" s="5">
        <v>42952</v>
      </c>
      <c r="D796" s="2" t="s">
        <v>18</v>
      </c>
      <c r="E796" s="2" t="s">
        <v>8</v>
      </c>
      <c r="F796" s="2" t="s">
        <v>28</v>
      </c>
      <c r="G796" s="2" t="s">
        <v>118</v>
      </c>
      <c r="J796" t="s">
        <v>207</v>
      </c>
    </row>
    <row r="797" spans="1:10" x14ac:dyDescent="0.25">
      <c r="A797" s="2">
        <v>13.6</v>
      </c>
      <c r="B797" s="8">
        <v>43106</v>
      </c>
      <c r="D797" t="s">
        <v>18</v>
      </c>
      <c r="E797" t="s">
        <v>8</v>
      </c>
      <c r="F797" t="s">
        <v>28</v>
      </c>
      <c r="G797" t="s">
        <v>118</v>
      </c>
      <c r="J797" s="26" t="s">
        <v>388</v>
      </c>
    </row>
    <row r="798" spans="1:10" x14ac:dyDescent="0.25">
      <c r="A798" s="2">
        <v>1674.59</v>
      </c>
      <c r="B798" s="8">
        <v>42861</v>
      </c>
      <c r="D798" s="2" t="s">
        <v>18</v>
      </c>
      <c r="E798" s="2" t="s">
        <v>8</v>
      </c>
      <c r="F798" s="2" t="s">
        <v>28</v>
      </c>
      <c r="G798" s="2" t="s">
        <v>45</v>
      </c>
      <c r="J798" t="s">
        <v>64</v>
      </c>
    </row>
    <row r="799" spans="1:10" x14ac:dyDescent="0.25">
      <c r="A799" s="2">
        <v>293.08</v>
      </c>
      <c r="B799" s="8">
        <v>42889</v>
      </c>
      <c r="D799" s="2" t="s">
        <v>18</v>
      </c>
      <c r="E799" s="2" t="s">
        <v>8</v>
      </c>
      <c r="F799" s="2" t="s">
        <v>28</v>
      </c>
      <c r="G799" s="2" t="s">
        <v>45</v>
      </c>
      <c r="J799" t="s">
        <v>112</v>
      </c>
    </row>
    <row r="800" spans="1:10" x14ac:dyDescent="0.25">
      <c r="A800" s="2">
        <v>296.74</v>
      </c>
      <c r="B800" s="15">
        <v>43219</v>
      </c>
      <c r="D800" s="2" t="s">
        <v>18</v>
      </c>
      <c r="E800" s="2" t="s">
        <v>8</v>
      </c>
      <c r="F800" s="2" t="s">
        <v>28</v>
      </c>
      <c r="G800" s="2" t="s">
        <v>45</v>
      </c>
      <c r="H800" s="2"/>
      <c r="J800" s="26" t="s">
        <v>712</v>
      </c>
    </row>
    <row r="801" spans="1:10" x14ac:dyDescent="0.25">
      <c r="A801" s="2">
        <v>979.86</v>
      </c>
      <c r="B801" s="15">
        <v>43219</v>
      </c>
      <c r="D801" s="2" t="s">
        <v>18</v>
      </c>
      <c r="E801" s="2" t="s">
        <v>8</v>
      </c>
      <c r="F801" s="2" t="s">
        <v>28</v>
      </c>
      <c r="G801" s="2" t="s">
        <v>45</v>
      </c>
      <c r="H801" s="2"/>
      <c r="J801" s="26" t="s">
        <v>713</v>
      </c>
    </row>
    <row r="802" spans="1:10" x14ac:dyDescent="0.25">
      <c r="A802" s="2">
        <v>137.56</v>
      </c>
      <c r="B802" s="8">
        <v>42861</v>
      </c>
      <c r="D802" s="2" t="s">
        <v>18</v>
      </c>
      <c r="E802" s="2" t="s">
        <v>8</v>
      </c>
      <c r="F802" s="2" t="s">
        <v>28</v>
      </c>
      <c r="G802" s="2" t="s">
        <v>41</v>
      </c>
      <c r="J802" t="s">
        <v>72</v>
      </c>
    </row>
    <row r="803" spans="1:10" x14ac:dyDescent="0.25">
      <c r="A803" s="2">
        <v>67.97999999999999</v>
      </c>
      <c r="B803" s="8">
        <v>42886</v>
      </c>
      <c r="D803" s="2" t="s">
        <v>18</v>
      </c>
      <c r="E803" s="2" t="s">
        <v>8</v>
      </c>
      <c r="F803" s="2" t="s">
        <v>28</v>
      </c>
      <c r="G803" s="2" t="s">
        <v>41</v>
      </c>
      <c r="J803" t="s">
        <v>93</v>
      </c>
    </row>
    <row r="804" spans="1:10" x14ac:dyDescent="0.25">
      <c r="A804" s="2">
        <v>76.69</v>
      </c>
      <c r="B804" s="8">
        <v>42916</v>
      </c>
      <c r="D804" s="2" t="s">
        <v>18</v>
      </c>
      <c r="E804" s="2" t="s">
        <v>8</v>
      </c>
      <c r="F804" s="23" t="s">
        <v>28</v>
      </c>
      <c r="G804" s="2" t="s">
        <v>41</v>
      </c>
      <c r="J804" t="s">
        <v>151</v>
      </c>
    </row>
    <row r="805" spans="1:10" x14ac:dyDescent="0.25">
      <c r="A805" s="2">
        <v>74.14</v>
      </c>
      <c r="B805" s="5">
        <v>42952</v>
      </c>
      <c r="D805" s="2" t="s">
        <v>18</v>
      </c>
      <c r="E805" s="2" t="s">
        <v>8</v>
      </c>
      <c r="F805" s="2" t="s">
        <v>28</v>
      </c>
      <c r="G805" s="2" t="s">
        <v>41</v>
      </c>
      <c r="J805" t="s">
        <v>208</v>
      </c>
    </row>
    <row r="806" spans="1:10" x14ac:dyDescent="0.25">
      <c r="A806" s="2">
        <v>101.46</v>
      </c>
      <c r="B806" s="8">
        <v>43008</v>
      </c>
      <c r="D806" s="2" t="s">
        <v>18</v>
      </c>
      <c r="E806" s="2" t="s">
        <v>8</v>
      </c>
      <c r="F806" s="2" t="s">
        <v>28</v>
      </c>
      <c r="G806" s="2" t="s">
        <v>41</v>
      </c>
      <c r="J806" t="s">
        <v>273</v>
      </c>
    </row>
    <row r="807" spans="1:10" x14ac:dyDescent="0.25">
      <c r="A807" s="2">
        <v>48.12</v>
      </c>
      <c r="B807" s="8">
        <v>43018</v>
      </c>
      <c r="D807" s="2" t="s">
        <v>18</v>
      </c>
      <c r="E807" s="2" t="s">
        <v>8</v>
      </c>
      <c r="F807" s="2" t="s">
        <v>28</v>
      </c>
      <c r="G807" s="2" t="s">
        <v>41</v>
      </c>
      <c r="J807" s="11" t="s">
        <v>335</v>
      </c>
    </row>
    <row r="808" spans="1:10" x14ac:dyDescent="0.25">
      <c r="A808" s="2">
        <v>105</v>
      </c>
      <c r="B808" s="8">
        <v>43106</v>
      </c>
      <c r="D808" t="s">
        <v>18</v>
      </c>
      <c r="E808" t="s">
        <v>8</v>
      </c>
      <c r="F808" t="s">
        <v>28</v>
      </c>
      <c r="G808" t="s">
        <v>41</v>
      </c>
      <c r="J808" s="26" t="s">
        <v>389</v>
      </c>
    </row>
    <row r="809" spans="1:10" x14ac:dyDescent="0.25">
      <c r="A809" s="2">
        <f>159+19.61-105</f>
        <v>73.610000000000014</v>
      </c>
      <c r="B809" s="8">
        <v>43134</v>
      </c>
      <c r="D809" s="2" t="s">
        <v>18</v>
      </c>
      <c r="E809" s="2" t="s">
        <v>8</v>
      </c>
      <c r="F809" s="2" t="s">
        <v>28</v>
      </c>
      <c r="G809" s="3" t="s">
        <v>41</v>
      </c>
      <c r="H809" s="2"/>
      <c r="J809" s="26" t="s">
        <v>115</v>
      </c>
    </row>
    <row r="810" spans="1:10" x14ac:dyDescent="0.25">
      <c r="A810" s="2">
        <v>89.22</v>
      </c>
      <c r="B810" s="15">
        <v>43163</v>
      </c>
      <c r="D810" t="s">
        <v>18</v>
      </c>
      <c r="E810" t="s">
        <v>8</v>
      </c>
      <c r="F810" t="s">
        <v>28</v>
      </c>
      <c r="G810" t="s">
        <v>41</v>
      </c>
      <c r="H810" s="2"/>
      <c r="J810" s="26" t="s">
        <v>663</v>
      </c>
    </row>
    <row r="811" spans="1:10" x14ac:dyDescent="0.25">
      <c r="A811" s="2">
        <v>109.78</v>
      </c>
      <c r="B811" s="15">
        <v>43219</v>
      </c>
      <c r="D811" s="2" t="s">
        <v>18</v>
      </c>
      <c r="E811" s="2" t="s">
        <v>8</v>
      </c>
      <c r="F811" s="2" t="s">
        <v>28</v>
      </c>
      <c r="G811" s="2" t="s">
        <v>41</v>
      </c>
      <c r="H811" s="2"/>
      <c r="J811" s="26" t="s">
        <v>716</v>
      </c>
    </row>
    <row r="812" spans="1:10" x14ac:dyDescent="0.25">
      <c r="A812" s="2">
        <v>125</v>
      </c>
      <c r="B812" s="8">
        <v>42932</v>
      </c>
      <c r="D812" s="2" t="s">
        <v>18</v>
      </c>
      <c r="E812" s="2" t="s">
        <v>8</v>
      </c>
      <c r="F812" s="2" t="s">
        <v>28</v>
      </c>
      <c r="G812" s="2" t="s">
        <v>178</v>
      </c>
      <c r="J812" t="s">
        <v>180</v>
      </c>
    </row>
    <row r="813" spans="1:10" x14ac:dyDescent="0.25">
      <c r="A813" s="2">
        <v>195</v>
      </c>
      <c r="B813" s="8">
        <v>42932</v>
      </c>
      <c r="D813" s="2" t="s">
        <v>18</v>
      </c>
      <c r="E813" s="2" t="s">
        <v>8</v>
      </c>
      <c r="F813" s="2" t="s">
        <v>28</v>
      </c>
      <c r="G813" s="2" t="s">
        <v>178</v>
      </c>
      <c r="J813" t="s">
        <v>181</v>
      </c>
    </row>
    <row r="814" spans="1:10" x14ac:dyDescent="0.25">
      <c r="A814" s="2">
        <v>30</v>
      </c>
      <c r="B814" s="8">
        <v>42932</v>
      </c>
      <c r="D814" s="2" t="s">
        <v>18</v>
      </c>
      <c r="E814" s="2" t="s">
        <v>8</v>
      </c>
      <c r="F814" s="2" t="s">
        <v>28</v>
      </c>
      <c r="G814" s="2" t="s">
        <v>178</v>
      </c>
      <c r="J814" t="s">
        <v>182</v>
      </c>
    </row>
    <row r="815" spans="1:10" x14ac:dyDescent="0.25">
      <c r="A815" s="2">
        <v>150</v>
      </c>
      <c r="B815" s="8">
        <v>43008</v>
      </c>
      <c r="D815" s="2" t="s">
        <v>18</v>
      </c>
      <c r="E815" s="2" t="s">
        <v>8</v>
      </c>
      <c r="F815" s="2" t="s">
        <v>28</v>
      </c>
      <c r="G815" s="2" t="s">
        <v>178</v>
      </c>
      <c r="J815" t="s">
        <v>272</v>
      </c>
    </row>
    <row r="816" spans="1:10" x14ac:dyDescent="0.25">
      <c r="A816" s="2">
        <v>50</v>
      </c>
      <c r="B816" s="8">
        <v>42889</v>
      </c>
      <c r="D816" s="2" t="s">
        <v>18</v>
      </c>
      <c r="E816" s="2" t="s">
        <v>8</v>
      </c>
      <c r="F816" s="2" t="s">
        <v>28</v>
      </c>
      <c r="G816" s="2" t="s">
        <v>55</v>
      </c>
      <c r="J816" t="s">
        <v>113</v>
      </c>
    </row>
    <row r="817" spans="1:10" x14ac:dyDescent="0.25">
      <c r="A817" s="2">
        <v>50</v>
      </c>
      <c r="B817" s="15">
        <v>43197</v>
      </c>
      <c r="D817" s="2" t="s">
        <v>18</v>
      </c>
      <c r="E817" s="2" t="s">
        <v>8</v>
      </c>
      <c r="F817" s="2" t="s">
        <v>28</v>
      </c>
      <c r="G817" s="2" t="s">
        <v>55</v>
      </c>
      <c r="H817" s="2"/>
      <c r="J817" s="26" t="s">
        <v>689</v>
      </c>
    </row>
    <row r="818" spans="1:10" x14ac:dyDescent="0.25">
      <c r="A818" s="2">
        <v>50</v>
      </c>
      <c r="B818" s="15">
        <v>43219</v>
      </c>
      <c r="D818" s="2" t="s">
        <v>18</v>
      </c>
      <c r="E818" s="2" t="s">
        <v>8</v>
      </c>
      <c r="F818" s="2" t="s">
        <v>28</v>
      </c>
      <c r="G818" s="2" t="s">
        <v>55</v>
      </c>
      <c r="H818" s="2"/>
      <c r="J818" s="26" t="s">
        <v>714</v>
      </c>
    </row>
    <row r="819" spans="1:10" x14ac:dyDescent="0.25">
      <c r="A819" s="2">
        <v>139.41999999999999</v>
      </c>
      <c r="B819" s="15">
        <v>43219</v>
      </c>
      <c r="D819" s="2" t="s">
        <v>18</v>
      </c>
      <c r="E819" s="2" t="s">
        <v>8</v>
      </c>
      <c r="F819" s="2" t="s">
        <v>28</v>
      </c>
      <c r="G819" s="2" t="s">
        <v>431</v>
      </c>
      <c r="H819" s="2"/>
      <c r="J819" s="26" t="s">
        <v>711</v>
      </c>
    </row>
    <row r="820" spans="1:10" x14ac:dyDescent="0.25">
      <c r="A820" s="2">
        <v>9</v>
      </c>
      <c r="B820" s="8">
        <v>42866</v>
      </c>
      <c r="D820" s="2" t="s">
        <v>18</v>
      </c>
      <c r="E820" s="2" t="s">
        <v>8</v>
      </c>
      <c r="F820" s="2" t="s">
        <v>61</v>
      </c>
      <c r="G820" s="2" t="s">
        <v>59</v>
      </c>
      <c r="J820" t="s">
        <v>80</v>
      </c>
    </row>
    <row r="821" spans="1:10" x14ac:dyDescent="0.25">
      <c r="A821" s="2">
        <v>88</v>
      </c>
      <c r="B821" s="8">
        <v>42891</v>
      </c>
      <c r="D821" s="2" t="s">
        <v>18</v>
      </c>
      <c r="E821" s="2" t="s">
        <v>8</v>
      </c>
      <c r="F821" s="23" t="s">
        <v>61</v>
      </c>
      <c r="G821" s="2" t="s">
        <v>59</v>
      </c>
      <c r="J821" t="s">
        <v>130</v>
      </c>
    </row>
    <row r="822" spans="1:10" x14ac:dyDescent="0.25">
      <c r="A822" s="2">
        <v>299</v>
      </c>
      <c r="B822" s="8">
        <v>42903</v>
      </c>
      <c r="D822" s="2" t="s">
        <v>18</v>
      </c>
      <c r="E822" s="2" t="s">
        <v>8</v>
      </c>
      <c r="F822" s="23" t="s">
        <v>61</v>
      </c>
      <c r="G822" s="2" t="s">
        <v>59</v>
      </c>
      <c r="J822" t="s">
        <v>134</v>
      </c>
    </row>
    <row r="823" spans="1:10" x14ac:dyDescent="0.25">
      <c r="A823" s="2">
        <v>39</v>
      </c>
      <c r="B823" s="8">
        <v>42979</v>
      </c>
      <c r="D823" s="2" t="s">
        <v>18</v>
      </c>
      <c r="E823" s="2" t="s">
        <v>8</v>
      </c>
      <c r="F823" s="2" t="s">
        <v>61</v>
      </c>
      <c r="G823" s="2" t="s">
        <v>59</v>
      </c>
    </row>
    <row r="824" spans="1:10" x14ac:dyDescent="0.25">
      <c r="A824" s="2">
        <v>364</v>
      </c>
      <c r="B824" s="10">
        <v>42979</v>
      </c>
      <c r="D824" t="s">
        <v>18</v>
      </c>
      <c r="E824" t="s">
        <v>8</v>
      </c>
      <c r="F824" t="s">
        <v>61</v>
      </c>
      <c r="G824" t="s">
        <v>59</v>
      </c>
      <c r="J824" t="s">
        <v>254</v>
      </c>
    </row>
    <row r="825" spans="1:10" x14ac:dyDescent="0.25">
      <c r="A825" s="2">
        <v>180</v>
      </c>
      <c r="B825" s="10">
        <v>42987</v>
      </c>
      <c r="D825" t="s">
        <v>18</v>
      </c>
      <c r="E825" t="s">
        <v>8</v>
      </c>
      <c r="F825" t="s">
        <v>61</v>
      </c>
      <c r="G825" t="s">
        <v>59</v>
      </c>
      <c r="J825" t="s">
        <v>265</v>
      </c>
    </row>
    <row r="826" spans="1:10" x14ac:dyDescent="0.25">
      <c r="A826" s="2">
        <v>369</v>
      </c>
      <c r="B826" s="8">
        <v>42987</v>
      </c>
      <c r="D826" s="2" t="s">
        <v>18</v>
      </c>
      <c r="E826" s="2" t="s">
        <v>8</v>
      </c>
      <c r="F826" s="2" t="s">
        <v>61</v>
      </c>
      <c r="G826" t="s">
        <v>59</v>
      </c>
      <c r="J826" t="s">
        <v>264</v>
      </c>
    </row>
    <row r="827" spans="1:10" x14ac:dyDescent="0.25">
      <c r="A827" s="2">
        <v>751</v>
      </c>
      <c r="B827" s="8">
        <v>42859</v>
      </c>
      <c r="D827" s="2" t="s">
        <v>18</v>
      </c>
      <c r="E827" s="2" t="s">
        <v>8</v>
      </c>
      <c r="F827" s="2" t="s">
        <v>16</v>
      </c>
      <c r="G827" s="2" t="s">
        <v>19</v>
      </c>
      <c r="J827" t="s">
        <v>63</v>
      </c>
    </row>
    <row r="828" spans="1:10" x14ac:dyDescent="0.25">
      <c r="A828" s="2">
        <v>70</v>
      </c>
      <c r="B828" s="8">
        <v>42867</v>
      </c>
      <c r="D828" s="2" t="s">
        <v>18</v>
      </c>
      <c r="E828" s="2" t="s">
        <v>8</v>
      </c>
      <c r="F828" s="2" t="s">
        <v>16</v>
      </c>
      <c r="G828" s="2" t="s">
        <v>19</v>
      </c>
      <c r="J828" t="s">
        <v>65</v>
      </c>
    </row>
    <row r="829" spans="1:10" x14ac:dyDescent="0.25">
      <c r="A829" s="2">
        <v>18.190000000000001</v>
      </c>
      <c r="B829" s="8">
        <v>42891</v>
      </c>
      <c r="D829" s="2" t="s">
        <v>18</v>
      </c>
      <c r="E829" s="2" t="s">
        <v>8</v>
      </c>
      <c r="F829" s="23" t="s">
        <v>16</v>
      </c>
      <c r="G829" s="2" t="s">
        <v>19</v>
      </c>
      <c r="J829" t="s">
        <v>109</v>
      </c>
    </row>
    <row r="830" spans="1:10" x14ac:dyDescent="0.25">
      <c r="A830" s="2">
        <v>751</v>
      </c>
      <c r="B830" s="8">
        <v>42892</v>
      </c>
      <c r="D830" s="2" t="s">
        <v>18</v>
      </c>
      <c r="E830" s="2" t="s">
        <v>8</v>
      </c>
      <c r="F830" s="23" t="s">
        <v>16</v>
      </c>
      <c r="G830" s="2" t="s">
        <v>19</v>
      </c>
      <c r="J830" t="s">
        <v>111</v>
      </c>
    </row>
    <row r="831" spans="1:10" x14ac:dyDescent="0.25">
      <c r="A831" s="2">
        <v>19.61</v>
      </c>
      <c r="B831" s="8">
        <v>42905</v>
      </c>
      <c r="D831" s="2" t="s">
        <v>18</v>
      </c>
      <c r="E831" s="2" t="s">
        <v>8</v>
      </c>
      <c r="F831" s="2" t="s">
        <v>16</v>
      </c>
      <c r="G831" s="2" t="s">
        <v>19</v>
      </c>
      <c r="J831" t="s">
        <v>114</v>
      </c>
    </row>
    <row r="832" spans="1:10" x14ac:dyDescent="0.25">
      <c r="A832" s="2">
        <v>67.98</v>
      </c>
      <c r="B832" s="8">
        <v>42905</v>
      </c>
      <c r="D832" s="2" t="s">
        <v>18</v>
      </c>
      <c r="E832" s="2" t="s">
        <v>8</v>
      </c>
      <c r="F832" s="23" t="s">
        <v>16</v>
      </c>
      <c r="G832" s="2" t="s">
        <v>19</v>
      </c>
      <c r="J832" t="s">
        <v>115</v>
      </c>
    </row>
    <row r="833" spans="1:10" x14ac:dyDescent="0.25">
      <c r="A833" s="2">
        <v>11.56</v>
      </c>
      <c r="B833" s="8">
        <v>42906</v>
      </c>
      <c r="D833" s="2" t="s">
        <v>18</v>
      </c>
      <c r="E833" s="2" t="s">
        <v>8</v>
      </c>
      <c r="F833" s="23" t="s">
        <v>16</v>
      </c>
      <c r="G833" s="2" t="s">
        <v>19</v>
      </c>
      <c r="J833" t="s">
        <v>116</v>
      </c>
    </row>
    <row r="834" spans="1:10" x14ac:dyDescent="0.25">
      <c r="A834" s="2">
        <v>137.56</v>
      </c>
      <c r="B834" s="8">
        <v>42912</v>
      </c>
      <c r="D834" s="2" t="s">
        <v>18</v>
      </c>
      <c r="E834" s="2" t="s">
        <v>8</v>
      </c>
      <c r="F834" s="2" t="s">
        <v>16</v>
      </c>
      <c r="G834" s="2" t="s">
        <v>19</v>
      </c>
      <c r="J834" t="s">
        <v>115</v>
      </c>
    </row>
    <row r="835" spans="1:10" x14ac:dyDescent="0.25">
      <c r="A835" s="2">
        <v>1000</v>
      </c>
      <c r="B835" s="8">
        <v>42916</v>
      </c>
      <c r="D835" s="2" t="s">
        <v>18</v>
      </c>
      <c r="E835" s="2" t="s">
        <v>8</v>
      </c>
      <c r="F835" s="23" t="s">
        <v>16</v>
      </c>
      <c r="G835" s="2" t="s">
        <v>19</v>
      </c>
      <c r="J835" t="s">
        <v>117</v>
      </c>
    </row>
    <row r="836" spans="1:10" x14ac:dyDescent="0.25">
      <c r="A836" s="2">
        <v>758</v>
      </c>
      <c r="B836" s="8">
        <v>42922</v>
      </c>
      <c r="D836" s="2" t="s">
        <v>18</v>
      </c>
      <c r="E836" s="2" t="s">
        <v>8</v>
      </c>
      <c r="F836" s="2" t="s">
        <v>16</v>
      </c>
      <c r="G836" s="2" t="s">
        <v>19</v>
      </c>
      <c r="J836" t="s">
        <v>176</v>
      </c>
    </row>
    <row r="837" spans="1:10" x14ac:dyDescent="0.25">
      <c r="A837" s="2">
        <v>76.69</v>
      </c>
      <c r="B837" s="8">
        <v>42929</v>
      </c>
      <c r="D837" s="2" t="s">
        <v>18</v>
      </c>
      <c r="E837" s="2" t="s">
        <v>8</v>
      </c>
      <c r="F837" s="2" t="s">
        <v>16</v>
      </c>
      <c r="G837" s="2" t="s">
        <v>19</v>
      </c>
      <c r="J837" t="s">
        <v>115</v>
      </c>
    </row>
    <row r="838" spans="1:10" x14ac:dyDescent="0.25">
      <c r="A838" s="2">
        <v>88</v>
      </c>
      <c r="B838" s="8">
        <v>42929</v>
      </c>
      <c r="D838" s="2" t="s">
        <v>18</v>
      </c>
      <c r="E838" s="2" t="s">
        <v>8</v>
      </c>
      <c r="F838" s="2" t="s">
        <v>16</v>
      </c>
      <c r="G838" s="2" t="s">
        <v>19</v>
      </c>
      <c r="J838" t="s">
        <v>177</v>
      </c>
    </row>
    <row r="839" spans="1:10" x14ac:dyDescent="0.25">
      <c r="A839" s="2">
        <v>822</v>
      </c>
      <c r="B839" s="8">
        <v>42948</v>
      </c>
      <c r="D839" s="2" t="s">
        <v>18</v>
      </c>
      <c r="E839" s="2" t="s">
        <v>8</v>
      </c>
      <c r="F839" s="2" t="s">
        <v>16</v>
      </c>
      <c r="G839" s="2" t="s">
        <v>19</v>
      </c>
      <c r="J839" t="s">
        <v>203</v>
      </c>
    </row>
    <row r="840" spans="1:10" x14ac:dyDescent="0.25">
      <c r="A840" s="2">
        <v>51.11</v>
      </c>
      <c r="B840" s="8">
        <v>42954</v>
      </c>
      <c r="D840" s="2" t="s">
        <v>18</v>
      </c>
      <c r="E840" s="2" t="s">
        <v>8</v>
      </c>
      <c r="F840" s="2" t="s">
        <v>16</v>
      </c>
      <c r="G840" s="2" t="s">
        <v>19</v>
      </c>
      <c r="J840" t="s">
        <v>204</v>
      </c>
    </row>
    <row r="841" spans="1:10" x14ac:dyDescent="0.25">
      <c r="A841" s="2">
        <v>74.14</v>
      </c>
      <c r="B841" s="8">
        <v>42954</v>
      </c>
      <c r="D841" s="2" t="s">
        <v>18</v>
      </c>
      <c r="E841" s="2" t="s">
        <v>8</v>
      </c>
      <c r="F841" s="2" t="s">
        <v>16</v>
      </c>
      <c r="G841" s="2" t="s">
        <v>19</v>
      </c>
      <c r="J841" t="s">
        <v>115</v>
      </c>
    </row>
    <row r="842" spans="1:10" x14ac:dyDescent="0.25">
      <c r="A842" s="2">
        <v>765</v>
      </c>
      <c r="B842" s="5">
        <v>42978</v>
      </c>
      <c r="D842" s="2" t="s">
        <v>18</v>
      </c>
      <c r="E842" s="2" t="s">
        <v>8</v>
      </c>
      <c r="F842" s="2" t="s">
        <v>16</v>
      </c>
      <c r="G842" s="2" t="s">
        <v>19</v>
      </c>
      <c r="J842" t="s">
        <v>205</v>
      </c>
    </row>
    <row r="843" spans="1:10" x14ac:dyDescent="0.25">
      <c r="A843" s="2">
        <v>2500</v>
      </c>
      <c r="B843" s="8">
        <v>42990</v>
      </c>
      <c r="D843" s="2" t="s">
        <v>18</v>
      </c>
      <c r="E843" s="2" t="s">
        <v>8</v>
      </c>
      <c r="F843" s="2" t="s">
        <v>16</v>
      </c>
      <c r="G843" s="2" t="s">
        <v>19</v>
      </c>
      <c r="J843" t="s">
        <v>248</v>
      </c>
    </row>
    <row r="844" spans="1:10" x14ac:dyDescent="0.25">
      <c r="A844" s="2">
        <v>648</v>
      </c>
      <c r="B844" s="8">
        <v>43014</v>
      </c>
      <c r="D844" s="2" t="s">
        <v>18</v>
      </c>
      <c r="E844" s="2" t="s">
        <v>8</v>
      </c>
      <c r="F844" s="2" t="s">
        <v>16</v>
      </c>
      <c r="G844" s="2" t="s">
        <v>19</v>
      </c>
      <c r="J844" s="11" t="s">
        <v>333</v>
      </c>
    </row>
    <row r="845" spans="1:10" x14ac:dyDescent="0.25">
      <c r="A845" s="2">
        <v>100</v>
      </c>
      <c r="B845" s="8">
        <v>43018</v>
      </c>
      <c r="D845" s="2" t="s">
        <v>18</v>
      </c>
      <c r="E845" s="2" t="s">
        <v>8</v>
      </c>
      <c r="F845" s="2" t="s">
        <v>16</v>
      </c>
      <c r="G845" s="2" t="s">
        <v>19</v>
      </c>
      <c r="J845" s="11" t="s">
        <v>334</v>
      </c>
    </row>
    <row r="846" spans="1:10" x14ac:dyDescent="0.25">
      <c r="A846" s="2">
        <v>150</v>
      </c>
      <c r="B846" s="8">
        <v>43019</v>
      </c>
      <c r="D846" s="2" t="s">
        <v>18</v>
      </c>
      <c r="E846" s="2" t="s">
        <v>8</v>
      </c>
      <c r="F846" s="2" t="s">
        <v>16</v>
      </c>
      <c r="G846" s="2" t="s">
        <v>19</v>
      </c>
      <c r="J846" s="11" t="s">
        <v>336</v>
      </c>
    </row>
    <row r="847" spans="1:10" x14ac:dyDescent="0.25">
      <c r="A847" s="2">
        <v>101.46</v>
      </c>
      <c r="B847" s="8">
        <v>43024</v>
      </c>
      <c r="D847" s="2" t="s">
        <v>18</v>
      </c>
      <c r="E847" s="2" t="s">
        <v>8</v>
      </c>
      <c r="F847" s="2" t="s">
        <v>16</v>
      </c>
      <c r="G847" s="2" t="s">
        <v>19</v>
      </c>
      <c r="J847" s="11" t="s">
        <v>115</v>
      </c>
    </row>
    <row r="848" spans="1:10" x14ac:dyDescent="0.25">
      <c r="A848" s="2">
        <v>26.28</v>
      </c>
      <c r="B848" s="15">
        <v>43102</v>
      </c>
      <c r="D848" t="s">
        <v>18</v>
      </c>
      <c r="E848" t="s">
        <v>8</v>
      </c>
      <c r="F848" t="s">
        <v>16</v>
      </c>
      <c r="G848" t="s">
        <v>19</v>
      </c>
      <c r="J848" s="26" t="s">
        <v>387</v>
      </c>
    </row>
    <row r="849" spans="1:10" x14ac:dyDescent="0.25">
      <c r="A849" s="2">
        <v>1395</v>
      </c>
      <c r="B849" s="15">
        <v>43192</v>
      </c>
      <c r="D849" s="2" t="s">
        <v>18</v>
      </c>
      <c r="E849" s="2" t="s">
        <v>8</v>
      </c>
      <c r="F849" s="2" t="s">
        <v>16</v>
      </c>
      <c r="G849" s="3" t="s">
        <v>19</v>
      </c>
      <c r="H849" s="2"/>
      <c r="J849" s="26" t="s">
        <v>682</v>
      </c>
    </row>
    <row r="850" spans="1:10" x14ac:dyDescent="0.25">
      <c r="A850" s="2">
        <v>31.74</v>
      </c>
      <c r="B850" s="15">
        <v>43192</v>
      </c>
      <c r="D850" s="2" t="s">
        <v>18</v>
      </c>
      <c r="E850" s="2" t="s">
        <v>8</v>
      </c>
      <c r="F850" s="2" t="s">
        <v>16</v>
      </c>
      <c r="G850" s="3" t="s">
        <v>19</v>
      </c>
      <c r="H850" s="2"/>
      <c r="J850" s="26" t="s">
        <v>680</v>
      </c>
    </row>
    <row r="851" spans="1:10" x14ac:dyDescent="0.25">
      <c r="A851" s="2">
        <v>819</v>
      </c>
      <c r="B851" s="15">
        <v>43193</v>
      </c>
      <c r="D851" s="2" t="s">
        <v>18</v>
      </c>
      <c r="E851" s="2" t="s">
        <v>8</v>
      </c>
      <c r="F851" s="2" t="s">
        <v>16</v>
      </c>
      <c r="G851" s="3" t="s">
        <v>19</v>
      </c>
      <c r="H851" s="2"/>
      <c r="J851" s="26" t="s">
        <v>683</v>
      </c>
    </row>
    <row r="852" spans="1:10" x14ac:dyDescent="0.25">
      <c r="A852" s="2">
        <v>738</v>
      </c>
      <c r="B852" s="15">
        <v>43194</v>
      </c>
      <c r="D852" s="2" t="s">
        <v>18</v>
      </c>
      <c r="E852" s="2" t="s">
        <v>8</v>
      </c>
      <c r="F852" s="2" t="s">
        <v>16</v>
      </c>
      <c r="G852" s="3" t="s">
        <v>19</v>
      </c>
      <c r="H852" s="2"/>
      <c r="J852" s="26" t="s">
        <v>685</v>
      </c>
    </row>
    <row r="853" spans="1:10" x14ac:dyDescent="0.25">
      <c r="A853" s="2">
        <v>89.22</v>
      </c>
      <c r="B853" s="15">
        <v>43202</v>
      </c>
      <c r="D853" s="2" t="s">
        <v>18</v>
      </c>
      <c r="E853" s="2" t="s">
        <v>8</v>
      </c>
      <c r="F853" s="2" t="s">
        <v>16</v>
      </c>
      <c r="G853" s="3" t="s">
        <v>19</v>
      </c>
      <c r="H853" s="2"/>
      <c r="J853" s="26" t="s">
        <v>115</v>
      </c>
    </row>
    <row r="854" spans="1:10" x14ac:dyDescent="0.25">
      <c r="A854" s="2">
        <v>89</v>
      </c>
      <c r="B854" s="10">
        <v>43110</v>
      </c>
      <c r="D854" s="2" t="s">
        <v>18</v>
      </c>
      <c r="E854" s="2" t="s">
        <v>29</v>
      </c>
      <c r="F854" s="2" t="s">
        <v>28</v>
      </c>
      <c r="G854" s="2" t="s">
        <v>129</v>
      </c>
      <c r="J854" s="26" t="s">
        <v>393</v>
      </c>
    </row>
    <row r="855" spans="1:10" x14ac:dyDescent="0.25">
      <c r="A855">
        <v>89</v>
      </c>
      <c r="B855" s="24">
        <v>43139</v>
      </c>
      <c r="D855" s="23" t="s">
        <v>18</v>
      </c>
      <c r="E855" s="23" t="s">
        <v>29</v>
      </c>
      <c r="F855" s="23" t="s">
        <v>28</v>
      </c>
      <c r="G855" s="23" t="s">
        <v>129</v>
      </c>
      <c r="H855" s="2"/>
      <c r="J855" s="26" t="s">
        <v>444</v>
      </c>
    </row>
    <row r="856" spans="1:10" x14ac:dyDescent="0.25">
      <c r="A856" s="31">
        <v>278</v>
      </c>
      <c r="B856" s="10">
        <v>43139</v>
      </c>
      <c r="D856" s="2" t="s">
        <v>18</v>
      </c>
      <c r="E856" s="30" t="s">
        <v>29</v>
      </c>
      <c r="F856" s="2" t="s">
        <v>28</v>
      </c>
      <c r="G856" s="2" t="s">
        <v>129</v>
      </c>
      <c r="J856" s="32" t="s">
        <v>543</v>
      </c>
    </row>
    <row r="857" spans="1:10" x14ac:dyDescent="0.25">
      <c r="A857" s="2">
        <v>50</v>
      </c>
      <c r="B857" s="10">
        <v>43162</v>
      </c>
      <c r="D857" s="2" t="s">
        <v>18</v>
      </c>
      <c r="E857" s="2" t="s">
        <v>29</v>
      </c>
      <c r="F857" s="2" t="s">
        <v>28</v>
      </c>
      <c r="G857" s="3" t="s">
        <v>129</v>
      </c>
      <c r="H857" s="2"/>
      <c r="J857" s="26" t="s">
        <v>649</v>
      </c>
    </row>
    <row r="858" spans="1:10" x14ac:dyDescent="0.25">
      <c r="A858" s="2">
        <v>50</v>
      </c>
      <c r="B858" s="10">
        <v>43163</v>
      </c>
      <c r="D858" s="2" t="s">
        <v>18</v>
      </c>
      <c r="E858" s="2" t="s">
        <v>29</v>
      </c>
      <c r="F858" s="2" t="s">
        <v>28</v>
      </c>
      <c r="G858" s="3" t="s">
        <v>129</v>
      </c>
      <c r="H858" s="2"/>
      <c r="J858" s="26" t="s">
        <v>655</v>
      </c>
    </row>
    <row r="859" spans="1:10" x14ac:dyDescent="0.25">
      <c r="A859" s="2">
        <v>50</v>
      </c>
      <c r="B859" s="10">
        <v>43163</v>
      </c>
      <c r="D859" s="2" t="s">
        <v>18</v>
      </c>
      <c r="E859" s="2" t="s">
        <v>29</v>
      </c>
      <c r="F859" s="2" t="s">
        <v>28</v>
      </c>
      <c r="G859" s="2" t="s">
        <v>129</v>
      </c>
      <c r="H859" s="2"/>
      <c r="J859" s="26" t="s">
        <v>658</v>
      </c>
    </row>
    <row r="860" spans="1:10" x14ac:dyDescent="0.25">
      <c r="A860" s="2">
        <v>149.75</v>
      </c>
      <c r="B860" s="10">
        <v>43163</v>
      </c>
      <c r="D860" s="23" t="s">
        <v>18</v>
      </c>
      <c r="E860" s="23" t="s">
        <v>29</v>
      </c>
      <c r="F860" s="23" t="s">
        <v>28</v>
      </c>
      <c r="G860" s="23" t="s">
        <v>546</v>
      </c>
      <c r="H860" s="2"/>
      <c r="J860" s="26" t="s">
        <v>651</v>
      </c>
    </row>
    <row r="861" spans="1:10" x14ac:dyDescent="0.25">
      <c r="A861" s="2">
        <v>1944.2</v>
      </c>
      <c r="B861" s="10">
        <v>43163</v>
      </c>
      <c r="D861" s="23" t="s">
        <v>18</v>
      </c>
      <c r="E861" s="23" t="s">
        <v>29</v>
      </c>
      <c r="F861" s="23" t="s">
        <v>28</v>
      </c>
      <c r="G861" s="3" t="s">
        <v>564</v>
      </c>
      <c r="H861" s="2"/>
      <c r="J861" s="26" t="s">
        <v>652</v>
      </c>
    </row>
    <row r="862" spans="1:10" x14ac:dyDescent="0.25">
      <c r="A862" s="2">
        <v>219</v>
      </c>
      <c r="B862" s="10">
        <v>43163</v>
      </c>
      <c r="D862" s="23" t="s">
        <v>18</v>
      </c>
      <c r="E862" s="23" t="s">
        <v>29</v>
      </c>
      <c r="F862" s="23" t="s">
        <v>28</v>
      </c>
      <c r="G862" s="3" t="s">
        <v>560</v>
      </c>
      <c r="H862" s="2"/>
      <c r="J862" s="26" t="s">
        <v>653</v>
      </c>
    </row>
    <row r="863" spans="1:10" x14ac:dyDescent="0.25">
      <c r="A863" s="31">
        <v>13</v>
      </c>
      <c r="B863" s="10">
        <v>43147</v>
      </c>
      <c r="D863" s="2" t="s">
        <v>18</v>
      </c>
      <c r="E863" s="30" t="s">
        <v>29</v>
      </c>
      <c r="F863" s="2" t="s">
        <v>28</v>
      </c>
      <c r="G863" s="2" t="s">
        <v>529</v>
      </c>
      <c r="J863" s="32" t="s">
        <v>535</v>
      </c>
    </row>
    <row r="864" spans="1:10" x14ac:dyDescent="0.25">
      <c r="A864" s="2">
        <v>275.94</v>
      </c>
      <c r="B864" s="10">
        <v>43163</v>
      </c>
      <c r="D864" s="23" t="s">
        <v>18</v>
      </c>
      <c r="E864" s="23" t="s">
        <v>29</v>
      </c>
      <c r="F864" s="23" t="s">
        <v>28</v>
      </c>
      <c r="G864" s="26" t="s">
        <v>529</v>
      </c>
      <c r="H864" s="2"/>
      <c r="J864" s="26" t="s">
        <v>654</v>
      </c>
    </row>
    <row r="865" spans="1:10" x14ac:dyDescent="0.25">
      <c r="A865" s="2">
        <v>850.25</v>
      </c>
      <c r="B865" s="10">
        <v>43162</v>
      </c>
      <c r="D865" s="23" t="s">
        <v>18</v>
      </c>
      <c r="E865" s="23" t="s">
        <v>29</v>
      </c>
      <c r="F865" s="23" t="s">
        <v>28</v>
      </c>
      <c r="G865" s="3" t="s">
        <v>590</v>
      </c>
      <c r="H865" s="2"/>
      <c r="J865" s="26" t="s">
        <v>650</v>
      </c>
    </row>
    <row r="866" spans="1:10" x14ac:dyDescent="0.25">
      <c r="A866" s="2">
        <v>8.6999999999999993</v>
      </c>
      <c r="B866" s="10">
        <v>42889</v>
      </c>
      <c r="D866" s="2" t="s">
        <v>18</v>
      </c>
      <c r="E866" s="2" t="s">
        <v>29</v>
      </c>
      <c r="F866" s="2" t="s">
        <v>28</v>
      </c>
      <c r="G866" s="2" t="s">
        <v>45</v>
      </c>
      <c r="J866" t="s">
        <v>163</v>
      </c>
    </row>
    <row r="867" spans="1:10" x14ac:dyDescent="0.25">
      <c r="A867" s="2">
        <v>1750</v>
      </c>
      <c r="B867" s="8">
        <v>43043</v>
      </c>
      <c r="D867" t="s">
        <v>18</v>
      </c>
      <c r="E867" t="s">
        <v>29</v>
      </c>
      <c r="F867" t="s">
        <v>28</v>
      </c>
      <c r="G867" t="s">
        <v>45</v>
      </c>
      <c r="J867" s="11" t="s">
        <v>369</v>
      </c>
    </row>
    <row r="868" spans="1:10" x14ac:dyDescent="0.25">
      <c r="A868" s="31">
        <v>10</v>
      </c>
      <c r="B868" s="10">
        <v>43149</v>
      </c>
      <c r="D868" s="2" t="s">
        <v>18</v>
      </c>
      <c r="E868" s="30" t="s">
        <v>29</v>
      </c>
      <c r="F868" s="2" t="s">
        <v>28</v>
      </c>
      <c r="G868" s="2" t="s">
        <v>45</v>
      </c>
      <c r="J868" s="32" t="s">
        <v>629</v>
      </c>
    </row>
    <row r="869" spans="1:10" x14ac:dyDescent="0.25">
      <c r="A869" s="31">
        <v>4.5</v>
      </c>
      <c r="B869" s="10">
        <v>43149</v>
      </c>
      <c r="D869" s="2" t="s">
        <v>18</v>
      </c>
      <c r="E869" s="30" t="s">
        <v>29</v>
      </c>
      <c r="F869" s="2" t="s">
        <v>28</v>
      </c>
      <c r="G869" s="2" t="s">
        <v>45</v>
      </c>
      <c r="J869" s="32" t="s">
        <v>630</v>
      </c>
    </row>
    <row r="870" spans="1:10" x14ac:dyDescent="0.25">
      <c r="A870" s="2">
        <v>3867.61</v>
      </c>
      <c r="B870" s="10">
        <v>43163</v>
      </c>
      <c r="D870" s="23" t="s">
        <v>18</v>
      </c>
      <c r="E870" s="23" t="s">
        <v>29</v>
      </c>
      <c r="F870" s="23" t="s">
        <v>28</v>
      </c>
      <c r="G870" s="3" t="s">
        <v>45</v>
      </c>
      <c r="H870" s="2"/>
      <c r="J870" s="26" t="s">
        <v>656</v>
      </c>
    </row>
    <row r="871" spans="1:10" x14ac:dyDescent="0.25">
      <c r="A871" s="2">
        <v>267.16000000000003</v>
      </c>
      <c r="B871" s="10">
        <v>43163</v>
      </c>
      <c r="D871" s="2" t="s">
        <v>18</v>
      </c>
      <c r="E871" s="2" t="s">
        <v>29</v>
      </c>
      <c r="F871" s="2" t="s">
        <v>28</v>
      </c>
      <c r="G871" s="2" t="s">
        <v>41</v>
      </c>
      <c r="H871" s="2"/>
      <c r="J871" s="26" t="s">
        <v>657</v>
      </c>
    </row>
    <row r="872" spans="1:10" x14ac:dyDescent="0.25">
      <c r="A872" s="2">
        <v>30</v>
      </c>
      <c r="B872" s="10">
        <v>42859</v>
      </c>
      <c r="D872" s="2" t="s">
        <v>18</v>
      </c>
      <c r="E872" s="2" t="s">
        <v>29</v>
      </c>
      <c r="F872" s="2" t="s">
        <v>16</v>
      </c>
      <c r="G872" s="2" t="s">
        <v>19</v>
      </c>
      <c r="J872" t="s">
        <v>96</v>
      </c>
    </row>
    <row r="873" spans="1:10" x14ac:dyDescent="0.25">
      <c r="A873" s="2">
        <v>144.38</v>
      </c>
      <c r="B873" s="10">
        <v>42864</v>
      </c>
      <c r="D873" s="2" t="s">
        <v>18</v>
      </c>
      <c r="E873" s="2" t="s">
        <v>29</v>
      </c>
      <c r="F873" s="2" t="s">
        <v>16</v>
      </c>
      <c r="G873" s="2" t="s">
        <v>19</v>
      </c>
      <c r="J873" t="s">
        <v>97</v>
      </c>
    </row>
    <row r="874" spans="1:10" x14ac:dyDescent="0.25">
      <c r="A874" s="2">
        <v>44.85</v>
      </c>
      <c r="B874" s="10">
        <v>42877</v>
      </c>
      <c r="D874" s="2" t="s">
        <v>18</v>
      </c>
      <c r="E874" s="2" t="s">
        <v>29</v>
      </c>
      <c r="F874" s="2" t="s">
        <v>16</v>
      </c>
      <c r="G874" s="2" t="s">
        <v>19</v>
      </c>
      <c r="J874" t="s">
        <v>98</v>
      </c>
    </row>
    <row r="875" spans="1:10" x14ac:dyDescent="0.25">
      <c r="A875" s="2">
        <v>50</v>
      </c>
      <c r="B875" s="24">
        <v>43193</v>
      </c>
      <c r="D875" s="23" t="s">
        <v>18</v>
      </c>
      <c r="E875" s="23" t="s">
        <v>29</v>
      </c>
      <c r="F875" s="23" t="s">
        <v>16</v>
      </c>
      <c r="G875" s="23" t="s">
        <v>19</v>
      </c>
      <c r="H875" s="2"/>
      <c r="J875" s="26" t="s">
        <v>684</v>
      </c>
    </row>
    <row r="876" spans="1:10" x14ac:dyDescent="0.25">
      <c r="A876" s="2">
        <v>267.16000000000003</v>
      </c>
      <c r="B876" s="24">
        <v>43202</v>
      </c>
      <c r="D876" s="23" t="s">
        <v>18</v>
      </c>
      <c r="E876" s="23" t="s">
        <v>29</v>
      </c>
      <c r="F876" s="23" t="s">
        <v>16</v>
      </c>
      <c r="G876" s="23" t="s">
        <v>19</v>
      </c>
      <c r="H876" s="2"/>
      <c r="J876" s="26" t="s">
        <v>703</v>
      </c>
    </row>
    <row r="877" spans="1:10" x14ac:dyDescent="0.25">
      <c r="A877" s="17" t="s">
        <v>30</v>
      </c>
    </row>
    <row r="878" spans="1:10" x14ac:dyDescent="0.25">
      <c r="A878" s="7">
        <f>SUM(A1:A877)</f>
        <v>205760.59999999983</v>
      </c>
    </row>
  </sheetData>
  <sortState ref="A2:J876">
    <sortCondition ref="D2:D876"/>
    <sortCondition ref="E2:E876"/>
    <sortCondition ref="F2:F876"/>
    <sortCondition ref="G2:G876"/>
    <sortCondition ref="H2:H8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8"/>
  <sheetViews>
    <sheetView zoomScale="80" zoomScaleNormal="80" workbookViewId="0">
      <pane ySplit="1" topLeftCell="A848" activePane="bottomLeft" state="frozen"/>
      <selection pane="bottomLeft" activeCell="A878" sqref="A878"/>
    </sheetView>
  </sheetViews>
  <sheetFormatPr defaultRowHeight="15" x14ac:dyDescent="0.25"/>
  <cols>
    <col min="1" max="1" width="15.140625" style="7" bestFit="1" customWidth="1"/>
    <col min="2" max="2" width="13" style="5" bestFit="1" customWidth="1"/>
    <col min="3" max="3" width="4" style="5" customWidth="1"/>
    <col min="4" max="4" width="15" bestFit="1" customWidth="1"/>
    <col min="5" max="5" width="20.85546875" bestFit="1" customWidth="1"/>
    <col min="6" max="6" width="33.5703125" bestFit="1" customWidth="1"/>
    <col min="7" max="7" width="22" bestFit="1" customWidth="1"/>
    <col min="9" max="9" width="4" customWidth="1"/>
  </cols>
  <sheetData>
    <row r="1" spans="1:16" x14ac:dyDescent="0.25">
      <c r="A1" s="7" t="s">
        <v>0</v>
      </c>
      <c r="B1" s="5" t="s">
        <v>1</v>
      </c>
      <c r="D1" s="1" t="s">
        <v>4</v>
      </c>
      <c r="J1" t="s">
        <v>2</v>
      </c>
    </row>
    <row r="2" spans="1:16" x14ac:dyDescent="0.25">
      <c r="A2" s="2">
        <v>26</v>
      </c>
      <c r="B2" s="8">
        <v>42908</v>
      </c>
      <c r="D2" t="s">
        <v>5</v>
      </c>
      <c r="E2" t="s">
        <v>8</v>
      </c>
      <c r="F2" t="s">
        <v>6</v>
      </c>
      <c r="G2" t="s">
        <v>135</v>
      </c>
      <c r="J2" t="s">
        <v>147</v>
      </c>
    </row>
    <row r="3" spans="1:16" x14ac:dyDescent="0.25">
      <c r="A3" s="18">
        <v>1665.25</v>
      </c>
      <c r="B3" s="15">
        <v>42874</v>
      </c>
      <c r="D3" s="2" t="s">
        <v>5</v>
      </c>
      <c r="E3" s="2" t="s">
        <v>8</v>
      </c>
      <c r="F3" s="2" t="s">
        <v>6</v>
      </c>
      <c r="G3" s="2" t="s">
        <v>7</v>
      </c>
      <c r="J3" t="s">
        <v>38</v>
      </c>
    </row>
    <row r="4" spans="1:16" x14ac:dyDescent="0.25">
      <c r="A4" s="18">
        <v>1601.35</v>
      </c>
      <c r="B4" s="15">
        <v>42902</v>
      </c>
      <c r="D4" s="2" t="s">
        <v>5</v>
      </c>
      <c r="E4" s="2" t="s">
        <v>8</v>
      </c>
      <c r="F4" s="2" t="s">
        <v>6</v>
      </c>
      <c r="G4" s="2" t="s">
        <v>7</v>
      </c>
      <c r="J4" t="s">
        <v>38</v>
      </c>
    </row>
    <row r="5" spans="1:16" x14ac:dyDescent="0.25">
      <c r="A5" s="2">
        <v>1712.85</v>
      </c>
      <c r="B5" s="10">
        <v>42937</v>
      </c>
      <c r="D5" s="2" t="s">
        <v>5</v>
      </c>
      <c r="E5" s="2" t="s">
        <v>8</v>
      </c>
      <c r="F5" s="2" t="s">
        <v>6</v>
      </c>
      <c r="G5" s="2" t="s">
        <v>7</v>
      </c>
      <c r="J5" t="s">
        <v>38</v>
      </c>
    </row>
    <row r="6" spans="1:16" x14ac:dyDescent="0.25">
      <c r="A6" s="2">
        <v>1751.35</v>
      </c>
      <c r="B6" s="10">
        <v>42965</v>
      </c>
      <c r="D6" s="2" t="s">
        <v>5</v>
      </c>
      <c r="E6" s="2" t="s">
        <v>8</v>
      </c>
      <c r="F6" s="2" t="s">
        <v>6</v>
      </c>
      <c r="G6" s="2" t="s">
        <v>7</v>
      </c>
      <c r="J6" t="s">
        <v>38</v>
      </c>
    </row>
    <row r="7" spans="1:16" x14ac:dyDescent="0.25">
      <c r="A7" s="2">
        <v>1909.9</v>
      </c>
      <c r="B7" s="15">
        <v>42993</v>
      </c>
      <c r="D7" s="2" t="s">
        <v>5</v>
      </c>
      <c r="E7" s="2" t="s">
        <v>8</v>
      </c>
      <c r="F7" s="2" t="s">
        <v>6</v>
      </c>
      <c r="G7" s="2" t="s">
        <v>7</v>
      </c>
      <c r="J7" t="s">
        <v>38</v>
      </c>
    </row>
    <row r="8" spans="1:16" x14ac:dyDescent="0.25">
      <c r="A8" s="2">
        <v>1695.3</v>
      </c>
      <c r="B8" s="15">
        <v>43028</v>
      </c>
      <c r="D8" s="2" t="s">
        <v>5</v>
      </c>
      <c r="E8" s="2" t="s">
        <v>8</v>
      </c>
      <c r="F8" s="2" t="s">
        <v>6</v>
      </c>
      <c r="G8" s="2" t="s">
        <v>7</v>
      </c>
      <c r="H8" s="2"/>
      <c r="J8" s="2" t="s">
        <v>38</v>
      </c>
    </row>
    <row r="9" spans="1:16" x14ac:dyDescent="0.25">
      <c r="A9" s="2">
        <v>1853.45</v>
      </c>
      <c r="B9" s="15">
        <v>43056</v>
      </c>
      <c r="D9" s="2" t="s">
        <v>5</v>
      </c>
      <c r="E9" s="2" t="s">
        <v>8</v>
      </c>
      <c r="F9" s="2" t="s">
        <v>6</v>
      </c>
      <c r="G9" s="2" t="s">
        <v>7</v>
      </c>
      <c r="H9" s="2"/>
      <c r="J9" s="11" t="s">
        <v>38</v>
      </c>
    </row>
    <row r="10" spans="1:16" x14ac:dyDescent="0.25">
      <c r="A10" s="2">
        <v>1691.4</v>
      </c>
      <c r="B10" s="15">
        <v>43084</v>
      </c>
      <c r="D10" s="2" t="s">
        <v>5</v>
      </c>
      <c r="E10" s="2" t="s">
        <v>8</v>
      </c>
      <c r="F10" s="2" t="s">
        <v>6</v>
      </c>
      <c r="G10" s="2" t="s">
        <v>7</v>
      </c>
      <c r="H10" s="2"/>
      <c r="J10" s="11" t="s">
        <v>38</v>
      </c>
    </row>
    <row r="11" spans="1:16" x14ac:dyDescent="0.25">
      <c r="A11" s="2">
        <v>1774.6</v>
      </c>
      <c r="B11" s="15">
        <v>43119</v>
      </c>
      <c r="D11" s="2" t="s">
        <v>5</v>
      </c>
      <c r="E11" s="2" t="s">
        <v>8</v>
      </c>
      <c r="F11" s="2" t="s">
        <v>6</v>
      </c>
      <c r="G11" s="2" t="s">
        <v>7</v>
      </c>
      <c r="H11" s="2"/>
      <c r="J11" s="26" t="s">
        <v>38</v>
      </c>
    </row>
    <row r="12" spans="1:16" x14ac:dyDescent="0.25">
      <c r="A12" s="2">
        <v>1718.6</v>
      </c>
      <c r="B12" s="15">
        <v>43147</v>
      </c>
      <c r="D12" s="2" t="s">
        <v>5</v>
      </c>
      <c r="E12" s="2" t="s">
        <v>8</v>
      </c>
      <c r="F12" s="2" t="s">
        <v>6</v>
      </c>
      <c r="G12" s="2" t="s">
        <v>7</v>
      </c>
      <c r="H12" s="2"/>
      <c r="J12" s="26" t="s">
        <v>38</v>
      </c>
      <c r="N12" s="2"/>
      <c r="P12" s="26"/>
    </row>
    <row r="13" spans="1:16" x14ac:dyDescent="0.25">
      <c r="A13" s="2">
        <v>2276.3000000000002</v>
      </c>
      <c r="B13" s="15">
        <v>43175</v>
      </c>
      <c r="D13" s="2" t="s">
        <v>5</v>
      </c>
      <c r="E13" s="2" t="s">
        <v>8</v>
      </c>
      <c r="F13" s="2" t="s">
        <v>6</v>
      </c>
      <c r="G13" s="2" t="s">
        <v>7</v>
      </c>
      <c r="H13" s="2"/>
      <c r="J13" s="26" t="s">
        <v>38</v>
      </c>
      <c r="N13" s="2"/>
      <c r="P13" s="26"/>
    </row>
    <row r="14" spans="1:16" x14ac:dyDescent="0.25">
      <c r="A14" s="2">
        <v>1812.85</v>
      </c>
      <c r="B14" s="15">
        <v>43210</v>
      </c>
      <c r="D14" s="2" t="s">
        <v>5</v>
      </c>
      <c r="E14" s="16" t="s">
        <v>8</v>
      </c>
      <c r="F14" s="2" t="s">
        <v>6</v>
      </c>
      <c r="G14" s="2" t="s">
        <v>7</v>
      </c>
      <c r="H14" s="2"/>
      <c r="J14" s="26" t="s">
        <v>38</v>
      </c>
      <c r="N14" s="2"/>
      <c r="P14" s="26"/>
    </row>
    <row r="15" spans="1:16" x14ac:dyDescent="0.25">
      <c r="A15" s="2">
        <v>26</v>
      </c>
      <c r="B15" s="10">
        <v>42918</v>
      </c>
      <c r="D15" s="2" t="s">
        <v>5</v>
      </c>
      <c r="E15" s="2" t="s">
        <v>8</v>
      </c>
      <c r="F15" s="2" t="s">
        <v>16</v>
      </c>
      <c r="G15" s="2" t="s">
        <v>137</v>
      </c>
      <c r="J15" t="s">
        <v>174</v>
      </c>
      <c r="N15" s="2"/>
      <c r="P15" s="26"/>
    </row>
    <row r="16" spans="1:16" x14ac:dyDescent="0.25">
      <c r="A16" s="2">
        <v>54</v>
      </c>
      <c r="B16" s="8">
        <v>42987</v>
      </c>
      <c r="D16" t="s">
        <v>5</v>
      </c>
      <c r="E16" t="s">
        <v>8</v>
      </c>
      <c r="F16" t="s">
        <v>16</v>
      </c>
      <c r="G16" t="s">
        <v>137</v>
      </c>
      <c r="J16" t="s">
        <v>266</v>
      </c>
    </row>
    <row r="17" spans="1:16" x14ac:dyDescent="0.25">
      <c r="A17" s="2">
        <v>9</v>
      </c>
      <c r="B17" s="15">
        <v>43137</v>
      </c>
      <c r="D17" s="2" t="s">
        <v>5</v>
      </c>
      <c r="E17" s="16" t="s">
        <v>8</v>
      </c>
      <c r="F17" s="2" t="s">
        <v>16</v>
      </c>
      <c r="G17" s="2" t="s">
        <v>137</v>
      </c>
      <c r="H17" s="2"/>
      <c r="J17" s="26" t="s">
        <v>417</v>
      </c>
    </row>
    <row r="18" spans="1:16" x14ac:dyDescent="0.25">
      <c r="A18" s="2">
        <v>90</v>
      </c>
      <c r="B18" s="15">
        <v>43198</v>
      </c>
      <c r="D18" s="2" t="s">
        <v>5</v>
      </c>
      <c r="E18" s="2" t="s">
        <v>8</v>
      </c>
      <c r="F18" s="2" t="s">
        <v>16</v>
      </c>
      <c r="G18" s="2" t="s">
        <v>137</v>
      </c>
      <c r="H18" s="2"/>
      <c r="J18" s="26" t="s">
        <v>694</v>
      </c>
    </row>
    <row r="19" spans="1:16" x14ac:dyDescent="0.25">
      <c r="A19" s="23">
        <v>-495.98</v>
      </c>
      <c r="B19" s="25">
        <v>43071</v>
      </c>
      <c r="D19" t="s">
        <v>5</v>
      </c>
      <c r="E19" s="2" t="s">
        <v>8</v>
      </c>
      <c r="F19" t="s">
        <v>16</v>
      </c>
      <c r="G19" t="s">
        <v>367</v>
      </c>
      <c r="H19" s="23"/>
      <c r="I19" s="23"/>
      <c r="J19" s="26" t="s">
        <v>384</v>
      </c>
    </row>
    <row r="20" spans="1:16" x14ac:dyDescent="0.25">
      <c r="A20">
        <v>42.5</v>
      </c>
      <c r="B20" s="24">
        <v>43081</v>
      </c>
      <c r="D20" t="s">
        <v>5</v>
      </c>
      <c r="E20" t="s">
        <v>8</v>
      </c>
      <c r="F20" t="s">
        <v>16</v>
      </c>
      <c r="G20" t="s">
        <v>367</v>
      </c>
      <c r="H20" s="2"/>
      <c r="J20" s="11" t="s">
        <v>378</v>
      </c>
      <c r="K20" s="16"/>
      <c r="L20" s="2"/>
      <c r="M20" s="2"/>
      <c r="N20" s="2"/>
      <c r="P20" s="26"/>
    </row>
    <row r="21" spans="1:16" x14ac:dyDescent="0.25">
      <c r="A21" s="2">
        <v>532.48</v>
      </c>
      <c r="B21" s="24">
        <v>43219</v>
      </c>
      <c r="D21" t="s">
        <v>5</v>
      </c>
      <c r="E21" t="s">
        <v>8</v>
      </c>
      <c r="F21" t="s">
        <v>16</v>
      </c>
      <c r="G21" t="s">
        <v>367</v>
      </c>
      <c r="J21" s="26" t="s">
        <v>718</v>
      </c>
    </row>
    <row r="22" spans="1:16" x14ac:dyDescent="0.25">
      <c r="A22" s="23">
        <v>495.98</v>
      </c>
      <c r="B22" s="25">
        <v>43071</v>
      </c>
      <c r="D22" s="2" t="s">
        <v>5</v>
      </c>
      <c r="E22" s="2" t="s">
        <v>8</v>
      </c>
      <c r="F22" s="2" t="s">
        <v>16</v>
      </c>
      <c r="G22" s="2" t="s">
        <v>27</v>
      </c>
      <c r="H22" s="23"/>
      <c r="I22" s="23"/>
      <c r="J22" s="26" t="s">
        <v>384</v>
      </c>
    </row>
    <row r="23" spans="1:16" x14ac:dyDescent="0.25">
      <c r="A23" s="2">
        <v>751</v>
      </c>
      <c r="B23" s="8">
        <v>42859</v>
      </c>
      <c r="D23" t="s">
        <v>5</v>
      </c>
      <c r="E23" t="s">
        <v>8</v>
      </c>
      <c r="F23" t="s">
        <v>16</v>
      </c>
      <c r="G23" t="s">
        <v>17</v>
      </c>
      <c r="J23" t="s">
        <v>63</v>
      </c>
    </row>
    <row r="24" spans="1:16" x14ac:dyDescent="0.25">
      <c r="A24" s="2">
        <v>1674.59</v>
      </c>
      <c r="B24" s="8">
        <v>42861</v>
      </c>
      <c r="D24" t="s">
        <v>5</v>
      </c>
      <c r="E24" t="s">
        <v>8</v>
      </c>
      <c r="F24" t="s">
        <v>16</v>
      </c>
      <c r="G24" t="s">
        <v>17</v>
      </c>
      <c r="J24" t="s">
        <v>64</v>
      </c>
    </row>
    <row r="25" spans="1:16" x14ac:dyDescent="0.25">
      <c r="A25" s="2">
        <v>70</v>
      </c>
      <c r="B25" s="8">
        <v>42867</v>
      </c>
      <c r="D25" t="s">
        <v>5</v>
      </c>
      <c r="E25" t="s">
        <v>8</v>
      </c>
      <c r="F25" t="s">
        <v>16</v>
      </c>
      <c r="G25" t="s">
        <v>17</v>
      </c>
      <c r="J25" t="s">
        <v>65</v>
      </c>
    </row>
    <row r="26" spans="1:16" x14ac:dyDescent="0.25">
      <c r="A26" s="2">
        <v>122</v>
      </c>
      <c r="B26" s="8">
        <v>42868</v>
      </c>
      <c r="D26" t="s">
        <v>5</v>
      </c>
      <c r="E26" t="s">
        <v>8</v>
      </c>
      <c r="F26" t="s">
        <v>16</v>
      </c>
      <c r="G26" t="s">
        <v>17</v>
      </c>
      <c r="J26" t="s">
        <v>62</v>
      </c>
    </row>
    <row r="27" spans="1:16" x14ac:dyDescent="0.25">
      <c r="A27" s="2">
        <v>77.42</v>
      </c>
      <c r="B27" s="8">
        <v>42889</v>
      </c>
      <c r="D27" t="s">
        <v>5</v>
      </c>
      <c r="E27" t="s">
        <v>8</v>
      </c>
      <c r="F27" t="s">
        <v>16</v>
      </c>
      <c r="G27" t="s">
        <v>17</v>
      </c>
      <c r="J27" t="s">
        <v>110</v>
      </c>
    </row>
    <row r="28" spans="1:16" x14ac:dyDescent="0.25">
      <c r="A28" s="2">
        <v>293.08</v>
      </c>
      <c r="B28" s="8">
        <v>42889</v>
      </c>
      <c r="D28" t="s">
        <v>5</v>
      </c>
      <c r="E28" t="s">
        <v>8</v>
      </c>
      <c r="F28" t="s">
        <v>16</v>
      </c>
      <c r="G28" t="s">
        <v>17</v>
      </c>
      <c r="J28" t="s">
        <v>112</v>
      </c>
    </row>
    <row r="29" spans="1:16" x14ac:dyDescent="0.25">
      <c r="A29" s="2">
        <v>50</v>
      </c>
      <c r="B29" s="8">
        <v>42889</v>
      </c>
      <c r="D29" t="s">
        <v>5</v>
      </c>
      <c r="E29" t="s">
        <v>8</v>
      </c>
      <c r="F29" t="s">
        <v>16</v>
      </c>
      <c r="G29" t="s">
        <v>17</v>
      </c>
      <c r="J29" t="s">
        <v>113</v>
      </c>
    </row>
    <row r="30" spans="1:16" x14ac:dyDescent="0.25">
      <c r="A30" s="2">
        <v>18.190000000000001</v>
      </c>
      <c r="B30" s="8">
        <v>42891</v>
      </c>
      <c r="D30" t="s">
        <v>5</v>
      </c>
      <c r="E30" t="s">
        <v>8</v>
      </c>
      <c r="F30" t="s">
        <v>16</v>
      </c>
      <c r="G30" t="s">
        <v>17</v>
      </c>
      <c r="J30" t="s">
        <v>109</v>
      </c>
    </row>
    <row r="31" spans="1:16" x14ac:dyDescent="0.25">
      <c r="A31" s="2">
        <v>751</v>
      </c>
      <c r="B31" s="8">
        <v>42892</v>
      </c>
      <c r="D31" t="s">
        <v>5</v>
      </c>
      <c r="E31" t="s">
        <v>8</v>
      </c>
      <c r="F31" t="s">
        <v>16</v>
      </c>
      <c r="G31" t="s">
        <v>17</v>
      </c>
      <c r="J31" t="s">
        <v>111</v>
      </c>
    </row>
    <row r="32" spans="1:16" x14ac:dyDescent="0.25">
      <c r="A32" s="2">
        <v>122</v>
      </c>
      <c r="B32" s="8">
        <v>42901</v>
      </c>
      <c r="D32" t="s">
        <v>5</v>
      </c>
      <c r="E32" t="s">
        <v>8</v>
      </c>
      <c r="F32" t="s">
        <v>16</v>
      </c>
      <c r="G32" t="s">
        <v>17</v>
      </c>
      <c r="J32" t="s">
        <v>62</v>
      </c>
    </row>
    <row r="33" spans="1:10" x14ac:dyDescent="0.25">
      <c r="A33" s="2">
        <v>19.61</v>
      </c>
      <c r="B33" s="8">
        <v>42905</v>
      </c>
      <c r="D33" t="s">
        <v>5</v>
      </c>
      <c r="E33" t="s">
        <v>8</v>
      </c>
      <c r="F33" t="s">
        <v>16</v>
      </c>
      <c r="G33" t="s">
        <v>17</v>
      </c>
      <c r="J33" t="s">
        <v>114</v>
      </c>
    </row>
    <row r="34" spans="1:10" x14ac:dyDescent="0.25">
      <c r="A34" s="2">
        <v>67.98</v>
      </c>
      <c r="B34" s="8">
        <v>42905</v>
      </c>
      <c r="D34" t="s">
        <v>5</v>
      </c>
      <c r="E34" t="s">
        <v>8</v>
      </c>
      <c r="F34" t="s">
        <v>16</v>
      </c>
      <c r="G34" t="s">
        <v>17</v>
      </c>
      <c r="J34" t="s">
        <v>115</v>
      </c>
    </row>
    <row r="35" spans="1:10" x14ac:dyDescent="0.25">
      <c r="A35" s="2">
        <v>11.56</v>
      </c>
      <c r="B35" s="8">
        <v>42906</v>
      </c>
      <c r="D35" t="s">
        <v>5</v>
      </c>
      <c r="E35" t="s">
        <v>8</v>
      </c>
      <c r="F35" t="s">
        <v>16</v>
      </c>
      <c r="G35" t="s">
        <v>17</v>
      </c>
      <c r="J35" t="s">
        <v>116</v>
      </c>
    </row>
    <row r="36" spans="1:10" x14ac:dyDescent="0.25">
      <c r="A36" s="2">
        <v>137.56</v>
      </c>
      <c r="B36" s="8">
        <v>42912</v>
      </c>
      <c r="D36" t="s">
        <v>5</v>
      </c>
      <c r="E36" t="s">
        <v>8</v>
      </c>
      <c r="F36" t="s">
        <v>16</v>
      </c>
      <c r="G36" t="s">
        <v>17</v>
      </c>
      <c r="J36" t="s">
        <v>115</v>
      </c>
    </row>
    <row r="37" spans="1:10" x14ac:dyDescent="0.25">
      <c r="A37" s="2">
        <v>1000</v>
      </c>
      <c r="B37" s="8">
        <v>42916</v>
      </c>
      <c r="D37" t="s">
        <v>5</v>
      </c>
      <c r="E37" t="s">
        <v>8</v>
      </c>
      <c r="F37" t="s">
        <v>16</v>
      </c>
      <c r="G37" t="s">
        <v>17</v>
      </c>
      <c r="J37" t="s">
        <v>117</v>
      </c>
    </row>
    <row r="38" spans="1:10" x14ac:dyDescent="0.25">
      <c r="A38" s="2">
        <v>758</v>
      </c>
      <c r="B38" s="8">
        <v>42922</v>
      </c>
      <c r="D38" t="s">
        <v>5</v>
      </c>
      <c r="E38" t="s">
        <v>8</v>
      </c>
      <c r="F38" t="s">
        <v>16</v>
      </c>
      <c r="G38" t="s">
        <v>17</v>
      </c>
      <c r="J38" t="s">
        <v>176</v>
      </c>
    </row>
    <row r="39" spans="1:10" x14ac:dyDescent="0.25">
      <c r="A39" s="2">
        <v>76.69</v>
      </c>
      <c r="B39" s="8">
        <v>42929</v>
      </c>
      <c r="D39" t="s">
        <v>5</v>
      </c>
      <c r="E39" t="s">
        <v>8</v>
      </c>
      <c r="F39" t="s">
        <v>16</v>
      </c>
      <c r="G39" t="s">
        <v>17</v>
      </c>
      <c r="J39" t="s">
        <v>115</v>
      </c>
    </row>
    <row r="40" spans="1:10" x14ac:dyDescent="0.25">
      <c r="A40" s="2">
        <v>88</v>
      </c>
      <c r="B40" s="8">
        <v>42929</v>
      </c>
      <c r="D40" t="s">
        <v>5</v>
      </c>
      <c r="E40" t="s">
        <v>8</v>
      </c>
      <c r="F40" t="s">
        <v>16</v>
      </c>
      <c r="G40" t="s">
        <v>17</v>
      </c>
      <c r="J40" t="s">
        <v>177</v>
      </c>
    </row>
    <row r="41" spans="1:10" x14ac:dyDescent="0.25">
      <c r="A41" s="2">
        <v>127</v>
      </c>
      <c r="B41" s="8">
        <v>42933</v>
      </c>
      <c r="D41" t="s">
        <v>5</v>
      </c>
      <c r="E41" t="s">
        <v>8</v>
      </c>
      <c r="F41" t="s">
        <v>16</v>
      </c>
      <c r="G41" t="s">
        <v>17</v>
      </c>
      <c r="J41" t="s">
        <v>62</v>
      </c>
    </row>
    <row r="42" spans="1:10" x14ac:dyDescent="0.25">
      <c r="A42" s="2">
        <v>822</v>
      </c>
      <c r="B42" s="8">
        <v>42948</v>
      </c>
      <c r="D42" t="s">
        <v>5</v>
      </c>
      <c r="E42" t="s">
        <v>8</v>
      </c>
      <c r="F42" t="s">
        <v>16</v>
      </c>
      <c r="G42" t="s">
        <v>17</v>
      </c>
      <c r="J42" t="s">
        <v>203</v>
      </c>
    </row>
    <row r="43" spans="1:10" x14ac:dyDescent="0.25">
      <c r="A43" s="2">
        <v>51.11</v>
      </c>
      <c r="B43" s="8">
        <v>42954</v>
      </c>
      <c r="D43" t="s">
        <v>5</v>
      </c>
      <c r="E43" t="s">
        <v>8</v>
      </c>
      <c r="F43" t="s">
        <v>16</v>
      </c>
      <c r="G43" t="s">
        <v>17</v>
      </c>
      <c r="J43" t="s">
        <v>204</v>
      </c>
    </row>
    <row r="44" spans="1:10" x14ac:dyDescent="0.25">
      <c r="A44" s="2">
        <v>74.14</v>
      </c>
      <c r="B44" s="8">
        <v>42954</v>
      </c>
      <c r="D44" t="s">
        <v>5</v>
      </c>
      <c r="E44" t="s">
        <v>8</v>
      </c>
      <c r="F44" t="s">
        <v>16</v>
      </c>
      <c r="G44" t="s">
        <v>17</v>
      </c>
      <c r="J44" t="s">
        <v>115</v>
      </c>
    </row>
    <row r="45" spans="1:10" x14ac:dyDescent="0.25">
      <c r="A45" s="2">
        <v>127</v>
      </c>
      <c r="B45" s="8">
        <v>42962</v>
      </c>
      <c r="D45" t="s">
        <v>5</v>
      </c>
      <c r="E45" t="s">
        <v>8</v>
      </c>
      <c r="F45" t="s">
        <v>16</v>
      </c>
      <c r="G45" t="s">
        <v>17</v>
      </c>
      <c r="J45" t="s">
        <v>62</v>
      </c>
    </row>
    <row r="46" spans="1:10" x14ac:dyDescent="0.25">
      <c r="A46" s="2">
        <v>765</v>
      </c>
      <c r="B46" s="5">
        <v>42978</v>
      </c>
      <c r="D46" t="s">
        <v>5</v>
      </c>
      <c r="E46" t="s">
        <v>8</v>
      </c>
      <c r="F46" t="s">
        <v>16</v>
      </c>
      <c r="G46" t="s">
        <v>17</v>
      </c>
      <c r="J46" t="s">
        <v>205</v>
      </c>
    </row>
    <row r="47" spans="1:10" x14ac:dyDescent="0.25">
      <c r="A47" s="2">
        <v>2500</v>
      </c>
      <c r="B47" s="8">
        <v>42990</v>
      </c>
      <c r="D47" t="s">
        <v>5</v>
      </c>
      <c r="E47" t="s">
        <v>8</v>
      </c>
      <c r="F47" t="s">
        <v>16</v>
      </c>
      <c r="G47" t="s">
        <v>17</v>
      </c>
      <c r="J47" t="s">
        <v>248</v>
      </c>
    </row>
    <row r="48" spans="1:10" x14ac:dyDescent="0.25">
      <c r="A48" s="2">
        <v>4</v>
      </c>
      <c r="B48" s="8">
        <v>42991</v>
      </c>
      <c r="D48" t="s">
        <v>5</v>
      </c>
      <c r="E48" t="s">
        <v>8</v>
      </c>
      <c r="F48" t="s">
        <v>16</v>
      </c>
      <c r="G48" t="s">
        <v>17</v>
      </c>
      <c r="J48" t="s">
        <v>249</v>
      </c>
    </row>
    <row r="49" spans="1:10" x14ac:dyDescent="0.25">
      <c r="A49" s="2">
        <v>127</v>
      </c>
      <c r="B49" s="8">
        <v>42991</v>
      </c>
      <c r="D49" t="s">
        <v>5</v>
      </c>
      <c r="E49" t="s">
        <v>8</v>
      </c>
      <c r="F49" t="s">
        <v>16</v>
      </c>
      <c r="G49" t="s">
        <v>17</v>
      </c>
      <c r="J49" t="s">
        <v>62</v>
      </c>
    </row>
    <row r="50" spans="1:10" x14ac:dyDescent="0.25">
      <c r="A50" s="2">
        <v>648</v>
      </c>
      <c r="B50" s="8">
        <v>43014</v>
      </c>
      <c r="D50" t="s">
        <v>5</v>
      </c>
      <c r="E50" t="s">
        <v>8</v>
      </c>
      <c r="F50" t="s">
        <v>16</v>
      </c>
      <c r="G50" t="s">
        <v>17</v>
      </c>
      <c r="H50" s="2"/>
      <c r="J50" s="11" t="s">
        <v>333</v>
      </c>
    </row>
    <row r="51" spans="1:10" x14ac:dyDescent="0.25">
      <c r="A51" s="2">
        <v>1000</v>
      </c>
      <c r="B51" s="8">
        <v>43015</v>
      </c>
      <c r="D51" t="s">
        <v>5</v>
      </c>
      <c r="E51" t="s">
        <v>8</v>
      </c>
      <c r="F51" t="s">
        <v>16</v>
      </c>
      <c r="G51" t="s">
        <v>17</v>
      </c>
      <c r="H51" s="2"/>
      <c r="J51" s="11" t="s">
        <v>117</v>
      </c>
    </row>
    <row r="52" spans="1:10" x14ac:dyDescent="0.25">
      <c r="A52" s="2">
        <v>100</v>
      </c>
      <c r="B52" s="8">
        <v>43018</v>
      </c>
      <c r="D52" t="s">
        <v>5</v>
      </c>
      <c r="E52" t="s">
        <v>8</v>
      </c>
      <c r="F52" t="s">
        <v>16</v>
      </c>
      <c r="G52" t="s">
        <v>17</v>
      </c>
      <c r="H52" s="2"/>
      <c r="J52" s="11" t="s">
        <v>334</v>
      </c>
    </row>
    <row r="53" spans="1:10" x14ac:dyDescent="0.25">
      <c r="A53" s="2">
        <v>48.12</v>
      </c>
      <c r="B53" s="8">
        <v>43018</v>
      </c>
      <c r="D53" t="s">
        <v>5</v>
      </c>
      <c r="E53" t="s">
        <v>8</v>
      </c>
      <c r="F53" t="s">
        <v>16</v>
      </c>
      <c r="G53" t="s">
        <v>17</v>
      </c>
      <c r="H53" s="2"/>
      <c r="J53" s="11" t="s">
        <v>335</v>
      </c>
    </row>
    <row r="54" spans="1:10" x14ac:dyDescent="0.25">
      <c r="A54" s="2">
        <v>150</v>
      </c>
      <c r="B54" s="8">
        <v>43019</v>
      </c>
      <c r="D54" t="s">
        <v>5</v>
      </c>
      <c r="E54" t="s">
        <v>8</v>
      </c>
      <c r="F54" t="s">
        <v>16</v>
      </c>
      <c r="G54" t="s">
        <v>17</v>
      </c>
      <c r="H54" s="2"/>
      <c r="J54" s="11" t="s">
        <v>336</v>
      </c>
    </row>
    <row r="55" spans="1:10" x14ac:dyDescent="0.25">
      <c r="A55" s="2">
        <v>127</v>
      </c>
      <c r="B55" s="8">
        <v>43021</v>
      </c>
      <c r="D55" t="s">
        <v>5</v>
      </c>
      <c r="E55" t="s">
        <v>8</v>
      </c>
      <c r="F55" t="s">
        <v>16</v>
      </c>
      <c r="G55" t="s">
        <v>17</v>
      </c>
      <c r="H55" s="2"/>
      <c r="J55" s="11" t="s">
        <v>62</v>
      </c>
    </row>
    <row r="56" spans="1:10" x14ac:dyDescent="0.25">
      <c r="A56" s="2">
        <v>101.46</v>
      </c>
      <c r="B56" s="8">
        <v>43024</v>
      </c>
      <c r="D56" t="s">
        <v>5</v>
      </c>
      <c r="E56" t="s">
        <v>8</v>
      </c>
      <c r="F56" t="s">
        <v>16</v>
      </c>
      <c r="G56" t="s">
        <v>17</v>
      </c>
      <c r="H56" s="2"/>
      <c r="J56" s="11" t="s">
        <v>115</v>
      </c>
    </row>
    <row r="57" spans="1:10" x14ac:dyDescent="0.25">
      <c r="A57" s="2">
        <v>38.31</v>
      </c>
      <c r="B57" s="8">
        <v>43036</v>
      </c>
      <c r="D57" t="s">
        <v>5</v>
      </c>
      <c r="E57" t="s">
        <v>8</v>
      </c>
      <c r="F57" t="s">
        <v>16</v>
      </c>
      <c r="G57" t="s">
        <v>17</v>
      </c>
      <c r="H57" s="2"/>
      <c r="J57" s="11" t="s">
        <v>337</v>
      </c>
    </row>
    <row r="58" spans="1:10" x14ac:dyDescent="0.25">
      <c r="A58" s="2">
        <v>3.92</v>
      </c>
      <c r="B58" s="15">
        <v>43043</v>
      </c>
      <c r="D58" t="s">
        <v>5</v>
      </c>
      <c r="E58" t="s">
        <v>8</v>
      </c>
      <c r="F58" t="s">
        <v>16</v>
      </c>
      <c r="G58" t="s">
        <v>17</v>
      </c>
      <c r="H58" s="2"/>
      <c r="J58" s="11" t="s">
        <v>349</v>
      </c>
    </row>
    <row r="59" spans="1:10" x14ac:dyDescent="0.25">
      <c r="A59" s="2">
        <v>16.23</v>
      </c>
      <c r="B59" s="15">
        <v>43043</v>
      </c>
      <c r="D59" t="s">
        <v>5</v>
      </c>
      <c r="E59" t="s">
        <v>8</v>
      </c>
      <c r="F59" t="s">
        <v>16</v>
      </c>
      <c r="G59" t="s">
        <v>17</v>
      </c>
      <c r="H59" s="2"/>
      <c r="J59" s="11" t="s">
        <v>350</v>
      </c>
    </row>
    <row r="60" spans="1:10" x14ac:dyDescent="0.25">
      <c r="A60" s="2">
        <v>232.36</v>
      </c>
      <c r="B60" s="15">
        <v>43043</v>
      </c>
      <c r="D60" t="s">
        <v>5</v>
      </c>
      <c r="E60" t="s">
        <v>8</v>
      </c>
      <c r="F60" t="s">
        <v>16</v>
      </c>
      <c r="G60" t="s">
        <v>17</v>
      </c>
      <c r="H60" s="2"/>
      <c r="J60" s="11" t="s">
        <v>352</v>
      </c>
    </row>
    <row r="61" spans="1:10" x14ac:dyDescent="0.25">
      <c r="A61" s="2">
        <v>701</v>
      </c>
      <c r="B61" s="8">
        <v>43047</v>
      </c>
      <c r="D61" t="s">
        <v>5</v>
      </c>
      <c r="E61" t="s">
        <v>8</v>
      </c>
      <c r="F61" t="s">
        <v>16</v>
      </c>
      <c r="G61" t="s">
        <v>17</v>
      </c>
      <c r="H61" s="2"/>
      <c r="J61" s="11" t="s">
        <v>353</v>
      </c>
    </row>
    <row r="62" spans="1:10" x14ac:dyDescent="0.25">
      <c r="A62" s="2">
        <v>20</v>
      </c>
      <c r="B62" s="8">
        <v>43047</v>
      </c>
      <c r="D62" t="s">
        <v>5</v>
      </c>
      <c r="E62" t="s">
        <v>8</v>
      </c>
      <c r="F62" t="s">
        <v>16</v>
      </c>
      <c r="G62" t="s">
        <v>17</v>
      </c>
      <c r="H62" s="2"/>
      <c r="J62" s="11" t="s">
        <v>354</v>
      </c>
    </row>
    <row r="63" spans="1:10" x14ac:dyDescent="0.25">
      <c r="A63" s="2">
        <v>127</v>
      </c>
      <c r="B63" s="8">
        <v>43054</v>
      </c>
      <c r="D63" t="s">
        <v>5</v>
      </c>
      <c r="E63" t="s">
        <v>8</v>
      </c>
      <c r="F63" t="s">
        <v>16</v>
      </c>
      <c r="G63" t="s">
        <v>17</v>
      </c>
      <c r="H63" s="2"/>
      <c r="J63" s="11" t="s">
        <v>62</v>
      </c>
    </row>
    <row r="64" spans="1:10" x14ac:dyDescent="0.25">
      <c r="A64" s="2">
        <v>294</v>
      </c>
      <c r="B64" s="8">
        <v>43068</v>
      </c>
      <c r="D64" t="s">
        <v>5</v>
      </c>
      <c r="E64" t="s">
        <v>8</v>
      </c>
      <c r="F64" t="s">
        <v>16</v>
      </c>
      <c r="G64" t="s">
        <v>17</v>
      </c>
      <c r="H64" s="2"/>
      <c r="J64" s="11" t="s">
        <v>355</v>
      </c>
    </row>
    <row r="65" spans="1:16" x14ac:dyDescent="0.25">
      <c r="A65" s="2">
        <v>128</v>
      </c>
      <c r="B65" s="8">
        <v>43084</v>
      </c>
      <c r="D65" t="s">
        <v>5</v>
      </c>
      <c r="E65" t="s">
        <v>8</v>
      </c>
      <c r="F65" t="s">
        <v>16</v>
      </c>
      <c r="G65" t="s">
        <v>17</v>
      </c>
      <c r="H65" s="2"/>
      <c r="J65" s="11" t="s">
        <v>62</v>
      </c>
    </row>
    <row r="66" spans="1:16" x14ac:dyDescent="0.25">
      <c r="A66" s="2">
        <v>26.28</v>
      </c>
      <c r="B66" s="15">
        <v>43102</v>
      </c>
      <c r="D66" t="s">
        <v>5</v>
      </c>
      <c r="E66" t="s">
        <v>8</v>
      </c>
      <c r="F66" t="s">
        <v>16</v>
      </c>
      <c r="G66" t="s">
        <v>17</v>
      </c>
      <c r="H66" s="2"/>
      <c r="J66" s="26" t="s">
        <v>387</v>
      </c>
    </row>
    <row r="67" spans="1:16" x14ac:dyDescent="0.25">
      <c r="A67" s="2">
        <v>13.6</v>
      </c>
      <c r="B67" s="8">
        <v>43106</v>
      </c>
      <c r="D67" t="s">
        <v>5</v>
      </c>
      <c r="E67" t="s">
        <v>8</v>
      </c>
      <c r="F67" t="s">
        <v>16</v>
      </c>
      <c r="G67" t="s">
        <v>17</v>
      </c>
      <c r="H67" s="2"/>
      <c r="J67" s="26" t="s">
        <v>388</v>
      </c>
    </row>
    <row r="68" spans="1:16" x14ac:dyDescent="0.25">
      <c r="A68" s="2">
        <v>105</v>
      </c>
      <c r="B68" s="8">
        <v>43106</v>
      </c>
      <c r="D68" t="s">
        <v>5</v>
      </c>
      <c r="E68" t="s">
        <v>8</v>
      </c>
      <c r="F68" t="s">
        <v>16</v>
      </c>
      <c r="G68" t="s">
        <v>17</v>
      </c>
      <c r="H68" s="2"/>
      <c r="J68" s="26" t="s">
        <v>389</v>
      </c>
    </row>
    <row r="69" spans="1:16" x14ac:dyDescent="0.25">
      <c r="A69" s="2">
        <v>1516</v>
      </c>
      <c r="B69" s="8">
        <v>43110</v>
      </c>
      <c r="D69" t="s">
        <v>5</v>
      </c>
      <c r="E69" t="s">
        <v>8</v>
      </c>
      <c r="F69" t="s">
        <v>16</v>
      </c>
      <c r="G69" t="s">
        <v>17</v>
      </c>
      <c r="H69" s="2"/>
      <c r="J69" s="26" t="s">
        <v>390</v>
      </c>
    </row>
    <row r="70" spans="1:16" x14ac:dyDescent="0.25">
      <c r="A70" s="2">
        <v>128</v>
      </c>
      <c r="B70" s="8">
        <v>43113</v>
      </c>
      <c r="D70" t="s">
        <v>5</v>
      </c>
      <c r="E70" t="s">
        <v>8</v>
      </c>
      <c r="F70" t="s">
        <v>16</v>
      </c>
      <c r="G70" t="s">
        <v>17</v>
      </c>
      <c r="H70" s="2"/>
      <c r="J70" s="26" t="s">
        <v>62</v>
      </c>
      <c r="K70" s="16"/>
      <c r="L70" s="2"/>
      <c r="M70" s="2"/>
      <c r="N70" s="2"/>
      <c r="P70" s="26"/>
    </row>
    <row r="71" spans="1:16" x14ac:dyDescent="0.25">
      <c r="A71" s="2">
        <v>815</v>
      </c>
      <c r="B71" s="8">
        <v>43134</v>
      </c>
      <c r="D71" t="s">
        <v>5</v>
      </c>
      <c r="E71" t="s">
        <v>8</v>
      </c>
      <c r="F71" t="s">
        <v>16</v>
      </c>
      <c r="G71" t="s">
        <v>17</v>
      </c>
      <c r="H71" s="2"/>
      <c r="J71" s="26" t="s">
        <v>418</v>
      </c>
      <c r="K71" s="2"/>
      <c r="L71" s="2"/>
      <c r="M71" s="2"/>
      <c r="N71" s="2"/>
      <c r="P71" s="26"/>
    </row>
    <row r="72" spans="1:16" x14ac:dyDescent="0.25">
      <c r="A72" s="2">
        <f>159+19.61-105</f>
        <v>73.610000000000014</v>
      </c>
      <c r="B72" s="8">
        <v>43134</v>
      </c>
      <c r="D72" t="s">
        <v>5</v>
      </c>
      <c r="E72" t="s">
        <v>8</v>
      </c>
      <c r="F72" t="s">
        <v>16</v>
      </c>
      <c r="G72" t="s">
        <v>17</v>
      </c>
      <c r="H72" s="2"/>
      <c r="J72" s="26" t="s">
        <v>115</v>
      </c>
      <c r="K72" s="2"/>
      <c r="L72" s="2"/>
      <c r="M72" s="2"/>
      <c r="N72" s="2"/>
      <c r="P72" s="26"/>
    </row>
    <row r="73" spans="1:16" x14ac:dyDescent="0.25">
      <c r="A73" s="2">
        <v>1000</v>
      </c>
      <c r="B73" s="8">
        <v>43134</v>
      </c>
      <c r="D73" t="s">
        <v>5</v>
      </c>
      <c r="E73" t="s">
        <v>8</v>
      </c>
      <c r="F73" t="s">
        <v>16</v>
      </c>
      <c r="G73" t="s">
        <v>17</v>
      </c>
      <c r="H73" s="2"/>
      <c r="J73" s="26" t="s">
        <v>117</v>
      </c>
    </row>
    <row r="74" spans="1:16" x14ac:dyDescent="0.25">
      <c r="A74" s="2">
        <v>362.86</v>
      </c>
      <c r="B74" s="8">
        <v>43136</v>
      </c>
      <c r="D74" t="s">
        <v>5</v>
      </c>
      <c r="E74" t="s">
        <v>8</v>
      </c>
      <c r="F74" t="s">
        <v>16</v>
      </c>
      <c r="G74" t="s">
        <v>17</v>
      </c>
      <c r="H74" s="2"/>
      <c r="J74" s="26" t="s">
        <v>419</v>
      </c>
    </row>
    <row r="75" spans="1:16" x14ac:dyDescent="0.25">
      <c r="A75" s="2">
        <v>128</v>
      </c>
      <c r="B75" s="8">
        <v>43144</v>
      </c>
      <c r="D75" t="s">
        <v>5</v>
      </c>
      <c r="E75" t="s">
        <v>8</v>
      </c>
      <c r="F75" t="s">
        <v>16</v>
      </c>
      <c r="G75" t="s">
        <v>17</v>
      </c>
      <c r="H75" s="2"/>
      <c r="J75" s="26" t="s">
        <v>62</v>
      </c>
    </row>
    <row r="76" spans="1:16" x14ac:dyDescent="0.25">
      <c r="A76" s="2">
        <v>20.16</v>
      </c>
      <c r="B76" s="15">
        <v>43162</v>
      </c>
      <c r="D76" t="s">
        <v>5</v>
      </c>
      <c r="E76" t="s">
        <v>8</v>
      </c>
      <c r="F76" t="s">
        <v>16</v>
      </c>
      <c r="G76" t="s">
        <v>17</v>
      </c>
      <c r="H76" s="2"/>
      <c r="J76" s="26" t="s">
        <v>659</v>
      </c>
    </row>
    <row r="77" spans="1:16" x14ac:dyDescent="0.25">
      <c r="A77" s="2">
        <v>648</v>
      </c>
      <c r="B77" s="15">
        <v>43163</v>
      </c>
      <c r="D77" t="s">
        <v>5</v>
      </c>
      <c r="E77" t="s">
        <v>8</v>
      </c>
      <c r="F77" t="s">
        <v>16</v>
      </c>
      <c r="G77" t="s">
        <v>17</v>
      </c>
      <c r="H77" s="2"/>
      <c r="J77" s="26" t="s">
        <v>660</v>
      </c>
    </row>
    <row r="78" spans="1:16" x14ac:dyDescent="0.25">
      <c r="A78" s="2">
        <v>128</v>
      </c>
      <c r="B78" s="15">
        <v>43172</v>
      </c>
      <c r="D78" t="s">
        <v>5</v>
      </c>
      <c r="E78" t="s">
        <v>8</v>
      </c>
      <c r="F78" t="s">
        <v>16</v>
      </c>
      <c r="G78" t="s">
        <v>17</v>
      </c>
      <c r="H78" s="2"/>
      <c r="J78" s="26" t="s">
        <v>62</v>
      </c>
    </row>
    <row r="79" spans="1:16" x14ac:dyDescent="0.25">
      <c r="A79" s="2">
        <v>1395</v>
      </c>
      <c r="B79" s="15">
        <v>43192</v>
      </c>
      <c r="D79" t="s">
        <v>5</v>
      </c>
      <c r="E79" t="s">
        <v>8</v>
      </c>
      <c r="F79" t="s">
        <v>16</v>
      </c>
      <c r="G79" t="s">
        <v>17</v>
      </c>
      <c r="J79" s="26" t="s">
        <v>682</v>
      </c>
    </row>
    <row r="80" spans="1:16" x14ac:dyDescent="0.25">
      <c r="A80" s="2">
        <v>31.74</v>
      </c>
      <c r="B80" s="15">
        <v>43192</v>
      </c>
      <c r="D80" t="s">
        <v>5</v>
      </c>
      <c r="E80" t="s">
        <v>8</v>
      </c>
      <c r="F80" t="s">
        <v>16</v>
      </c>
      <c r="G80" t="s">
        <v>17</v>
      </c>
      <c r="J80" s="26" t="s">
        <v>680</v>
      </c>
    </row>
    <row r="81" spans="1:16" x14ac:dyDescent="0.25">
      <c r="A81" s="2">
        <v>819</v>
      </c>
      <c r="B81" s="15">
        <v>43193</v>
      </c>
      <c r="D81" t="s">
        <v>5</v>
      </c>
      <c r="E81" t="s">
        <v>8</v>
      </c>
      <c r="F81" t="s">
        <v>16</v>
      </c>
      <c r="G81" t="s">
        <v>17</v>
      </c>
      <c r="J81" s="26" t="s">
        <v>683</v>
      </c>
    </row>
    <row r="82" spans="1:16" x14ac:dyDescent="0.25">
      <c r="A82" s="2">
        <v>738</v>
      </c>
      <c r="B82" s="15">
        <v>43194</v>
      </c>
      <c r="D82" t="s">
        <v>5</v>
      </c>
      <c r="E82" t="s">
        <v>8</v>
      </c>
      <c r="F82" t="s">
        <v>16</v>
      </c>
      <c r="G82" t="s">
        <v>17</v>
      </c>
      <c r="J82" s="26" t="s">
        <v>685</v>
      </c>
    </row>
    <row r="83" spans="1:16" x14ac:dyDescent="0.25">
      <c r="A83" s="2">
        <v>50</v>
      </c>
      <c r="B83" s="15">
        <v>43197</v>
      </c>
      <c r="D83" t="s">
        <v>5</v>
      </c>
      <c r="E83" t="s">
        <v>8</v>
      </c>
      <c r="F83" t="s">
        <v>16</v>
      </c>
      <c r="G83" t="s">
        <v>17</v>
      </c>
      <c r="J83" s="26" t="s">
        <v>689</v>
      </c>
    </row>
    <row r="84" spans="1:16" x14ac:dyDescent="0.25">
      <c r="A84" s="2">
        <v>25.12</v>
      </c>
      <c r="B84" s="15">
        <v>43197</v>
      </c>
      <c r="D84" t="s">
        <v>5</v>
      </c>
      <c r="E84" t="s">
        <v>8</v>
      </c>
      <c r="F84" t="s">
        <v>16</v>
      </c>
      <c r="G84" t="s">
        <v>17</v>
      </c>
      <c r="J84" s="26" t="s">
        <v>690</v>
      </c>
    </row>
    <row r="85" spans="1:16" x14ac:dyDescent="0.25">
      <c r="A85" s="2">
        <v>4.04</v>
      </c>
      <c r="B85" s="15">
        <v>43197</v>
      </c>
      <c r="D85" t="s">
        <v>5</v>
      </c>
      <c r="E85" t="s">
        <v>8</v>
      </c>
      <c r="F85" t="s">
        <v>16</v>
      </c>
      <c r="G85" t="s">
        <v>17</v>
      </c>
      <c r="J85" s="26" t="s">
        <v>691</v>
      </c>
    </row>
    <row r="86" spans="1:16" x14ac:dyDescent="0.25">
      <c r="A86" s="2">
        <v>89.22</v>
      </c>
      <c r="B86" s="15">
        <v>43202</v>
      </c>
      <c r="D86" t="s">
        <v>5</v>
      </c>
      <c r="E86" t="s">
        <v>8</v>
      </c>
      <c r="F86" t="s">
        <v>16</v>
      </c>
      <c r="G86" t="s">
        <v>17</v>
      </c>
      <c r="J86" s="26" t="s">
        <v>115</v>
      </c>
    </row>
    <row r="87" spans="1:16" x14ac:dyDescent="0.25">
      <c r="A87" s="2">
        <v>145</v>
      </c>
      <c r="B87" s="15">
        <v>43203</v>
      </c>
      <c r="D87" t="s">
        <v>5</v>
      </c>
      <c r="E87" t="s">
        <v>8</v>
      </c>
      <c r="F87" t="s">
        <v>16</v>
      </c>
      <c r="G87" t="s">
        <v>17</v>
      </c>
      <c r="J87" s="26" t="s">
        <v>62</v>
      </c>
    </row>
    <row r="88" spans="1:16" x14ac:dyDescent="0.25">
      <c r="A88" s="2">
        <v>84</v>
      </c>
      <c r="B88" s="10">
        <v>43010</v>
      </c>
      <c r="D88" s="2" t="s">
        <v>5</v>
      </c>
      <c r="E88" s="2" t="s">
        <v>8</v>
      </c>
      <c r="F88" s="2" t="s">
        <v>16</v>
      </c>
      <c r="G88" s="2" t="s">
        <v>275</v>
      </c>
      <c r="H88" s="2"/>
      <c r="J88" s="11" t="s">
        <v>276</v>
      </c>
    </row>
    <row r="89" spans="1:16" x14ac:dyDescent="0.25">
      <c r="A89" s="2">
        <v>26</v>
      </c>
      <c r="B89" s="10">
        <v>43010</v>
      </c>
      <c r="D89" s="2" t="s">
        <v>5</v>
      </c>
      <c r="E89" s="2" t="s">
        <v>8</v>
      </c>
      <c r="F89" s="2" t="s">
        <v>16</v>
      </c>
      <c r="G89" s="2" t="s">
        <v>275</v>
      </c>
      <c r="H89" s="2"/>
      <c r="J89" s="11" t="s">
        <v>277</v>
      </c>
    </row>
    <row r="90" spans="1:16" x14ac:dyDescent="0.25">
      <c r="A90" s="2">
        <v>429</v>
      </c>
      <c r="B90" s="10">
        <v>43010</v>
      </c>
      <c r="D90" s="2" t="s">
        <v>5</v>
      </c>
      <c r="E90" s="2" t="s">
        <v>8</v>
      </c>
      <c r="F90" s="2" t="s">
        <v>16</v>
      </c>
      <c r="G90" s="2" t="s">
        <v>275</v>
      </c>
      <c r="H90" s="2"/>
      <c r="J90" s="11" t="s">
        <v>278</v>
      </c>
    </row>
    <row r="91" spans="1:16" x14ac:dyDescent="0.25">
      <c r="A91" s="2">
        <v>75</v>
      </c>
      <c r="B91" s="10">
        <v>43010</v>
      </c>
      <c r="D91" s="2" t="s">
        <v>5</v>
      </c>
      <c r="E91" s="2" t="s">
        <v>8</v>
      </c>
      <c r="F91" s="2" t="s">
        <v>16</v>
      </c>
      <c r="G91" s="2" t="s">
        <v>275</v>
      </c>
      <c r="H91" s="2"/>
      <c r="J91" s="11" t="s">
        <v>279</v>
      </c>
    </row>
    <row r="92" spans="1:16" x14ac:dyDescent="0.25">
      <c r="A92" s="2">
        <v>27</v>
      </c>
      <c r="B92" s="10">
        <v>43010</v>
      </c>
      <c r="D92" s="2" t="s">
        <v>5</v>
      </c>
      <c r="E92" s="2" t="s">
        <v>8</v>
      </c>
      <c r="F92" s="2" t="s">
        <v>16</v>
      </c>
      <c r="G92" s="2" t="s">
        <v>275</v>
      </c>
      <c r="H92" s="2"/>
      <c r="J92" s="11" t="s">
        <v>280</v>
      </c>
    </row>
    <row r="93" spans="1:16" x14ac:dyDescent="0.25">
      <c r="A93" s="2">
        <v>84</v>
      </c>
      <c r="B93" s="10">
        <v>43008</v>
      </c>
      <c r="D93" s="2" t="s">
        <v>5</v>
      </c>
      <c r="E93" s="2" t="s">
        <v>8</v>
      </c>
      <c r="F93" s="2" t="s">
        <v>16</v>
      </c>
      <c r="G93" s="2" t="s">
        <v>56</v>
      </c>
      <c r="H93" s="2"/>
      <c r="J93" t="s">
        <v>276</v>
      </c>
    </row>
    <row r="94" spans="1:16" x14ac:dyDescent="0.25">
      <c r="A94" s="2">
        <v>26</v>
      </c>
      <c r="B94" s="10">
        <v>43008</v>
      </c>
      <c r="D94" s="2" t="s">
        <v>5</v>
      </c>
      <c r="E94" s="2" t="s">
        <v>8</v>
      </c>
      <c r="F94" s="2" t="s">
        <v>16</v>
      </c>
      <c r="G94" s="2" t="s">
        <v>56</v>
      </c>
      <c r="H94" s="2"/>
      <c r="J94" t="s">
        <v>277</v>
      </c>
    </row>
    <row r="95" spans="1:16" x14ac:dyDescent="0.25">
      <c r="A95" s="2">
        <v>429</v>
      </c>
      <c r="B95" s="10">
        <v>43008</v>
      </c>
      <c r="D95" s="2" t="s">
        <v>5</v>
      </c>
      <c r="E95" s="2" t="s">
        <v>8</v>
      </c>
      <c r="F95" s="2" t="s">
        <v>16</v>
      </c>
      <c r="G95" s="2" t="s">
        <v>56</v>
      </c>
      <c r="H95" s="2"/>
      <c r="J95" t="s">
        <v>278</v>
      </c>
    </row>
    <row r="96" spans="1:16" x14ac:dyDescent="0.25">
      <c r="A96" s="2">
        <v>75</v>
      </c>
      <c r="B96" s="10">
        <v>43008</v>
      </c>
      <c r="D96" s="2" t="s">
        <v>5</v>
      </c>
      <c r="E96" s="2" t="s">
        <v>8</v>
      </c>
      <c r="F96" s="2" t="s">
        <v>16</v>
      </c>
      <c r="G96" s="2" t="s">
        <v>56</v>
      </c>
      <c r="H96" s="2"/>
      <c r="J96" t="s">
        <v>279</v>
      </c>
      <c r="N96" s="2"/>
      <c r="P96" s="26"/>
    </row>
    <row r="97" spans="1:16" x14ac:dyDescent="0.25">
      <c r="A97" s="2">
        <v>27</v>
      </c>
      <c r="B97" s="10">
        <v>43008</v>
      </c>
      <c r="D97" s="2" t="s">
        <v>5</v>
      </c>
      <c r="E97" s="2" t="s">
        <v>8</v>
      </c>
      <c r="F97" s="2" t="s">
        <v>16</v>
      </c>
      <c r="G97" s="2" t="s">
        <v>56</v>
      </c>
      <c r="H97" s="2"/>
      <c r="J97" t="s">
        <v>280</v>
      </c>
      <c r="N97" s="2"/>
      <c r="P97" s="26"/>
    </row>
    <row r="98" spans="1:16" x14ac:dyDescent="0.25">
      <c r="A98" s="2">
        <v>79</v>
      </c>
      <c r="B98" s="8">
        <v>43145</v>
      </c>
      <c r="D98" t="s">
        <v>5</v>
      </c>
      <c r="E98" t="s">
        <v>8</v>
      </c>
      <c r="F98" t="s">
        <v>16</v>
      </c>
      <c r="G98" t="s">
        <v>56</v>
      </c>
      <c r="H98" s="2"/>
      <c r="J98" s="26" t="s">
        <v>422</v>
      </c>
      <c r="N98" s="2"/>
      <c r="P98" s="26"/>
    </row>
    <row r="99" spans="1:16" x14ac:dyDescent="0.25">
      <c r="A99" s="2">
        <v>79</v>
      </c>
      <c r="B99" s="10">
        <v>42890</v>
      </c>
      <c r="D99" s="2" t="s">
        <v>5</v>
      </c>
      <c r="E99" s="2" t="s">
        <v>8</v>
      </c>
      <c r="F99" s="2" t="s">
        <v>16</v>
      </c>
      <c r="G99" s="2" t="s">
        <v>51</v>
      </c>
      <c r="J99" t="s">
        <v>107</v>
      </c>
      <c r="N99" s="2"/>
      <c r="P99" s="26"/>
    </row>
    <row r="100" spans="1:16" x14ac:dyDescent="0.25">
      <c r="A100" s="2">
        <v>20</v>
      </c>
      <c r="B100" s="10">
        <v>42890</v>
      </c>
      <c r="D100" s="2" t="s">
        <v>5</v>
      </c>
      <c r="E100" s="2" t="s">
        <v>8</v>
      </c>
      <c r="F100" s="2" t="s">
        <v>16</v>
      </c>
      <c r="G100" s="2" t="s">
        <v>51</v>
      </c>
      <c r="J100" t="s">
        <v>108</v>
      </c>
      <c r="N100" s="2"/>
      <c r="P100" s="26"/>
    </row>
    <row r="101" spans="1:16" x14ac:dyDescent="0.25">
      <c r="A101" s="2">
        <v>257</v>
      </c>
      <c r="B101" s="10">
        <v>42890</v>
      </c>
      <c r="D101" s="2" t="s">
        <v>5</v>
      </c>
      <c r="E101" s="2" t="s">
        <v>8</v>
      </c>
      <c r="F101" s="2" t="s">
        <v>16</v>
      </c>
      <c r="G101" s="2" t="s">
        <v>51</v>
      </c>
      <c r="J101" t="s">
        <v>162</v>
      </c>
    </row>
    <row r="102" spans="1:16" x14ac:dyDescent="0.25">
      <c r="A102" s="2">
        <v>90</v>
      </c>
      <c r="B102" s="10">
        <v>42918</v>
      </c>
      <c r="D102" s="2" t="s">
        <v>5</v>
      </c>
      <c r="E102" s="2" t="s">
        <v>8</v>
      </c>
      <c r="F102" s="2" t="s">
        <v>16</v>
      </c>
      <c r="G102" s="2" t="s">
        <v>51</v>
      </c>
      <c r="J102" t="s">
        <v>175</v>
      </c>
    </row>
    <row r="103" spans="1:16" x14ac:dyDescent="0.25">
      <c r="A103" s="2">
        <v>224</v>
      </c>
      <c r="B103" s="10">
        <v>42918</v>
      </c>
      <c r="D103" s="2" t="s">
        <v>5</v>
      </c>
      <c r="E103" s="2" t="s">
        <v>8</v>
      </c>
      <c r="F103" s="2" t="s">
        <v>16</v>
      </c>
      <c r="G103" s="2" t="s">
        <v>51</v>
      </c>
      <c r="H103" s="2"/>
      <c r="J103" t="s">
        <v>191</v>
      </c>
    </row>
    <row r="104" spans="1:16" x14ac:dyDescent="0.25">
      <c r="A104" s="2">
        <v>36</v>
      </c>
      <c r="B104" s="10">
        <v>42918</v>
      </c>
      <c r="D104" s="2" t="s">
        <v>5</v>
      </c>
      <c r="E104" s="2" t="s">
        <v>8</v>
      </c>
      <c r="F104" s="2" t="s">
        <v>16</v>
      </c>
      <c r="G104" s="2" t="s">
        <v>51</v>
      </c>
      <c r="H104" s="2"/>
      <c r="J104" t="s">
        <v>192</v>
      </c>
    </row>
    <row r="105" spans="1:16" x14ac:dyDescent="0.25">
      <c r="A105" s="2">
        <v>18</v>
      </c>
      <c r="B105" s="15">
        <v>42988</v>
      </c>
      <c r="D105" s="2" t="s">
        <v>5</v>
      </c>
      <c r="E105" s="2" t="s">
        <v>8</v>
      </c>
      <c r="F105" s="2" t="s">
        <v>16</v>
      </c>
      <c r="G105" s="2" t="s">
        <v>51</v>
      </c>
      <c r="J105" t="s">
        <v>247</v>
      </c>
    </row>
    <row r="106" spans="1:16" x14ac:dyDescent="0.25">
      <c r="A106" s="2">
        <v>48</v>
      </c>
      <c r="B106" s="15">
        <v>43030</v>
      </c>
      <c r="D106" s="2" t="s">
        <v>5</v>
      </c>
      <c r="E106" s="2" t="s">
        <v>8</v>
      </c>
      <c r="F106" s="2" t="s">
        <v>16</v>
      </c>
      <c r="G106" s="2" t="s">
        <v>51</v>
      </c>
      <c r="H106" s="2"/>
      <c r="J106" s="11" t="s">
        <v>332</v>
      </c>
    </row>
    <row r="107" spans="1:16" x14ac:dyDescent="0.25">
      <c r="A107" s="2">
        <v>87</v>
      </c>
      <c r="B107" s="15">
        <v>43198</v>
      </c>
      <c r="D107" s="2" t="s">
        <v>5</v>
      </c>
      <c r="E107" s="16" t="s">
        <v>8</v>
      </c>
      <c r="F107" s="2" t="s">
        <v>16</v>
      </c>
      <c r="G107" s="2" t="s">
        <v>51</v>
      </c>
      <c r="H107" s="2"/>
      <c r="J107" s="26" t="s">
        <v>695</v>
      </c>
    </row>
    <row r="108" spans="1:16" x14ac:dyDescent="0.25">
      <c r="A108" s="2">
        <v>1889</v>
      </c>
      <c r="B108" s="8">
        <v>42903</v>
      </c>
      <c r="D108" t="s">
        <v>5</v>
      </c>
      <c r="E108" t="s">
        <v>8</v>
      </c>
      <c r="F108" t="s">
        <v>57</v>
      </c>
      <c r="G108" t="s">
        <v>140</v>
      </c>
      <c r="J108" t="s">
        <v>141</v>
      </c>
    </row>
    <row r="109" spans="1:16" x14ac:dyDescent="0.25">
      <c r="A109" s="2">
        <v>44</v>
      </c>
      <c r="B109" s="5">
        <v>42948</v>
      </c>
      <c r="D109" t="s">
        <v>5</v>
      </c>
      <c r="E109" t="s">
        <v>8</v>
      </c>
      <c r="F109" t="s">
        <v>57</v>
      </c>
      <c r="G109" t="s">
        <v>140</v>
      </c>
      <c r="J109" t="s">
        <v>206</v>
      </c>
    </row>
    <row r="110" spans="1:16" x14ac:dyDescent="0.25">
      <c r="A110" s="2">
        <v>44</v>
      </c>
      <c r="B110" s="5">
        <v>42955</v>
      </c>
      <c r="D110" t="s">
        <v>5</v>
      </c>
      <c r="E110" t="s">
        <v>8</v>
      </c>
      <c r="F110" t="s">
        <v>57</v>
      </c>
      <c r="G110" t="s">
        <v>140</v>
      </c>
      <c r="J110" t="s">
        <v>209</v>
      </c>
    </row>
    <row r="111" spans="1:16" x14ac:dyDescent="0.25">
      <c r="A111" s="2">
        <v>35</v>
      </c>
      <c r="B111" s="8">
        <v>42983</v>
      </c>
      <c r="D111" t="s">
        <v>5</v>
      </c>
      <c r="E111" t="s">
        <v>8</v>
      </c>
      <c r="F111" t="s">
        <v>57</v>
      </c>
      <c r="G111" t="s">
        <v>140</v>
      </c>
      <c r="J111" t="s">
        <v>261</v>
      </c>
    </row>
    <row r="112" spans="1:16" x14ac:dyDescent="0.25">
      <c r="A112" s="2">
        <v>1259</v>
      </c>
      <c r="B112" s="8">
        <v>42987</v>
      </c>
      <c r="D112" t="s">
        <v>5</v>
      </c>
      <c r="E112" t="s">
        <v>8</v>
      </c>
      <c r="F112" t="s">
        <v>57</v>
      </c>
      <c r="G112" t="s">
        <v>140</v>
      </c>
      <c r="J112" t="s">
        <v>267</v>
      </c>
    </row>
    <row r="113" spans="1:16" x14ac:dyDescent="0.25">
      <c r="A113" s="2">
        <v>200</v>
      </c>
      <c r="B113" s="8">
        <v>42875</v>
      </c>
      <c r="D113" t="s">
        <v>5</v>
      </c>
      <c r="E113" t="s">
        <v>8</v>
      </c>
      <c r="F113" t="s">
        <v>57</v>
      </c>
      <c r="G113" t="s">
        <v>44</v>
      </c>
      <c r="J113" t="s">
        <v>86</v>
      </c>
    </row>
    <row r="114" spans="1:16" x14ac:dyDescent="0.25">
      <c r="A114" s="2">
        <v>-100</v>
      </c>
      <c r="B114" s="8">
        <v>42875</v>
      </c>
      <c r="D114" t="s">
        <v>5</v>
      </c>
      <c r="E114" t="s">
        <v>8</v>
      </c>
      <c r="F114" t="s">
        <v>57</v>
      </c>
      <c r="G114" t="s">
        <v>44</v>
      </c>
      <c r="J114" t="s">
        <v>87</v>
      </c>
    </row>
    <row r="115" spans="1:16" x14ac:dyDescent="0.25">
      <c r="A115" s="2">
        <v>-40</v>
      </c>
      <c r="B115" s="8">
        <v>42906</v>
      </c>
      <c r="D115" t="s">
        <v>5</v>
      </c>
      <c r="E115" t="s">
        <v>8</v>
      </c>
      <c r="F115" t="s">
        <v>57</v>
      </c>
      <c r="G115" t="s">
        <v>44</v>
      </c>
      <c r="J115" t="s">
        <v>142</v>
      </c>
    </row>
    <row r="116" spans="1:16" x14ac:dyDescent="0.25">
      <c r="A116" s="2">
        <v>-5.25</v>
      </c>
      <c r="B116" s="8">
        <v>42906</v>
      </c>
      <c r="D116" t="s">
        <v>5</v>
      </c>
      <c r="E116" t="s">
        <v>8</v>
      </c>
      <c r="F116" t="s">
        <v>57</v>
      </c>
      <c r="G116" t="s">
        <v>44</v>
      </c>
      <c r="J116" t="s">
        <v>143</v>
      </c>
    </row>
    <row r="117" spans="1:16" x14ac:dyDescent="0.25">
      <c r="A117" s="2">
        <v>-130</v>
      </c>
      <c r="B117" s="8">
        <v>42906</v>
      </c>
      <c r="D117" t="s">
        <v>5</v>
      </c>
      <c r="E117" t="s">
        <v>8</v>
      </c>
      <c r="F117" t="s">
        <v>57</v>
      </c>
      <c r="G117" t="s">
        <v>44</v>
      </c>
      <c r="J117" t="s">
        <v>144</v>
      </c>
    </row>
    <row r="118" spans="1:16" x14ac:dyDescent="0.25">
      <c r="A118" s="2">
        <v>25.5</v>
      </c>
      <c r="B118" s="24">
        <v>42887</v>
      </c>
      <c r="D118" t="s">
        <v>5</v>
      </c>
      <c r="E118" t="s">
        <v>48</v>
      </c>
      <c r="F118" t="s">
        <v>16</v>
      </c>
      <c r="G118" t="s">
        <v>157</v>
      </c>
      <c r="H118" t="s">
        <v>158</v>
      </c>
      <c r="J118" t="s">
        <v>173</v>
      </c>
    </row>
    <row r="119" spans="1:16" x14ac:dyDescent="0.25">
      <c r="A119" s="2">
        <v>17</v>
      </c>
      <c r="B119" s="24">
        <v>42887</v>
      </c>
      <c r="D119" t="s">
        <v>5</v>
      </c>
      <c r="E119" t="s">
        <v>48</v>
      </c>
      <c r="F119" t="s">
        <v>16</v>
      </c>
      <c r="G119" t="s">
        <v>157</v>
      </c>
      <c r="H119" t="s">
        <v>158</v>
      </c>
      <c r="J119" t="s">
        <v>173</v>
      </c>
    </row>
    <row r="120" spans="1:16" x14ac:dyDescent="0.25">
      <c r="A120">
        <v>44</v>
      </c>
      <c r="B120" s="24">
        <v>42887</v>
      </c>
      <c r="D120" t="s">
        <v>5</v>
      </c>
      <c r="E120" t="s">
        <v>48</v>
      </c>
      <c r="F120" t="s">
        <v>16</v>
      </c>
      <c r="G120" t="s">
        <v>157</v>
      </c>
      <c r="H120" t="s">
        <v>158</v>
      </c>
      <c r="J120" t="s">
        <v>159</v>
      </c>
    </row>
    <row r="121" spans="1:16" x14ac:dyDescent="0.25">
      <c r="A121" s="2">
        <v>22.95</v>
      </c>
      <c r="B121" s="24">
        <v>42887</v>
      </c>
      <c r="D121" t="s">
        <v>5</v>
      </c>
      <c r="E121" t="s">
        <v>48</v>
      </c>
      <c r="F121" t="s">
        <v>16</v>
      </c>
      <c r="G121" t="s">
        <v>157</v>
      </c>
      <c r="H121" t="s">
        <v>158</v>
      </c>
      <c r="J121" t="s">
        <v>160</v>
      </c>
      <c r="N121" s="2"/>
      <c r="P121" s="26"/>
    </row>
    <row r="122" spans="1:16" x14ac:dyDescent="0.25">
      <c r="A122" s="2">
        <v>68.62</v>
      </c>
      <c r="B122" s="24">
        <v>42887</v>
      </c>
      <c r="D122" t="s">
        <v>5</v>
      </c>
      <c r="E122" t="s">
        <v>48</v>
      </c>
      <c r="F122" t="s">
        <v>16</v>
      </c>
      <c r="G122" t="s">
        <v>157</v>
      </c>
      <c r="H122" t="s">
        <v>158</v>
      </c>
      <c r="J122" t="s">
        <v>155</v>
      </c>
      <c r="N122" s="2"/>
      <c r="P122" s="26"/>
    </row>
    <row r="123" spans="1:16" x14ac:dyDescent="0.25">
      <c r="A123" s="2">
        <v>29</v>
      </c>
      <c r="B123" s="24">
        <v>42887</v>
      </c>
      <c r="D123" t="s">
        <v>5</v>
      </c>
      <c r="E123" t="s">
        <v>48</v>
      </c>
      <c r="F123" t="s">
        <v>16</v>
      </c>
      <c r="G123" t="s">
        <v>157</v>
      </c>
      <c r="H123" t="s">
        <v>158</v>
      </c>
      <c r="J123" t="s">
        <v>161</v>
      </c>
      <c r="P123" s="32"/>
    </row>
    <row r="124" spans="1:16" x14ac:dyDescent="0.25">
      <c r="A124" s="2">
        <v>364</v>
      </c>
      <c r="B124" s="10">
        <v>42979</v>
      </c>
      <c r="D124" s="2" t="s">
        <v>5</v>
      </c>
      <c r="E124" s="2" t="s">
        <v>253</v>
      </c>
      <c r="F124" s="2"/>
      <c r="G124" s="2"/>
      <c r="H124" s="2"/>
      <c r="J124" t="s">
        <v>254</v>
      </c>
      <c r="P124" s="32"/>
    </row>
    <row r="125" spans="1:16" x14ac:dyDescent="0.25">
      <c r="A125" s="2">
        <v>27</v>
      </c>
      <c r="B125" s="10">
        <v>42981</v>
      </c>
      <c r="D125" s="2" t="s">
        <v>5</v>
      </c>
      <c r="E125" s="2" t="s">
        <v>253</v>
      </c>
      <c r="F125" s="2"/>
      <c r="G125" s="2"/>
      <c r="H125" s="2"/>
      <c r="J125" t="s">
        <v>290</v>
      </c>
      <c r="P125" s="32"/>
    </row>
    <row r="126" spans="1:16" x14ac:dyDescent="0.25">
      <c r="A126" s="2">
        <v>180</v>
      </c>
      <c r="B126" s="10">
        <v>42987</v>
      </c>
      <c r="D126" s="2" t="s">
        <v>5</v>
      </c>
      <c r="E126" s="2" t="s">
        <v>253</v>
      </c>
      <c r="F126" s="2"/>
      <c r="G126" s="2"/>
      <c r="H126" s="2"/>
      <c r="J126" t="s">
        <v>265</v>
      </c>
      <c r="P126" s="32"/>
    </row>
    <row r="127" spans="1:16" x14ac:dyDescent="0.25">
      <c r="A127" s="2">
        <v>84</v>
      </c>
      <c r="B127" s="8">
        <v>43008</v>
      </c>
      <c r="D127" t="s">
        <v>5</v>
      </c>
      <c r="E127" t="s">
        <v>253</v>
      </c>
      <c r="J127" t="s">
        <v>276</v>
      </c>
      <c r="P127" s="32"/>
    </row>
    <row r="128" spans="1:16" x14ac:dyDescent="0.25">
      <c r="A128" s="2">
        <v>26</v>
      </c>
      <c r="B128" s="8">
        <v>43008</v>
      </c>
      <c r="D128" t="s">
        <v>5</v>
      </c>
      <c r="E128" t="s">
        <v>253</v>
      </c>
      <c r="J128" t="s">
        <v>277</v>
      </c>
      <c r="P128" s="32"/>
    </row>
    <row r="129" spans="1:16" x14ac:dyDescent="0.25">
      <c r="A129" s="2">
        <v>429</v>
      </c>
      <c r="B129" s="8">
        <v>43008</v>
      </c>
      <c r="D129" t="s">
        <v>5</v>
      </c>
      <c r="E129" t="s">
        <v>253</v>
      </c>
      <c r="J129" t="s">
        <v>278</v>
      </c>
    </row>
    <row r="130" spans="1:16" x14ac:dyDescent="0.25">
      <c r="A130" s="2">
        <v>75</v>
      </c>
      <c r="B130" s="8">
        <v>43008</v>
      </c>
      <c r="D130" t="s">
        <v>5</v>
      </c>
      <c r="E130" t="s">
        <v>253</v>
      </c>
      <c r="J130" t="s">
        <v>279</v>
      </c>
      <c r="P130" s="32"/>
    </row>
    <row r="131" spans="1:16" x14ac:dyDescent="0.25">
      <c r="A131" s="2">
        <v>27</v>
      </c>
      <c r="B131" s="8">
        <v>43008</v>
      </c>
      <c r="D131" t="s">
        <v>5</v>
      </c>
      <c r="E131" t="s">
        <v>253</v>
      </c>
      <c r="J131" t="s">
        <v>280</v>
      </c>
      <c r="P131" s="32"/>
    </row>
    <row r="132" spans="1:16" x14ac:dyDescent="0.25">
      <c r="A132" s="2">
        <v>1750</v>
      </c>
      <c r="B132" s="8">
        <v>43043</v>
      </c>
      <c r="D132" s="2" t="s">
        <v>5</v>
      </c>
      <c r="E132" s="2" t="s">
        <v>253</v>
      </c>
      <c r="F132" s="2"/>
      <c r="G132" s="2"/>
      <c r="H132" s="2"/>
      <c r="J132" s="11" t="s">
        <v>369</v>
      </c>
      <c r="P132" s="32"/>
    </row>
    <row r="133" spans="1:16" x14ac:dyDescent="0.25">
      <c r="A133" s="31">
        <v>6119.16</v>
      </c>
      <c r="B133" s="10">
        <v>43141</v>
      </c>
      <c r="D133" t="s">
        <v>5</v>
      </c>
      <c r="E133" t="s">
        <v>253</v>
      </c>
      <c r="J133" s="32" t="s">
        <v>544</v>
      </c>
      <c r="P133" s="32"/>
    </row>
    <row r="134" spans="1:16" x14ac:dyDescent="0.25">
      <c r="A134" s="2">
        <v>79</v>
      </c>
      <c r="B134" s="8">
        <v>43145</v>
      </c>
      <c r="D134" s="2" t="s">
        <v>5</v>
      </c>
      <c r="E134" s="16" t="s">
        <v>253</v>
      </c>
      <c r="F134" s="2"/>
      <c r="G134" s="2"/>
      <c r="H134" s="2"/>
      <c r="J134" s="26" t="s">
        <v>422</v>
      </c>
    </row>
    <row r="135" spans="1:16" x14ac:dyDescent="0.25">
      <c r="A135" s="2">
        <v>532.48</v>
      </c>
      <c r="B135" s="15">
        <v>43219</v>
      </c>
      <c r="D135" s="2" t="s">
        <v>5</v>
      </c>
      <c r="E135" s="16" t="s">
        <v>253</v>
      </c>
      <c r="J135" s="26" t="s">
        <v>709</v>
      </c>
    </row>
    <row r="136" spans="1:16" x14ac:dyDescent="0.25">
      <c r="A136" s="2">
        <v>7869.16</v>
      </c>
      <c r="B136" s="15">
        <v>43219</v>
      </c>
      <c r="D136" s="2" t="s">
        <v>5</v>
      </c>
      <c r="E136" s="16" t="s">
        <v>253</v>
      </c>
      <c r="J136" s="26" t="s">
        <v>709</v>
      </c>
      <c r="K136" s="2"/>
      <c r="L136" s="23"/>
      <c r="M136" s="2"/>
      <c r="N136" s="23"/>
      <c r="P136" s="26"/>
    </row>
    <row r="137" spans="1:16" x14ac:dyDescent="0.25">
      <c r="A137" s="31">
        <v>75</v>
      </c>
      <c r="B137" s="10">
        <v>43147</v>
      </c>
      <c r="D137" t="s">
        <v>5</v>
      </c>
      <c r="E137" t="s">
        <v>29</v>
      </c>
      <c r="F137" t="s">
        <v>6</v>
      </c>
      <c r="G137" t="s">
        <v>135</v>
      </c>
      <c r="J137" s="32" t="s">
        <v>598</v>
      </c>
      <c r="K137" s="2"/>
      <c r="L137" s="23"/>
      <c r="M137" s="2"/>
      <c r="N137" s="23"/>
      <c r="P137" s="26"/>
    </row>
    <row r="138" spans="1:16" x14ac:dyDescent="0.25">
      <c r="A138" s="2">
        <v>119</v>
      </c>
      <c r="B138" s="10">
        <v>43028</v>
      </c>
      <c r="D138" s="2" t="s">
        <v>5</v>
      </c>
      <c r="E138" s="2" t="s">
        <v>29</v>
      </c>
      <c r="F138" s="2" t="s">
        <v>6</v>
      </c>
      <c r="G138" s="2" t="s">
        <v>56</v>
      </c>
      <c r="H138" s="2"/>
      <c r="J138" s="11" t="s">
        <v>348</v>
      </c>
      <c r="K138" s="2"/>
      <c r="L138" s="23"/>
      <c r="M138" s="2"/>
      <c r="N138" s="23"/>
      <c r="P138" s="26"/>
    </row>
    <row r="139" spans="1:16" x14ac:dyDescent="0.25">
      <c r="A139" s="23">
        <v>35</v>
      </c>
      <c r="B139" s="10">
        <v>43149</v>
      </c>
      <c r="D139" s="2" t="s">
        <v>5</v>
      </c>
      <c r="E139" s="2" t="s">
        <v>29</v>
      </c>
      <c r="F139" s="23" t="s">
        <v>6</v>
      </c>
      <c r="G139" s="2" t="s">
        <v>56</v>
      </c>
      <c r="H139" s="3"/>
      <c r="J139" s="26" t="s">
        <v>473</v>
      </c>
      <c r="K139" s="2"/>
      <c r="L139" s="23"/>
      <c r="M139" s="2"/>
      <c r="N139" s="23"/>
      <c r="P139" s="26"/>
    </row>
    <row r="140" spans="1:16" x14ac:dyDescent="0.25">
      <c r="A140" s="23">
        <v>35</v>
      </c>
      <c r="B140" s="10">
        <v>43149</v>
      </c>
      <c r="D140" s="2" t="s">
        <v>5</v>
      </c>
      <c r="E140" s="2" t="s">
        <v>29</v>
      </c>
      <c r="F140" s="23" t="s">
        <v>6</v>
      </c>
      <c r="G140" s="2" t="s">
        <v>56</v>
      </c>
      <c r="H140" s="3"/>
      <c r="J140" s="26" t="s">
        <v>474</v>
      </c>
      <c r="K140" s="2"/>
      <c r="L140" s="23"/>
      <c r="M140" s="2"/>
      <c r="N140" s="23"/>
      <c r="P140" s="26"/>
    </row>
    <row r="141" spans="1:16" x14ac:dyDescent="0.25">
      <c r="A141" s="31">
        <v>-1.32</v>
      </c>
      <c r="B141" s="10">
        <v>43149</v>
      </c>
      <c r="D141" t="s">
        <v>5</v>
      </c>
      <c r="E141" t="s">
        <v>29</v>
      </c>
      <c r="F141" t="s">
        <v>6</v>
      </c>
      <c r="G141" t="s">
        <v>56</v>
      </c>
      <c r="J141" s="32" t="s">
        <v>634</v>
      </c>
      <c r="K141" s="2"/>
      <c r="L141" s="23"/>
      <c r="M141" s="2"/>
      <c r="N141" s="23"/>
      <c r="P141" s="26"/>
    </row>
    <row r="142" spans="1:16" x14ac:dyDescent="0.25">
      <c r="A142" s="31">
        <v>-1.32</v>
      </c>
      <c r="B142" s="10">
        <v>43149</v>
      </c>
      <c r="D142" t="s">
        <v>5</v>
      </c>
      <c r="E142" t="s">
        <v>29</v>
      </c>
      <c r="F142" t="s">
        <v>6</v>
      </c>
      <c r="G142" t="s">
        <v>56</v>
      </c>
      <c r="J142" s="32" t="s">
        <v>635</v>
      </c>
      <c r="K142" s="2"/>
      <c r="L142" s="23"/>
      <c r="M142" s="2"/>
      <c r="N142" s="23"/>
      <c r="P142" s="26"/>
    </row>
    <row r="143" spans="1:16" x14ac:dyDescent="0.25">
      <c r="A143" s="2">
        <v>300</v>
      </c>
      <c r="B143" s="10">
        <v>42984</v>
      </c>
      <c r="D143" s="2" t="s">
        <v>5</v>
      </c>
      <c r="E143" s="2" t="s">
        <v>29</v>
      </c>
      <c r="F143" s="2" t="s">
        <v>6</v>
      </c>
      <c r="G143" s="2" t="s">
        <v>224</v>
      </c>
      <c r="H143" s="2"/>
      <c r="J143" t="s">
        <v>281</v>
      </c>
      <c r="K143" s="2"/>
      <c r="L143" s="23"/>
      <c r="M143" s="2"/>
      <c r="N143" s="23"/>
      <c r="P143" s="26"/>
    </row>
    <row r="144" spans="1:16" x14ac:dyDescent="0.25">
      <c r="A144" s="2">
        <v>143.94999999999999</v>
      </c>
      <c r="B144" s="10">
        <v>43026</v>
      </c>
      <c r="D144" s="2" t="s">
        <v>5</v>
      </c>
      <c r="E144" s="2" t="s">
        <v>29</v>
      </c>
      <c r="F144" s="2" t="s">
        <v>6</v>
      </c>
      <c r="G144" s="2" t="s">
        <v>224</v>
      </c>
      <c r="H144" s="2"/>
      <c r="J144" s="11" t="s">
        <v>340</v>
      </c>
      <c r="K144" s="2"/>
      <c r="L144" s="23"/>
      <c r="M144" s="2"/>
      <c r="N144" s="23"/>
      <c r="P144" s="26"/>
    </row>
    <row r="145" spans="1:16" x14ac:dyDescent="0.25">
      <c r="A145" s="31">
        <v>102</v>
      </c>
      <c r="B145" s="10">
        <v>43149</v>
      </c>
      <c r="D145" t="s">
        <v>5</v>
      </c>
      <c r="E145" t="s">
        <v>29</v>
      </c>
      <c r="F145" t="s">
        <v>16</v>
      </c>
      <c r="G145" t="s">
        <v>137</v>
      </c>
      <c r="H145" t="s">
        <v>533</v>
      </c>
      <c r="J145" s="32" t="s">
        <v>631</v>
      </c>
      <c r="K145" s="2"/>
      <c r="L145" s="23"/>
      <c r="M145" s="2"/>
      <c r="N145" s="23"/>
      <c r="P145" s="26"/>
    </row>
    <row r="146" spans="1:16" x14ac:dyDescent="0.25">
      <c r="A146" s="31">
        <v>86</v>
      </c>
      <c r="B146" s="10">
        <v>43147</v>
      </c>
      <c r="D146" t="s">
        <v>5</v>
      </c>
      <c r="E146" t="s">
        <v>29</v>
      </c>
      <c r="F146" t="s">
        <v>16</v>
      </c>
      <c r="G146" t="s">
        <v>137</v>
      </c>
      <c r="H146" t="s">
        <v>534</v>
      </c>
      <c r="J146" s="32" t="s">
        <v>599</v>
      </c>
      <c r="P146" s="32"/>
    </row>
    <row r="147" spans="1:16" x14ac:dyDescent="0.25">
      <c r="A147" s="31">
        <v>280</v>
      </c>
      <c r="B147" s="10">
        <v>43148</v>
      </c>
      <c r="D147" t="s">
        <v>5</v>
      </c>
      <c r="E147" t="s">
        <v>29</v>
      </c>
      <c r="F147" t="s">
        <v>16</v>
      </c>
      <c r="G147" t="s">
        <v>137</v>
      </c>
      <c r="H147" t="s">
        <v>534</v>
      </c>
      <c r="J147" s="32" t="s">
        <v>601</v>
      </c>
      <c r="K147" s="2"/>
      <c r="L147" s="23"/>
      <c r="M147" s="2"/>
      <c r="N147" s="3"/>
      <c r="P147" s="3"/>
    </row>
    <row r="148" spans="1:16" x14ac:dyDescent="0.25">
      <c r="A148" s="31">
        <v>60</v>
      </c>
      <c r="B148" s="10">
        <v>43148</v>
      </c>
      <c r="D148" t="s">
        <v>5</v>
      </c>
      <c r="E148" t="s">
        <v>29</v>
      </c>
      <c r="F148" t="s">
        <v>16</v>
      </c>
      <c r="G148" t="s">
        <v>137</v>
      </c>
      <c r="H148" t="s">
        <v>534</v>
      </c>
      <c r="J148" s="32" t="s">
        <v>612</v>
      </c>
      <c r="K148" s="2"/>
      <c r="L148" s="23"/>
      <c r="M148" s="2"/>
      <c r="N148" s="3"/>
      <c r="P148" s="3"/>
    </row>
    <row r="149" spans="1:16" x14ac:dyDescent="0.25">
      <c r="A149" s="31">
        <v>0</v>
      </c>
      <c r="B149" s="10">
        <v>43149</v>
      </c>
      <c r="D149" t="s">
        <v>5</v>
      </c>
      <c r="E149" t="s">
        <v>29</v>
      </c>
      <c r="F149" t="s">
        <v>16</v>
      </c>
      <c r="G149" t="s">
        <v>137</v>
      </c>
      <c r="H149" t="s">
        <v>534</v>
      </c>
      <c r="J149" s="32" t="s">
        <v>633</v>
      </c>
      <c r="K149" s="2"/>
      <c r="L149" s="23"/>
      <c r="M149" s="2"/>
      <c r="N149" s="3"/>
      <c r="P149" s="3"/>
    </row>
    <row r="150" spans="1:16" x14ac:dyDescent="0.25">
      <c r="A150" s="31">
        <v>302</v>
      </c>
      <c r="B150" s="10">
        <v>43149</v>
      </c>
      <c r="D150" t="s">
        <v>5</v>
      </c>
      <c r="E150" t="s">
        <v>29</v>
      </c>
      <c r="F150" t="s">
        <v>16</v>
      </c>
      <c r="G150" t="s">
        <v>137</v>
      </c>
      <c r="H150" t="s">
        <v>534</v>
      </c>
      <c r="J150" s="32" t="s">
        <v>638</v>
      </c>
      <c r="K150" s="2"/>
      <c r="L150" s="23"/>
      <c r="M150" s="2"/>
      <c r="N150" s="3"/>
      <c r="P150" s="3"/>
    </row>
    <row r="151" spans="1:16" x14ac:dyDescent="0.25">
      <c r="A151" s="31">
        <v>13</v>
      </c>
      <c r="B151" s="10">
        <v>43147</v>
      </c>
      <c r="D151" t="s">
        <v>5</v>
      </c>
      <c r="E151" t="s">
        <v>29</v>
      </c>
      <c r="F151" t="s">
        <v>16</v>
      </c>
      <c r="G151" t="s">
        <v>137</v>
      </c>
      <c r="H151" t="s">
        <v>443</v>
      </c>
      <c r="J151" s="32" t="s">
        <v>535</v>
      </c>
      <c r="K151" s="2"/>
      <c r="L151" s="23"/>
      <c r="M151" s="2"/>
      <c r="N151" s="3"/>
      <c r="P151" s="3"/>
    </row>
    <row r="152" spans="1:16" x14ac:dyDescent="0.25">
      <c r="A152" s="2">
        <v>60</v>
      </c>
      <c r="B152" s="8">
        <v>43148</v>
      </c>
      <c r="D152" s="2" t="s">
        <v>5</v>
      </c>
      <c r="E152" s="16" t="s">
        <v>29</v>
      </c>
      <c r="F152" s="2" t="s">
        <v>16</v>
      </c>
      <c r="G152" s="2" t="s">
        <v>137</v>
      </c>
      <c r="H152" s="2" t="s">
        <v>443</v>
      </c>
      <c r="J152" s="26" t="s">
        <v>437</v>
      </c>
      <c r="K152" s="2"/>
      <c r="L152" s="23"/>
      <c r="M152" s="2"/>
      <c r="N152" s="3"/>
      <c r="P152" s="3"/>
    </row>
    <row r="153" spans="1:16" x14ac:dyDescent="0.25">
      <c r="A153" s="31">
        <v>26</v>
      </c>
      <c r="B153" s="10">
        <v>43148</v>
      </c>
      <c r="D153" t="s">
        <v>5</v>
      </c>
      <c r="E153" t="s">
        <v>29</v>
      </c>
      <c r="F153" t="s">
        <v>16</v>
      </c>
      <c r="G153" t="s">
        <v>137</v>
      </c>
      <c r="H153" t="s">
        <v>443</v>
      </c>
      <c r="J153" s="32" t="s">
        <v>600</v>
      </c>
      <c r="K153" s="2"/>
      <c r="L153" s="23"/>
      <c r="M153" s="2"/>
      <c r="N153" s="3"/>
      <c r="P153" s="3"/>
    </row>
    <row r="154" spans="1:16" x14ac:dyDescent="0.25">
      <c r="A154" s="2">
        <v>320</v>
      </c>
      <c r="B154" s="8">
        <v>43149</v>
      </c>
      <c r="D154" s="2" t="s">
        <v>5</v>
      </c>
      <c r="E154" s="16" t="s">
        <v>29</v>
      </c>
      <c r="F154" s="2" t="s">
        <v>16</v>
      </c>
      <c r="G154" s="2" t="s">
        <v>137</v>
      </c>
      <c r="H154" s="2" t="s">
        <v>443</v>
      </c>
      <c r="J154" s="26" t="s">
        <v>437</v>
      </c>
      <c r="K154" s="2"/>
      <c r="L154" s="23"/>
      <c r="M154" s="2"/>
      <c r="N154" s="3"/>
      <c r="P154" s="3"/>
    </row>
    <row r="155" spans="1:16" x14ac:dyDescent="0.25">
      <c r="A155" s="31">
        <v>20</v>
      </c>
      <c r="B155" s="10">
        <v>43149</v>
      </c>
      <c r="D155" t="s">
        <v>5</v>
      </c>
      <c r="E155" t="s">
        <v>29</v>
      </c>
      <c r="F155" t="s">
        <v>16</v>
      </c>
      <c r="G155" t="s">
        <v>137</v>
      </c>
      <c r="H155" t="s">
        <v>443</v>
      </c>
      <c r="J155" s="32" t="s">
        <v>616</v>
      </c>
      <c r="K155" s="2"/>
      <c r="L155" s="23"/>
      <c r="M155" s="2"/>
      <c r="N155" s="3"/>
      <c r="P155" s="3"/>
    </row>
    <row r="156" spans="1:16" x14ac:dyDescent="0.25">
      <c r="A156" s="2">
        <v>85</v>
      </c>
      <c r="B156" s="8">
        <v>43150</v>
      </c>
      <c r="D156" s="2" t="s">
        <v>5</v>
      </c>
      <c r="E156" s="16" t="s">
        <v>29</v>
      </c>
      <c r="F156" s="2" t="s">
        <v>16</v>
      </c>
      <c r="G156" s="2" t="s">
        <v>137</v>
      </c>
      <c r="H156" s="2" t="s">
        <v>443</v>
      </c>
      <c r="J156" s="26" t="s">
        <v>440</v>
      </c>
      <c r="K156" s="2"/>
      <c r="L156" s="23"/>
      <c r="M156" s="2"/>
      <c r="N156" s="3"/>
      <c r="P156" s="3"/>
    </row>
    <row r="157" spans="1:16" x14ac:dyDescent="0.25">
      <c r="A157" s="2">
        <v>427</v>
      </c>
      <c r="B157" s="8">
        <v>43150</v>
      </c>
      <c r="D157" s="2" t="s">
        <v>5</v>
      </c>
      <c r="E157" s="16" t="s">
        <v>29</v>
      </c>
      <c r="F157" s="2" t="s">
        <v>16</v>
      </c>
      <c r="G157" s="2" t="s">
        <v>137</v>
      </c>
      <c r="H157" s="2" t="s">
        <v>443</v>
      </c>
      <c r="J157" s="26" t="s">
        <v>442</v>
      </c>
      <c r="K157" s="2"/>
      <c r="L157" s="23"/>
      <c r="M157" s="2"/>
      <c r="N157" s="3"/>
      <c r="P157" s="3"/>
    </row>
    <row r="158" spans="1:16" x14ac:dyDescent="0.25">
      <c r="A158" s="2">
        <v>89</v>
      </c>
      <c r="B158" s="10">
        <v>43110</v>
      </c>
      <c r="D158" t="s">
        <v>5</v>
      </c>
      <c r="E158" t="s">
        <v>29</v>
      </c>
      <c r="F158" t="s">
        <v>16</v>
      </c>
      <c r="G158" t="s">
        <v>367</v>
      </c>
      <c r="H158" s="2"/>
      <c r="J158" s="26" t="s">
        <v>393</v>
      </c>
      <c r="K158" s="2"/>
      <c r="L158" s="23"/>
      <c r="M158" s="2"/>
      <c r="N158" s="3"/>
      <c r="P158" s="3"/>
    </row>
    <row r="159" spans="1:16" x14ac:dyDescent="0.25">
      <c r="A159">
        <v>89</v>
      </c>
      <c r="B159" s="24">
        <v>43139</v>
      </c>
      <c r="D159" t="s">
        <v>5</v>
      </c>
      <c r="E159" t="s">
        <v>29</v>
      </c>
      <c r="F159" t="s">
        <v>16</v>
      </c>
      <c r="G159" t="s">
        <v>367</v>
      </c>
      <c r="H159" s="2"/>
      <c r="J159" s="26" t="s">
        <v>444</v>
      </c>
      <c r="K159" s="2"/>
      <c r="L159" s="23"/>
      <c r="M159" s="2"/>
      <c r="N159" s="3"/>
      <c r="P159" s="3"/>
    </row>
    <row r="160" spans="1:16" x14ac:dyDescent="0.25">
      <c r="A160" s="2">
        <v>318.45</v>
      </c>
      <c r="B160" s="10">
        <v>43148</v>
      </c>
      <c r="D160" t="s">
        <v>5</v>
      </c>
      <c r="E160" t="s">
        <v>29</v>
      </c>
      <c r="F160" t="s">
        <v>16</v>
      </c>
      <c r="G160" t="s">
        <v>367</v>
      </c>
      <c r="H160" s="2"/>
      <c r="J160" s="26" t="s">
        <v>445</v>
      </c>
      <c r="K160" s="2"/>
      <c r="L160" s="23"/>
      <c r="M160" s="2"/>
      <c r="N160" s="3"/>
      <c r="P160" s="3"/>
    </row>
    <row r="161" spans="1:16" x14ac:dyDescent="0.25">
      <c r="A161" s="2">
        <v>268.97000000000003</v>
      </c>
      <c r="B161" s="10">
        <v>43150</v>
      </c>
      <c r="D161" t="s">
        <v>5</v>
      </c>
      <c r="E161" t="s">
        <v>29</v>
      </c>
      <c r="F161" t="s">
        <v>16</v>
      </c>
      <c r="G161" t="s">
        <v>367</v>
      </c>
      <c r="H161" s="2"/>
      <c r="J161" s="26" t="s">
        <v>446</v>
      </c>
      <c r="K161" s="2"/>
      <c r="L161" s="23"/>
      <c r="M161" s="2"/>
      <c r="N161" s="3"/>
      <c r="P161" s="3"/>
    </row>
    <row r="162" spans="1:16" x14ac:dyDescent="0.25">
      <c r="A162" s="2">
        <v>50</v>
      </c>
      <c r="B162" s="10">
        <v>43162</v>
      </c>
      <c r="D162" t="s">
        <v>5</v>
      </c>
      <c r="E162" t="s">
        <v>29</v>
      </c>
      <c r="F162" t="s">
        <v>16</v>
      </c>
      <c r="G162" t="s">
        <v>367</v>
      </c>
      <c r="H162" s="2"/>
      <c r="J162" s="26" t="s">
        <v>649</v>
      </c>
      <c r="K162" s="2"/>
      <c r="L162" s="23"/>
      <c r="M162" s="2"/>
      <c r="N162" s="3"/>
      <c r="P162" s="26"/>
    </row>
    <row r="163" spans="1:16" x14ac:dyDescent="0.25">
      <c r="A163" s="2">
        <v>850.25</v>
      </c>
      <c r="B163" s="10">
        <v>43162</v>
      </c>
      <c r="D163" t="s">
        <v>5</v>
      </c>
      <c r="E163" t="s">
        <v>29</v>
      </c>
      <c r="F163" t="s">
        <v>16</v>
      </c>
      <c r="G163" t="s">
        <v>367</v>
      </c>
      <c r="H163" s="2"/>
      <c r="J163" s="26" t="s">
        <v>650</v>
      </c>
      <c r="K163" s="2"/>
      <c r="L163" s="23"/>
      <c r="M163" s="2"/>
      <c r="N163" s="3"/>
      <c r="P163" s="26"/>
    </row>
    <row r="164" spans="1:16" x14ac:dyDescent="0.25">
      <c r="A164" s="2">
        <v>149.75</v>
      </c>
      <c r="B164" s="10">
        <v>43163</v>
      </c>
      <c r="D164" t="s">
        <v>5</v>
      </c>
      <c r="E164" t="s">
        <v>29</v>
      </c>
      <c r="F164" t="s">
        <v>16</v>
      </c>
      <c r="G164" t="s">
        <v>367</v>
      </c>
      <c r="H164" s="2"/>
      <c r="J164" s="26" t="s">
        <v>651</v>
      </c>
      <c r="K164" s="2"/>
      <c r="L164" s="23"/>
      <c r="M164" s="2"/>
      <c r="N164" s="3"/>
      <c r="P164" s="26"/>
    </row>
    <row r="165" spans="1:16" x14ac:dyDescent="0.25">
      <c r="A165" s="2">
        <v>1944.2</v>
      </c>
      <c r="B165" s="10">
        <v>43163</v>
      </c>
      <c r="D165" t="s">
        <v>5</v>
      </c>
      <c r="E165" t="s">
        <v>29</v>
      </c>
      <c r="F165" t="s">
        <v>16</v>
      </c>
      <c r="G165" t="s">
        <v>367</v>
      </c>
      <c r="H165" s="2"/>
      <c r="J165" s="26" t="s">
        <v>652</v>
      </c>
      <c r="P165" s="32"/>
    </row>
    <row r="166" spans="1:16" x14ac:dyDescent="0.25">
      <c r="A166" s="2">
        <v>219</v>
      </c>
      <c r="B166" s="10">
        <v>43163</v>
      </c>
      <c r="D166" t="s">
        <v>5</v>
      </c>
      <c r="E166" t="s">
        <v>29</v>
      </c>
      <c r="F166" t="s">
        <v>16</v>
      </c>
      <c r="G166" t="s">
        <v>367</v>
      </c>
      <c r="H166" s="2"/>
      <c r="J166" s="26" t="s">
        <v>653</v>
      </c>
      <c r="K166" s="2"/>
      <c r="L166" s="23"/>
      <c r="M166" s="2"/>
      <c r="N166" s="3"/>
      <c r="P166" s="26"/>
    </row>
    <row r="167" spans="1:16" x14ac:dyDescent="0.25">
      <c r="A167" s="2">
        <v>275.94</v>
      </c>
      <c r="B167" s="10">
        <v>43163</v>
      </c>
      <c r="D167" t="s">
        <v>5</v>
      </c>
      <c r="E167" t="s">
        <v>29</v>
      </c>
      <c r="F167" t="s">
        <v>16</v>
      </c>
      <c r="G167" t="s">
        <v>367</v>
      </c>
      <c r="H167" s="2"/>
      <c r="J167" s="26" t="s">
        <v>654</v>
      </c>
      <c r="K167" s="2"/>
      <c r="L167" s="23"/>
      <c r="M167" s="2"/>
      <c r="N167" s="3"/>
      <c r="P167" s="26"/>
    </row>
    <row r="168" spans="1:16" x14ac:dyDescent="0.25">
      <c r="A168" s="2">
        <v>-4</v>
      </c>
      <c r="B168" s="10">
        <v>43163</v>
      </c>
      <c r="D168" t="s">
        <v>5</v>
      </c>
      <c r="E168" t="s">
        <v>29</v>
      </c>
      <c r="F168" t="s">
        <v>16</v>
      </c>
      <c r="G168" t="s">
        <v>367</v>
      </c>
      <c r="H168" s="2"/>
      <c r="J168" s="26" t="s">
        <v>654</v>
      </c>
      <c r="K168" s="2"/>
      <c r="L168" s="23"/>
      <c r="M168" s="2"/>
      <c r="N168" s="3"/>
      <c r="P168" s="26"/>
    </row>
    <row r="169" spans="1:16" x14ac:dyDescent="0.25">
      <c r="A169" s="2">
        <v>50</v>
      </c>
      <c r="B169" s="10">
        <v>43163</v>
      </c>
      <c r="D169" t="s">
        <v>5</v>
      </c>
      <c r="E169" t="s">
        <v>29</v>
      </c>
      <c r="F169" t="s">
        <v>16</v>
      </c>
      <c r="G169" t="s">
        <v>367</v>
      </c>
      <c r="H169" s="2"/>
      <c r="J169" s="26" t="s">
        <v>655</v>
      </c>
      <c r="K169" s="2"/>
      <c r="L169" s="23"/>
      <c r="M169" s="2"/>
      <c r="N169" s="3"/>
      <c r="P169" s="26"/>
    </row>
    <row r="170" spans="1:16" x14ac:dyDescent="0.25">
      <c r="A170" s="2">
        <v>3867.61</v>
      </c>
      <c r="B170" s="10">
        <v>43163</v>
      </c>
      <c r="D170" t="s">
        <v>5</v>
      </c>
      <c r="E170" t="s">
        <v>29</v>
      </c>
      <c r="F170" t="s">
        <v>16</v>
      </c>
      <c r="G170" t="s">
        <v>367</v>
      </c>
      <c r="H170" s="2"/>
      <c r="J170" s="26" t="s">
        <v>656</v>
      </c>
      <c r="K170" s="2"/>
      <c r="L170" s="23"/>
      <c r="M170" s="2"/>
      <c r="N170" s="3"/>
      <c r="P170" s="23"/>
    </row>
    <row r="171" spans="1:16" x14ac:dyDescent="0.25">
      <c r="A171" s="2">
        <v>-29</v>
      </c>
      <c r="B171" s="10">
        <v>43163</v>
      </c>
      <c r="D171" t="s">
        <v>5</v>
      </c>
      <c r="E171" t="s">
        <v>29</v>
      </c>
      <c r="F171" t="s">
        <v>16</v>
      </c>
      <c r="G171" t="s">
        <v>367</v>
      </c>
      <c r="H171" s="2"/>
      <c r="J171" s="26" t="s">
        <v>656</v>
      </c>
      <c r="K171" s="2"/>
      <c r="L171" s="23"/>
      <c r="M171" s="2"/>
      <c r="N171" s="3"/>
      <c r="P171" s="23"/>
    </row>
    <row r="172" spans="1:16" x14ac:dyDescent="0.25">
      <c r="A172" s="2">
        <v>50</v>
      </c>
      <c r="B172" s="24">
        <v>43193</v>
      </c>
      <c r="D172" t="s">
        <v>5</v>
      </c>
      <c r="E172" t="s">
        <v>29</v>
      </c>
      <c r="F172" t="s">
        <v>16</v>
      </c>
      <c r="G172" t="s">
        <v>367</v>
      </c>
      <c r="J172" s="26" t="s">
        <v>684</v>
      </c>
      <c r="K172" s="2"/>
      <c r="L172" s="23"/>
      <c r="M172" s="2"/>
      <c r="N172" s="3"/>
      <c r="P172" s="26"/>
    </row>
    <row r="173" spans="1:16" x14ac:dyDescent="0.25">
      <c r="A173" s="2">
        <v>1.95</v>
      </c>
      <c r="B173" s="24">
        <v>43195</v>
      </c>
      <c r="D173" t="s">
        <v>5</v>
      </c>
      <c r="E173" t="s">
        <v>29</v>
      </c>
      <c r="F173" t="s">
        <v>16</v>
      </c>
      <c r="G173" t="s">
        <v>367</v>
      </c>
      <c r="J173" s="26" t="s">
        <v>686</v>
      </c>
      <c r="K173" s="2"/>
      <c r="L173" s="23"/>
      <c r="M173" s="2"/>
      <c r="N173" s="3"/>
      <c r="P173" s="23"/>
    </row>
    <row r="174" spans="1:16" x14ac:dyDescent="0.25">
      <c r="A174" s="2">
        <v>267.16000000000003</v>
      </c>
      <c r="B174" s="24">
        <v>43202</v>
      </c>
      <c r="D174" t="s">
        <v>5</v>
      </c>
      <c r="E174" t="s">
        <v>29</v>
      </c>
      <c r="F174" t="s">
        <v>16</v>
      </c>
      <c r="G174" t="s">
        <v>367</v>
      </c>
      <c r="J174" s="26" t="s">
        <v>703</v>
      </c>
      <c r="K174" s="2"/>
      <c r="L174" s="23"/>
      <c r="M174" s="2"/>
      <c r="N174" s="3"/>
      <c r="P174" s="26"/>
    </row>
    <row r="175" spans="1:16" x14ac:dyDescent="0.25">
      <c r="A175" s="2">
        <v>7869.16</v>
      </c>
      <c r="B175" s="24">
        <v>43219</v>
      </c>
      <c r="D175" t="s">
        <v>5</v>
      </c>
      <c r="E175" t="s">
        <v>29</v>
      </c>
      <c r="F175" t="s">
        <v>16</v>
      </c>
      <c r="G175" t="s">
        <v>367</v>
      </c>
      <c r="J175" s="26" t="s">
        <v>718</v>
      </c>
      <c r="K175" s="2"/>
      <c r="L175" s="23"/>
      <c r="M175" s="2"/>
      <c r="N175" s="3"/>
      <c r="P175" s="23"/>
    </row>
    <row r="176" spans="1:16" x14ac:dyDescent="0.25">
      <c r="A176" s="2">
        <v>30</v>
      </c>
      <c r="B176" s="10">
        <v>42859</v>
      </c>
      <c r="D176" t="s">
        <v>5</v>
      </c>
      <c r="E176" t="s">
        <v>29</v>
      </c>
      <c r="F176" t="s">
        <v>16</v>
      </c>
      <c r="G176" t="s">
        <v>27</v>
      </c>
      <c r="J176" t="s">
        <v>96</v>
      </c>
      <c r="K176" s="2"/>
      <c r="L176" s="23"/>
      <c r="M176" s="2"/>
      <c r="N176" s="3"/>
      <c r="P176" s="23"/>
    </row>
    <row r="177" spans="1:16" x14ac:dyDescent="0.25">
      <c r="A177" s="2">
        <v>144.38</v>
      </c>
      <c r="B177" s="10">
        <v>42864</v>
      </c>
      <c r="D177" t="s">
        <v>5</v>
      </c>
      <c r="E177" t="s">
        <v>29</v>
      </c>
      <c r="F177" t="s">
        <v>16</v>
      </c>
      <c r="G177" t="s">
        <v>27</v>
      </c>
      <c r="J177" t="s">
        <v>97</v>
      </c>
      <c r="K177" s="2"/>
      <c r="L177" s="23"/>
      <c r="M177" s="2"/>
      <c r="N177" s="3"/>
      <c r="P177" s="23"/>
    </row>
    <row r="178" spans="1:16" x14ac:dyDescent="0.25">
      <c r="A178" s="2">
        <v>44.85</v>
      </c>
      <c r="B178" s="10">
        <v>42877</v>
      </c>
      <c r="D178" t="s">
        <v>5</v>
      </c>
      <c r="E178" t="s">
        <v>29</v>
      </c>
      <c r="F178" t="s">
        <v>16</v>
      </c>
      <c r="G178" t="s">
        <v>27</v>
      </c>
      <c r="J178" t="s">
        <v>98</v>
      </c>
      <c r="K178" s="2"/>
      <c r="L178" s="23"/>
      <c r="M178" s="2"/>
      <c r="N178" s="3"/>
      <c r="P178" s="23"/>
    </row>
    <row r="179" spans="1:16" x14ac:dyDescent="0.25">
      <c r="A179" s="2">
        <v>8.6999999999999993</v>
      </c>
      <c r="B179" s="10">
        <v>42889</v>
      </c>
      <c r="D179" t="s">
        <v>5</v>
      </c>
      <c r="E179" t="s">
        <v>29</v>
      </c>
      <c r="F179" t="s">
        <v>16</v>
      </c>
      <c r="G179" t="s">
        <v>27</v>
      </c>
      <c r="J179" t="s">
        <v>163</v>
      </c>
      <c r="K179" s="2"/>
      <c r="L179" s="23"/>
      <c r="M179" s="2"/>
      <c r="N179" s="3"/>
      <c r="P179" s="23"/>
    </row>
    <row r="180" spans="1:16" x14ac:dyDescent="0.25">
      <c r="A180" s="2">
        <v>300</v>
      </c>
      <c r="B180" s="10">
        <v>42964</v>
      </c>
      <c r="D180" t="s">
        <v>5</v>
      </c>
      <c r="E180" t="s">
        <v>29</v>
      </c>
      <c r="F180" t="s">
        <v>16</v>
      </c>
      <c r="G180" t="s">
        <v>27</v>
      </c>
      <c r="J180" t="s">
        <v>222</v>
      </c>
      <c r="K180" s="2"/>
      <c r="L180" s="23"/>
      <c r="M180" s="2"/>
      <c r="N180" s="3"/>
      <c r="P180" s="3"/>
    </row>
    <row r="181" spans="1:16" x14ac:dyDescent="0.25">
      <c r="A181" s="2">
        <v>143.94999999999999</v>
      </c>
      <c r="B181" s="24">
        <v>42965</v>
      </c>
      <c r="D181" t="s">
        <v>5</v>
      </c>
      <c r="E181" t="s">
        <v>29</v>
      </c>
      <c r="F181" t="s">
        <v>16</v>
      </c>
      <c r="G181" t="s">
        <v>27</v>
      </c>
      <c r="J181" t="s">
        <v>223</v>
      </c>
      <c r="K181" s="2"/>
      <c r="L181" s="23"/>
      <c r="M181" s="2"/>
      <c r="N181" s="3"/>
      <c r="P181" s="23"/>
    </row>
    <row r="182" spans="1:16" x14ac:dyDescent="0.25">
      <c r="A182" s="2">
        <v>11239.28</v>
      </c>
      <c r="B182" s="10">
        <v>43071</v>
      </c>
      <c r="D182" s="2" t="s">
        <v>5</v>
      </c>
      <c r="E182" s="2" t="s">
        <v>29</v>
      </c>
      <c r="F182" s="2" t="s">
        <v>16</v>
      </c>
      <c r="G182" s="2" t="s">
        <v>27</v>
      </c>
      <c r="H182" s="2"/>
      <c r="J182" s="11" t="s">
        <v>377</v>
      </c>
      <c r="K182" s="2"/>
      <c r="L182" s="23"/>
      <c r="M182" s="2"/>
      <c r="N182" s="3"/>
      <c r="P182" s="23"/>
    </row>
    <row r="183" spans="1:16" x14ac:dyDescent="0.25">
      <c r="A183" s="2">
        <v>1750</v>
      </c>
      <c r="B183" s="15">
        <v>43043</v>
      </c>
      <c r="D183" t="s">
        <v>5</v>
      </c>
      <c r="E183" t="s">
        <v>29</v>
      </c>
      <c r="F183" t="s">
        <v>16</v>
      </c>
      <c r="G183" t="s">
        <v>17</v>
      </c>
      <c r="H183" s="2"/>
      <c r="J183" s="11" t="s">
        <v>351</v>
      </c>
      <c r="K183" s="2"/>
      <c r="L183" s="23"/>
      <c r="M183" s="2"/>
      <c r="N183" s="3"/>
      <c r="P183" s="3"/>
    </row>
    <row r="184" spans="1:16" x14ac:dyDescent="0.25">
      <c r="A184" s="2">
        <v>6119.16</v>
      </c>
      <c r="B184" s="8">
        <v>43141</v>
      </c>
      <c r="D184" t="s">
        <v>5</v>
      </c>
      <c r="E184" t="s">
        <v>29</v>
      </c>
      <c r="F184" t="s">
        <v>16</v>
      </c>
      <c r="G184" t="s">
        <v>17</v>
      </c>
      <c r="H184" s="2"/>
      <c r="J184" s="26" t="s">
        <v>420</v>
      </c>
      <c r="P184" s="32"/>
    </row>
    <row r="185" spans="1:16" x14ac:dyDescent="0.25">
      <c r="A185" s="2">
        <v>95.83</v>
      </c>
      <c r="B185" s="10">
        <v>43010</v>
      </c>
      <c r="D185" s="2" t="s">
        <v>5</v>
      </c>
      <c r="E185" s="2" t="s">
        <v>29</v>
      </c>
      <c r="F185" s="2" t="s">
        <v>16</v>
      </c>
      <c r="G185" s="2" t="s">
        <v>275</v>
      </c>
      <c r="H185" s="2"/>
      <c r="J185" s="11" t="s">
        <v>329</v>
      </c>
      <c r="K185" s="30"/>
      <c r="L185" s="2"/>
      <c r="M185" s="2"/>
      <c r="N185" s="2"/>
      <c r="P185" s="3"/>
    </row>
    <row r="186" spans="1:16" x14ac:dyDescent="0.25">
      <c r="A186" s="2">
        <v>191.66</v>
      </c>
      <c r="B186" s="10">
        <v>43010</v>
      </c>
      <c r="D186" s="2" t="s">
        <v>5</v>
      </c>
      <c r="E186" s="2" t="s">
        <v>29</v>
      </c>
      <c r="F186" s="2" t="s">
        <v>16</v>
      </c>
      <c r="G186" s="2" t="s">
        <v>275</v>
      </c>
      <c r="H186" s="2"/>
      <c r="J186" s="11" t="s">
        <v>330</v>
      </c>
      <c r="P186" s="32"/>
    </row>
    <row r="187" spans="1:16" x14ac:dyDescent="0.25">
      <c r="A187" s="2">
        <v>1031.42</v>
      </c>
      <c r="B187" s="10">
        <v>43010</v>
      </c>
      <c r="D187" s="2" t="s">
        <v>5</v>
      </c>
      <c r="E187" s="2" t="s">
        <v>29</v>
      </c>
      <c r="F187" s="2" t="s">
        <v>16</v>
      </c>
      <c r="G187" s="2" t="s">
        <v>275</v>
      </c>
      <c r="H187" s="2"/>
      <c r="J187" s="11" t="s">
        <v>331</v>
      </c>
      <c r="P187" s="32"/>
    </row>
    <row r="188" spans="1:16" x14ac:dyDescent="0.25">
      <c r="A188" s="2">
        <v>108.45</v>
      </c>
      <c r="B188" s="8">
        <v>43069</v>
      </c>
      <c r="D188" s="2" t="s">
        <v>5</v>
      </c>
      <c r="E188" s="2" t="s">
        <v>29</v>
      </c>
      <c r="F188" s="2" t="s">
        <v>16</v>
      </c>
      <c r="G188" s="2" t="s">
        <v>275</v>
      </c>
      <c r="H188" s="2"/>
      <c r="J188" s="11" t="s">
        <v>362</v>
      </c>
      <c r="P188" s="32"/>
    </row>
    <row r="189" spans="1:16" x14ac:dyDescent="0.25">
      <c r="A189" s="2">
        <v>1038.8900000000001</v>
      </c>
      <c r="B189" s="8">
        <v>43069</v>
      </c>
      <c r="D189" s="2" t="s">
        <v>5</v>
      </c>
      <c r="E189" s="2" t="s">
        <v>29</v>
      </c>
      <c r="F189" s="2" t="s">
        <v>16</v>
      </c>
      <c r="G189" s="2" t="s">
        <v>275</v>
      </c>
      <c r="H189" s="2"/>
      <c r="J189" s="11" t="s">
        <v>363</v>
      </c>
      <c r="K189" s="2"/>
      <c r="L189" s="26"/>
      <c r="M189" s="2"/>
      <c r="P189" s="23"/>
    </row>
    <row r="190" spans="1:16" x14ac:dyDescent="0.25">
      <c r="A190" s="2">
        <v>321.47000000000003</v>
      </c>
      <c r="B190" s="8">
        <v>43069</v>
      </c>
      <c r="D190" s="2" t="s">
        <v>5</v>
      </c>
      <c r="E190" s="2" t="s">
        <v>29</v>
      </c>
      <c r="F190" s="2" t="s">
        <v>16</v>
      </c>
      <c r="G190" s="2" t="s">
        <v>275</v>
      </c>
      <c r="H190" s="2"/>
      <c r="J190" s="11" t="s">
        <v>364</v>
      </c>
      <c r="K190" s="23"/>
      <c r="L190" s="23"/>
      <c r="M190" s="23"/>
      <c r="P190" s="26"/>
    </row>
    <row r="191" spans="1:16" x14ac:dyDescent="0.25">
      <c r="A191" s="2">
        <v>849.78</v>
      </c>
      <c r="B191" s="8">
        <v>43069</v>
      </c>
      <c r="D191" s="2" t="s">
        <v>5</v>
      </c>
      <c r="E191" s="2" t="s">
        <v>29</v>
      </c>
      <c r="F191" s="2" t="s">
        <v>16</v>
      </c>
      <c r="G191" s="2" t="s">
        <v>275</v>
      </c>
      <c r="H191" s="2"/>
      <c r="J191" s="11" t="s">
        <v>365</v>
      </c>
      <c r="P191" s="32"/>
    </row>
    <row r="192" spans="1:16" x14ac:dyDescent="0.25">
      <c r="A192" s="2">
        <v>115.25</v>
      </c>
      <c r="B192" s="8">
        <v>43069</v>
      </c>
      <c r="D192" s="2" t="s">
        <v>5</v>
      </c>
      <c r="E192" s="2" t="s">
        <v>29</v>
      </c>
      <c r="F192" s="2" t="s">
        <v>16</v>
      </c>
      <c r="G192" s="2" t="s">
        <v>275</v>
      </c>
      <c r="H192" s="2"/>
      <c r="J192" s="11" t="s">
        <v>366</v>
      </c>
      <c r="P192" s="32"/>
    </row>
    <row r="193" spans="1:16" x14ac:dyDescent="0.25">
      <c r="A193" s="2">
        <v>95.83</v>
      </c>
      <c r="B193" s="10">
        <v>43008</v>
      </c>
      <c r="D193" s="2" t="s">
        <v>5</v>
      </c>
      <c r="E193" s="2" t="s">
        <v>29</v>
      </c>
      <c r="F193" s="2" t="s">
        <v>16</v>
      </c>
      <c r="G193" s="2" t="s">
        <v>56</v>
      </c>
      <c r="H193" s="2"/>
      <c r="J193" t="s">
        <v>329</v>
      </c>
      <c r="K193" s="23"/>
      <c r="L193" s="23"/>
      <c r="M193" s="23"/>
      <c r="P193" s="1"/>
    </row>
    <row r="194" spans="1:16" x14ac:dyDescent="0.25">
      <c r="A194" s="2">
        <v>191.66</v>
      </c>
      <c r="B194" s="10">
        <v>43008</v>
      </c>
      <c r="D194" s="2" t="s">
        <v>5</v>
      </c>
      <c r="E194" s="2" t="s">
        <v>29</v>
      </c>
      <c r="F194" s="2" t="s">
        <v>16</v>
      </c>
      <c r="G194" s="2" t="s">
        <v>56</v>
      </c>
      <c r="H194" s="2"/>
      <c r="J194" t="s">
        <v>330</v>
      </c>
      <c r="K194" s="23"/>
      <c r="L194" s="23"/>
      <c r="M194" s="23"/>
      <c r="P194" s="1"/>
    </row>
    <row r="195" spans="1:16" x14ac:dyDescent="0.25">
      <c r="A195" s="2">
        <v>1031.42</v>
      </c>
      <c r="B195" s="10">
        <v>43008</v>
      </c>
      <c r="D195" s="2" t="s">
        <v>5</v>
      </c>
      <c r="E195" s="2" t="s">
        <v>29</v>
      </c>
      <c r="F195" s="2" t="s">
        <v>16</v>
      </c>
      <c r="G195" s="2" t="s">
        <v>56</v>
      </c>
      <c r="H195" s="2"/>
      <c r="J195" t="s">
        <v>331</v>
      </c>
      <c r="K195" s="23"/>
      <c r="L195" s="23"/>
      <c r="M195" s="23"/>
      <c r="P195" s="26"/>
    </row>
    <row r="196" spans="1:16" x14ac:dyDescent="0.25">
      <c r="A196" s="2">
        <v>108.45</v>
      </c>
      <c r="B196" s="8">
        <v>43068</v>
      </c>
      <c r="D196" s="2" t="s">
        <v>5</v>
      </c>
      <c r="E196" s="2" t="s">
        <v>29</v>
      </c>
      <c r="F196" s="2" t="s">
        <v>16</v>
      </c>
      <c r="G196" s="2" t="s">
        <v>56</v>
      </c>
      <c r="H196" s="2"/>
      <c r="J196" s="11" t="s">
        <v>362</v>
      </c>
      <c r="K196" s="23"/>
      <c r="L196" s="23"/>
      <c r="M196" s="23"/>
      <c r="P196" s="1"/>
    </row>
    <row r="197" spans="1:16" x14ac:dyDescent="0.25">
      <c r="A197" s="2">
        <v>1038.8900000000001</v>
      </c>
      <c r="B197" s="8">
        <v>43068</v>
      </c>
      <c r="D197" s="2" t="s">
        <v>5</v>
      </c>
      <c r="E197" s="2" t="s">
        <v>29</v>
      </c>
      <c r="F197" s="2" t="s">
        <v>16</v>
      </c>
      <c r="G197" s="2" t="s">
        <v>56</v>
      </c>
      <c r="H197" s="2"/>
      <c r="J197" s="11" t="s">
        <v>363</v>
      </c>
      <c r="K197" s="23"/>
      <c r="L197" s="23"/>
      <c r="M197" s="23"/>
      <c r="P197" s="1"/>
    </row>
    <row r="198" spans="1:16" x14ac:dyDescent="0.25">
      <c r="A198" s="2">
        <v>321.47000000000003</v>
      </c>
      <c r="B198" s="8">
        <v>43068</v>
      </c>
      <c r="D198" s="2" t="s">
        <v>5</v>
      </c>
      <c r="E198" s="2" t="s">
        <v>29</v>
      </c>
      <c r="F198" s="2" t="s">
        <v>16</v>
      </c>
      <c r="G198" s="2" t="s">
        <v>56</v>
      </c>
      <c r="H198" s="2"/>
      <c r="J198" s="11" t="s">
        <v>364</v>
      </c>
      <c r="K198" s="23"/>
      <c r="L198" s="23"/>
      <c r="M198" s="23"/>
      <c r="P198" s="27"/>
    </row>
    <row r="199" spans="1:16" x14ac:dyDescent="0.25">
      <c r="A199" s="2">
        <v>849.78</v>
      </c>
      <c r="B199" s="8">
        <v>43068</v>
      </c>
      <c r="D199" s="2" t="s">
        <v>5</v>
      </c>
      <c r="E199" s="2" t="s">
        <v>29</v>
      </c>
      <c r="F199" s="2" t="s">
        <v>16</v>
      </c>
      <c r="G199" s="2" t="s">
        <v>56</v>
      </c>
      <c r="H199" s="2"/>
      <c r="J199" s="11" t="s">
        <v>365</v>
      </c>
      <c r="K199" s="23"/>
      <c r="L199" s="23"/>
      <c r="M199" s="23"/>
      <c r="P199" s="1"/>
    </row>
    <row r="200" spans="1:16" x14ac:dyDescent="0.25">
      <c r="A200" s="2">
        <v>115.25</v>
      </c>
      <c r="B200" s="8">
        <v>43068</v>
      </c>
      <c r="D200" s="2" t="s">
        <v>5</v>
      </c>
      <c r="E200" s="2" t="s">
        <v>29</v>
      </c>
      <c r="F200" s="2" t="s">
        <v>16</v>
      </c>
      <c r="G200" s="2" t="s">
        <v>56</v>
      </c>
      <c r="H200" s="2"/>
      <c r="J200" s="11" t="s">
        <v>366</v>
      </c>
      <c r="K200" s="23"/>
      <c r="L200" s="23"/>
      <c r="M200" s="23"/>
      <c r="P200" s="1"/>
    </row>
    <row r="201" spans="1:16" x14ac:dyDescent="0.25">
      <c r="A201" s="2">
        <v>134.66999999999999</v>
      </c>
      <c r="B201" s="8">
        <v>43145</v>
      </c>
      <c r="D201" s="2" t="s">
        <v>5</v>
      </c>
      <c r="E201" s="16" t="s">
        <v>29</v>
      </c>
      <c r="F201" s="2" t="s">
        <v>16</v>
      </c>
      <c r="G201" s="2" t="s">
        <v>56</v>
      </c>
      <c r="H201" s="2"/>
      <c r="J201" s="26" t="s">
        <v>435</v>
      </c>
      <c r="K201" s="23"/>
      <c r="L201" s="23"/>
      <c r="M201" s="23"/>
      <c r="P201" s="27"/>
    </row>
    <row r="202" spans="1:16" x14ac:dyDescent="0.25">
      <c r="A202" s="2">
        <v>459.36</v>
      </c>
      <c r="B202" s="8">
        <v>43145</v>
      </c>
      <c r="D202" s="2" t="s">
        <v>5</v>
      </c>
      <c r="E202" s="16" t="s">
        <v>29</v>
      </c>
      <c r="F202" s="2" t="s">
        <v>16</v>
      </c>
      <c r="G202" s="2" t="s">
        <v>56</v>
      </c>
      <c r="H202" s="2"/>
      <c r="J202" s="26" t="s">
        <v>436</v>
      </c>
      <c r="K202" s="23"/>
      <c r="L202" s="23"/>
      <c r="M202" s="23"/>
      <c r="P202" s="27"/>
    </row>
    <row r="203" spans="1:16" x14ac:dyDescent="0.25">
      <c r="A203" s="2">
        <v>1244.3699999999999</v>
      </c>
      <c r="B203" s="10">
        <v>43202</v>
      </c>
      <c r="D203" s="2" t="s">
        <v>5</v>
      </c>
      <c r="E203" s="16" t="s">
        <v>29</v>
      </c>
      <c r="F203" s="2" t="s">
        <v>16</v>
      </c>
      <c r="G203" s="2" t="s">
        <v>56</v>
      </c>
      <c r="J203" s="26" t="s">
        <v>696</v>
      </c>
      <c r="K203" s="23"/>
      <c r="L203" s="23"/>
      <c r="M203" s="23"/>
      <c r="P203" s="27"/>
    </row>
    <row r="204" spans="1:16" x14ac:dyDescent="0.25">
      <c r="A204" s="2">
        <v>879.57</v>
      </c>
      <c r="B204" s="10">
        <v>43202</v>
      </c>
      <c r="D204" s="2" t="s">
        <v>5</v>
      </c>
      <c r="E204" s="16" t="s">
        <v>29</v>
      </c>
      <c r="F204" s="2" t="s">
        <v>16</v>
      </c>
      <c r="G204" s="2" t="s">
        <v>56</v>
      </c>
      <c r="J204" s="26" t="s">
        <v>697</v>
      </c>
      <c r="K204" s="23"/>
      <c r="L204" s="23"/>
      <c r="M204" s="23"/>
      <c r="P204" s="1"/>
    </row>
    <row r="205" spans="1:16" x14ac:dyDescent="0.25">
      <c r="A205" s="2">
        <v>896.07</v>
      </c>
      <c r="B205" s="10">
        <v>43202</v>
      </c>
      <c r="D205" s="2" t="s">
        <v>5</v>
      </c>
      <c r="E205" s="16" t="s">
        <v>29</v>
      </c>
      <c r="F205" s="2" t="s">
        <v>16</v>
      </c>
      <c r="G205" s="2" t="s">
        <v>56</v>
      </c>
      <c r="J205" s="26" t="s">
        <v>698</v>
      </c>
      <c r="K205" s="23"/>
      <c r="L205" s="23"/>
      <c r="M205" s="23"/>
      <c r="P205" s="1"/>
    </row>
    <row r="206" spans="1:16" x14ac:dyDescent="0.25">
      <c r="A206" s="2">
        <v>196.81</v>
      </c>
      <c r="B206" s="10">
        <v>43202</v>
      </c>
      <c r="D206" s="2" t="s">
        <v>5</v>
      </c>
      <c r="E206" s="16" t="s">
        <v>29</v>
      </c>
      <c r="F206" s="2" t="s">
        <v>16</v>
      </c>
      <c r="G206" s="2" t="s">
        <v>56</v>
      </c>
      <c r="J206" s="26" t="s">
        <v>699</v>
      </c>
      <c r="K206" s="23"/>
      <c r="L206" s="23"/>
      <c r="M206" s="23"/>
      <c r="P206" s="27"/>
    </row>
    <row r="207" spans="1:16" x14ac:dyDescent="0.25">
      <c r="A207" s="2">
        <v>159.62</v>
      </c>
      <c r="B207" s="10">
        <v>43202</v>
      </c>
      <c r="D207" s="2" t="s">
        <v>5</v>
      </c>
      <c r="E207" s="16" t="s">
        <v>29</v>
      </c>
      <c r="F207" s="2" t="s">
        <v>16</v>
      </c>
      <c r="G207" s="2" t="s">
        <v>56</v>
      </c>
      <c r="J207" s="26" t="s">
        <v>700</v>
      </c>
      <c r="K207" s="23"/>
      <c r="L207" s="23"/>
      <c r="M207" s="23"/>
      <c r="P207" s="1"/>
    </row>
    <row r="208" spans="1:16" x14ac:dyDescent="0.25">
      <c r="A208" s="2">
        <v>409.16</v>
      </c>
      <c r="B208" s="10">
        <v>43202</v>
      </c>
      <c r="D208" s="2" t="s">
        <v>5</v>
      </c>
      <c r="E208" s="16" t="s">
        <v>29</v>
      </c>
      <c r="F208" s="2" t="s">
        <v>16</v>
      </c>
      <c r="G208" s="2" t="s">
        <v>56</v>
      </c>
      <c r="J208" s="26" t="s">
        <v>701</v>
      </c>
      <c r="K208" s="23"/>
      <c r="L208" s="23"/>
      <c r="M208" s="23"/>
      <c r="P208" s="27"/>
    </row>
    <row r="209" spans="1:16" x14ac:dyDescent="0.25">
      <c r="A209" s="2">
        <v>328.26</v>
      </c>
      <c r="B209" s="10">
        <v>43202</v>
      </c>
      <c r="D209" s="2" t="s">
        <v>5</v>
      </c>
      <c r="E209" s="16" t="s">
        <v>29</v>
      </c>
      <c r="F209" s="2" t="s">
        <v>16</v>
      </c>
      <c r="G209" s="2" t="s">
        <v>56</v>
      </c>
      <c r="J209" s="26" t="s">
        <v>702</v>
      </c>
      <c r="K209" s="23"/>
      <c r="L209" s="23"/>
      <c r="M209" s="23"/>
      <c r="P209" s="1"/>
    </row>
    <row r="210" spans="1:16" x14ac:dyDescent="0.25">
      <c r="A210" s="2">
        <v>990</v>
      </c>
      <c r="B210" s="10">
        <v>42955</v>
      </c>
      <c r="D210" s="2" t="s">
        <v>5</v>
      </c>
      <c r="E210" s="2" t="s">
        <v>29</v>
      </c>
      <c r="F210" s="2" t="s">
        <v>16</v>
      </c>
      <c r="G210" s="2" t="s">
        <v>51</v>
      </c>
      <c r="J210" t="s">
        <v>221</v>
      </c>
      <c r="K210" s="23"/>
      <c r="L210" s="23"/>
      <c r="M210" s="23"/>
      <c r="P210" s="1"/>
    </row>
    <row r="211" spans="1:16" x14ac:dyDescent="0.25">
      <c r="A211" s="2">
        <v>2401</v>
      </c>
      <c r="B211" s="10">
        <v>42988</v>
      </c>
      <c r="D211" s="2" t="s">
        <v>5</v>
      </c>
      <c r="E211" s="2" t="s">
        <v>29</v>
      </c>
      <c r="F211" s="2" t="s">
        <v>16</v>
      </c>
      <c r="G211" s="2" t="s">
        <v>51</v>
      </c>
      <c r="H211" s="2"/>
      <c r="J211" t="s">
        <v>282</v>
      </c>
      <c r="K211" s="23"/>
      <c r="L211" s="23"/>
      <c r="M211" s="23"/>
      <c r="P211" s="28"/>
    </row>
    <row r="212" spans="1:16" x14ac:dyDescent="0.25">
      <c r="A212" s="2">
        <f>39+138+302+297.5+99+198+99+276+107</f>
        <v>1555.5</v>
      </c>
      <c r="B212" s="10">
        <v>43030</v>
      </c>
      <c r="D212" s="2" t="s">
        <v>5</v>
      </c>
      <c r="E212" s="2" t="s">
        <v>29</v>
      </c>
      <c r="F212" s="2" t="s">
        <v>16</v>
      </c>
      <c r="G212" s="2" t="s">
        <v>51</v>
      </c>
      <c r="H212" s="2"/>
      <c r="J212" s="11" t="s">
        <v>341</v>
      </c>
      <c r="K212" s="23"/>
      <c r="L212" s="23"/>
      <c r="M212" s="23"/>
      <c r="P212" s="29"/>
    </row>
    <row r="213" spans="1:16" x14ac:dyDescent="0.25">
      <c r="A213" s="2">
        <v>639</v>
      </c>
      <c r="B213" s="10">
        <v>43102</v>
      </c>
      <c r="D213" s="2" t="s">
        <v>5</v>
      </c>
      <c r="E213" s="2" t="s">
        <v>29</v>
      </c>
      <c r="F213" s="2" t="s">
        <v>16</v>
      </c>
      <c r="G213" s="2" t="s">
        <v>51</v>
      </c>
      <c r="H213" s="2"/>
      <c r="J213" s="26" t="s">
        <v>392</v>
      </c>
      <c r="K213" s="23"/>
      <c r="L213" s="23"/>
      <c r="M213" s="23"/>
      <c r="P213" s="26"/>
    </row>
    <row r="214" spans="1:16" x14ac:dyDescent="0.25">
      <c r="A214" s="2">
        <v>278</v>
      </c>
      <c r="B214" s="8">
        <v>43137</v>
      </c>
      <c r="D214" s="2" t="s">
        <v>5</v>
      </c>
      <c r="E214" s="16" t="s">
        <v>29</v>
      </c>
      <c r="F214" s="2" t="s">
        <v>16</v>
      </c>
      <c r="G214" s="2" t="s">
        <v>51</v>
      </c>
      <c r="H214" s="2"/>
      <c r="J214" s="26" t="s">
        <v>434</v>
      </c>
      <c r="K214" s="23"/>
      <c r="L214" s="23"/>
      <c r="M214" s="23"/>
      <c r="P214" s="1"/>
    </row>
    <row r="215" spans="1:16" x14ac:dyDescent="0.25">
      <c r="A215" s="2">
        <v>375</v>
      </c>
      <c r="B215" s="8">
        <v>43148</v>
      </c>
      <c r="D215" s="2" t="s">
        <v>5</v>
      </c>
      <c r="E215" s="16" t="s">
        <v>29</v>
      </c>
      <c r="F215" s="2" t="s">
        <v>16</v>
      </c>
      <c r="G215" s="2" t="s">
        <v>51</v>
      </c>
      <c r="H215" s="2"/>
      <c r="J215" s="26" t="s">
        <v>438</v>
      </c>
      <c r="K215" s="23"/>
      <c r="L215" s="23"/>
      <c r="M215" s="23"/>
      <c r="P215" s="1"/>
    </row>
    <row r="216" spans="1:16" x14ac:dyDescent="0.25">
      <c r="A216" s="2">
        <v>442</v>
      </c>
      <c r="B216" s="8">
        <v>43149</v>
      </c>
      <c r="D216" s="2" t="s">
        <v>5</v>
      </c>
      <c r="E216" s="16" t="s">
        <v>29</v>
      </c>
      <c r="F216" s="2" t="s">
        <v>16</v>
      </c>
      <c r="G216" s="2" t="s">
        <v>51</v>
      </c>
      <c r="H216" s="2"/>
      <c r="J216" s="26" t="s">
        <v>439</v>
      </c>
      <c r="K216" s="23"/>
      <c r="L216" s="23"/>
      <c r="M216" s="23"/>
      <c r="P216" s="27"/>
    </row>
    <row r="217" spans="1:16" x14ac:dyDescent="0.25">
      <c r="A217" s="2">
        <v>237.84999999999997</v>
      </c>
      <c r="B217" s="8">
        <v>43150</v>
      </c>
      <c r="D217" s="2" t="s">
        <v>5</v>
      </c>
      <c r="E217" s="16" t="s">
        <v>29</v>
      </c>
      <c r="F217" s="2" t="s">
        <v>16</v>
      </c>
      <c r="G217" s="2" t="s">
        <v>51</v>
      </c>
      <c r="H217" s="2"/>
      <c r="J217" s="26" t="s">
        <v>441</v>
      </c>
      <c r="K217" s="23"/>
      <c r="L217" s="23"/>
      <c r="M217" s="23"/>
      <c r="P217" s="1"/>
    </row>
    <row r="218" spans="1:16" x14ac:dyDescent="0.25">
      <c r="A218" s="2">
        <v>125</v>
      </c>
      <c r="B218" s="8">
        <v>42932</v>
      </c>
      <c r="D218" t="s">
        <v>20</v>
      </c>
      <c r="E218" t="s">
        <v>8</v>
      </c>
      <c r="F218" t="s">
        <v>44</v>
      </c>
      <c r="J218" t="s">
        <v>180</v>
      </c>
      <c r="K218" s="23"/>
      <c r="L218" s="23"/>
      <c r="M218" s="23"/>
      <c r="P218" s="1"/>
    </row>
    <row r="219" spans="1:16" x14ac:dyDescent="0.25">
      <c r="A219" s="2">
        <v>2</v>
      </c>
      <c r="B219" s="10">
        <v>43010</v>
      </c>
      <c r="D219" s="2" t="s">
        <v>20</v>
      </c>
      <c r="E219" s="2" t="s">
        <v>8</v>
      </c>
      <c r="F219" t="s">
        <v>250</v>
      </c>
      <c r="G219" s="2"/>
      <c r="H219" s="2"/>
      <c r="J219" s="11" t="s">
        <v>339</v>
      </c>
      <c r="K219" s="23"/>
      <c r="L219" s="23"/>
      <c r="M219" s="23"/>
      <c r="P219" s="26"/>
    </row>
    <row r="220" spans="1:16" x14ac:dyDescent="0.25">
      <c r="A220" s="2">
        <v>-2</v>
      </c>
      <c r="B220" s="10">
        <v>43100</v>
      </c>
      <c r="D220" s="16" t="s">
        <v>20</v>
      </c>
      <c r="E220" s="2" t="s">
        <v>8</v>
      </c>
      <c r="F220" s="2" t="s">
        <v>250</v>
      </c>
      <c r="G220" s="2"/>
      <c r="H220" s="2"/>
      <c r="J220" s="26" t="s">
        <v>386</v>
      </c>
      <c r="K220" s="23"/>
      <c r="L220" s="23"/>
      <c r="M220" s="23"/>
      <c r="P220" s="29"/>
    </row>
    <row r="221" spans="1:16" x14ac:dyDescent="0.25">
      <c r="A221" s="2">
        <v>0.01</v>
      </c>
      <c r="B221" s="10">
        <v>42856</v>
      </c>
      <c r="D221" s="16" t="s">
        <v>9</v>
      </c>
      <c r="E221" s="2" t="s">
        <v>24</v>
      </c>
      <c r="F221" s="2" t="s">
        <v>46</v>
      </c>
      <c r="G221" s="2" t="s">
        <v>47</v>
      </c>
      <c r="J221" t="s">
        <v>95</v>
      </c>
      <c r="K221" s="23"/>
      <c r="L221" s="23"/>
      <c r="M221" s="23"/>
      <c r="P221" s="1"/>
    </row>
    <row r="222" spans="1:16" x14ac:dyDescent="0.25">
      <c r="A222" s="2">
        <v>0.01</v>
      </c>
      <c r="B222" s="8">
        <v>42916</v>
      </c>
      <c r="D222" s="16" t="s">
        <v>9</v>
      </c>
      <c r="E222" s="2" t="s">
        <v>24</v>
      </c>
      <c r="F222" s="2" t="s">
        <v>46</v>
      </c>
      <c r="G222" s="2" t="s">
        <v>47</v>
      </c>
      <c r="J222" t="s">
        <v>154</v>
      </c>
      <c r="K222" s="23"/>
      <c r="L222" s="23"/>
      <c r="M222" s="23"/>
      <c r="P222" s="1"/>
    </row>
    <row r="223" spans="1:16" x14ac:dyDescent="0.25">
      <c r="A223" s="2">
        <v>0.01</v>
      </c>
      <c r="B223" s="10">
        <v>43008</v>
      </c>
      <c r="D223" s="16" t="s">
        <v>9</v>
      </c>
      <c r="E223" s="2" t="s">
        <v>24</v>
      </c>
      <c r="F223" s="2" t="s">
        <v>46</v>
      </c>
      <c r="G223" s="2" t="s">
        <v>47</v>
      </c>
      <c r="J223" t="s">
        <v>154</v>
      </c>
      <c r="K223" s="23"/>
      <c r="L223" s="23"/>
      <c r="M223" s="23"/>
      <c r="P223" s="28"/>
    </row>
    <row r="224" spans="1:16" x14ac:dyDescent="0.25">
      <c r="A224" s="2">
        <v>0.01</v>
      </c>
      <c r="B224" s="10">
        <v>43100</v>
      </c>
      <c r="D224" s="16" t="s">
        <v>9</v>
      </c>
      <c r="E224" s="2" t="s">
        <v>24</v>
      </c>
      <c r="F224" s="2" t="s">
        <v>46</v>
      </c>
      <c r="G224" s="2" t="s">
        <v>47</v>
      </c>
      <c r="H224" s="2"/>
      <c r="J224" s="11" t="s">
        <v>154</v>
      </c>
      <c r="K224" s="23"/>
      <c r="L224" s="23"/>
      <c r="M224" s="23"/>
      <c r="P224" s="29"/>
    </row>
    <row r="225" spans="1:16" x14ac:dyDescent="0.25">
      <c r="A225" s="2">
        <v>0.01</v>
      </c>
      <c r="B225" s="10">
        <v>43190</v>
      </c>
      <c r="D225" s="16" t="s">
        <v>9</v>
      </c>
      <c r="E225" s="2" t="s">
        <v>24</v>
      </c>
      <c r="F225" s="2" t="s">
        <v>46</v>
      </c>
      <c r="G225" s="2" t="s">
        <v>47</v>
      </c>
      <c r="H225" s="2"/>
      <c r="J225" s="26" t="s">
        <v>154</v>
      </c>
    </row>
    <row r="226" spans="1:16" x14ac:dyDescent="0.25">
      <c r="A226" s="2">
        <v>410</v>
      </c>
      <c r="B226" s="10">
        <v>42887</v>
      </c>
      <c r="D226" t="s">
        <v>9</v>
      </c>
      <c r="E226" t="s">
        <v>24</v>
      </c>
      <c r="F226" t="s">
        <v>46</v>
      </c>
      <c r="G226" s="2" t="s">
        <v>156</v>
      </c>
      <c r="J226" t="s">
        <v>155</v>
      </c>
      <c r="K226" s="16"/>
      <c r="L226" s="2"/>
      <c r="M226" s="2"/>
      <c r="N226" s="2"/>
      <c r="P226" s="26"/>
    </row>
    <row r="227" spans="1:16" x14ac:dyDescent="0.25">
      <c r="A227" s="18">
        <v>17.14</v>
      </c>
      <c r="B227" s="19">
        <v>42856</v>
      </c>
      <c r="D227" s="2" t="s">
        <v>9</v>
      </c>
      <c r="E227" s="2" t="s">
        <v>8</v>
      </c>
      <c r="F227" s="2" t="s">
        <v>10</v>
      </c>
      <c r="G227" s="2"/>
      <c r="J227" t="s">
        <v>15</v>
      </c>
      <c r="K227" s="16"/>
      <c r="L227" s="2"/>
      <c r="M227" s="2"/>
      <c r="N227" s="2"/>
      <c r="P227" s="26"/>
    </row>
    <row r="228" spans="1:16" x14ac:dyDescent="0.25">
      <c r="A228" s="18">
        <v>18.96</v>
      </c>
      <c r="B228" s="19">
        <v>42885</v>
      </c>
      <c r="D228" s="2" t="s">
        <v>9</v>
      </c>
      <c r="E228" s="2" t="s">
        <v>8</v>
      </c>
      <c r="F228" s="2" t="s">
        <v>10</v>
      </c>
      <c r="J228" t="s">
        <v>15</v>
      </c>
      <c r="K228" s="16"/>
      <c r="L228" s="2"/>
      <c r="M228" s="2"/>
      <c r="N228" s="2"/>
      <c r="P228" s="26"/>
    </row>
    <row r="229" spans="1:16" x14ac:dyDescent="0.25">
      <c r="A229" s="18">
        <v>13.17</v>
      </c>
      <c r="B229" s="19">
        <v>42915</v>
      </c>
      <c r="D229" s="2" t="s">
        <v>9</v>
      </c>
      <c r="E229" s="2" t="s">
        <v>8</v>
      </c>
      <c r="F229" s="2" t="s">
        <v>10</v>
      </c>
      <c r="G229" s="2"/>
      <c r="J229" t="s">
        <v>15</v>
      </c>
      <c r="K229" s="16"/>
      <c r="L229" s="2"/>
      <c r="M229" s="2"/>
      <c r="N229" s="2"/>
      <c r="P229" s="26"/>
    </row>
    <row r="230" spans="1:16" x14ac:dyDescent="0.25">
      <c r="A230" s="2">
        <v>14.7</v>
      </c>
      <c r="B230" s="10">
        <v>42976</v>
      </c>
      <c r="D230" s="2" t="s">
        <v>9</v>
      </c>
      <c r="E230" s="2" t="s">
        <v>8</v>
      </c>
      <c r="F230" s="2" t="s">
        <v>10</v>
      </c>
      <c r="G230" s="2"/>
      <c r="J230" t="s">
        <v>15</v>
      </c>
      <c r="K230" s="16"/>
      <c r="L230" s="2"/>
      <c r="M230" s="2"/>
      <c r="N230" s="2"/>
      <c r="P230" s="26"/>
    </row>
    <row r="231" spans="1:16" x14ac:dyDescent="0.25">
      <c r="A231" s="2">
        <v>17.54</v>
      </c>
      <c r="B231" s="10">
        <v>43007</v>
      </c>
      <c r="D231" s="2" t="s">
        <v>9</v>
      </c>
      <c r="E231" s="2" t="s">
        <v>8</v>
      </c>
      <c r="F231" s="2" t="s">
        <v>10</v>
      </c>
      <c r="J231" t="s">
        <v>15</v>
      </c>
      <c r="K231" s="16"/>
      <c r="L231" s="2"/>
      <c r="M231" s="2"/>
      <c r="N231" s="2"/>
      <c r="P231" s="26"/>
    </row>
    <row r="232" spans="1:16" x14ac:dyDescent="0.25">
      <c r="A232" s="2">
        <v>11.9</v>
      </c>
      <c r="B232" s="10">
        <v>43038</v>
      </c>
      <c r="D232" s="2" t="s">
        <v>9</v>
      </c>
      <c r="E232" s="2" t="s">
        <v>8</v>
      </c>
      <c r="F232" s="2" t="s">
        <v>10</v>
      </c>
      <c r="H232" s="2"/>
      <c r="J232" s="11" t="s">
        <v>15</v>
      </c>
      <c r="K232" s="16"/>
      <c r="L232" s="2"/>
      <c r="M232" s="2"/>
      <c r="N232" s="2"/>
      <c r="P232" s="26"/>
    </row>
    <row r="233" spans="1:16" x14ac:dyDescent="0.25">
      <c r="A233" s="2">
        <v>13.04</v>
      </c>
      <c r="B233" s="10">
        <v>43068</v>
      </c>
      <c r="D233" s="2" t="s">
        <v>9</v>
      </c>
      <c r="E233" s="2" t="s">
        <v>8</v>
      </c>
      <c r="F233" s="2" t="s">
        <v>10</v>
      </c>
      <c r="G233" s="2"/>
      <c r="H233" s="2"/>
      <c r="J233" s="11" t="s">
        <v>15</v>
      </c>
      <c r="K233" s="16"/>
      <c r="L233" s="2"/>
      <c r="M233" s="2"/>
      <c r="N233" s="2"/>
      <c r="P233" s="26"/>
    </row>
    <row r="234" spans="1:16" x14ac:dyDescent="0.25">
      <c r="A234" s="2">
        <v>13.8</v>
      </c>
      <c r="B234" s="10">
        <v>43129</v>
      </c>
      <c r="D234" s="2" t="s">
        <v>9</v>
      </c>
      <c r="E234" s="2" t="s">
        <v>8</v>
      </c>
      <c r="F234" s="2" t="s">
        <v>10</v>
      </c>
      <c r="G234" s="2"/>
      <c r="H234" s="2"/>
      <c r="J234" s="26" t="s">
        <v>15</v>
      </c>
      <c r="K234" s="16"/>
      <c r="L234" s="2"/>
      <c r="M234" s="2"/>
      <c r="N234" s="2"/>
      <c r="P234" s="26"/>
    </row>
    <row r="235" spans="1:16" x14ac:dyDescent="0.25">
      <c r="A235" s="2">
        <v>11.04</v>
      </c>
      <c r="B235" s="15">
        <v>43159</v>
      </c>
      <c r="D235" s="2" t="s">
        <v>9</v>
      </c>
      <c r="E235" s="2" t="s">
        <v>8</v>
      </c>
      <c r="F235" s="2" t="s">
        <v>10</v>
      </c>
      <c r="G235" s="2"/>
      <c r="H235" s="2"/>
      <c r="J235" s="26" t="s">
        <v>15</v>
      </c>
      <c r="K235" s="16"/>
      <c r="L235" s="2"/>
      <c r="M235" s="2"/>
      <c r="N235" s="2"/>
      <c r="P235" s="26"/>
    </row>
    <row r="236" spans="1:16" x14ac:dyDescent="0.25">
      <c r="A236" s="2">
        <v>195</v>
      </c>
      <c r="B236" s="8">
        <v>42932</v>
      </c>
      <c r="D236" t="s">
        <v>9</v>
      </c>
      <c r="E236" t="s">
        <v>8</v>
      </c>
      <c r="F236" t="s">
        <v>44</v>
      </c>
      <c r="J236" t="s">
        <v>181</v>
      </c>
    </row>
    <row r="237" spans="1:16" x14ac:dyDescent="0.25">
      <c r="A237" s="2">
        <v>30</v>
      </c>
      <c r="B237" s="8">
        <v>42932</v>
      </c>
      <c r="D237" t="s">
        <v>9</v>
      </c>
      <c r="E237" t="s">
        <v>8</v>
      </c>
      <c r="F237" t="s">
        <v>44</v>
      </c>
      <c r="J237" t="s">
        <v>182</v>
      </c>
    </row>
    <row r="238" spans="1:16" x14ac:dyDescent="0.25">
      <c r="A238" s="2">
        <v>1539.3500000000001</v>
      </c>
      <c r="B238" s="8">
        <v>42886</v>
      </c>
      <c r="D238" t="s">
        <v>9</v>
      </c>
      <c r="E238" t="s">
        <v>8</v>
      </c>
      <c r="F238" t="s">
        <v>7</v>
      </c>
      <c r="G238" t="s">
        <v>11</v>
      </c>
    </row>
    <row r="239" spans="1:16" x14ac:dyDescent="0.25">
      <c r="A239" s="2">
        <v>1581.8500000000001</v>
      </c>
      <c r="B239" s="8">
        <v>42916</v>
      </c>
      <c r="D239" t="s">
        <v>9</v>
      </c>
      <c r="E239" t="s">
        <v>8</v>
      </c>
      <c r="F239" t="s">
        <v>7</v>
      </c>
      <c r="G239" t="s">
        <v>11</v>
      </c>
    </row>
    <row r="240" spans="1:16" x14ac:dyDescent="0.25">
      <c r="A240" s="2">
        <v>1607.35</v>
      </c>
      <c r="B240" s="8">
        <v>42947</v>
      </c>
      <c r="D240" t="s">
        <v>9</v>
      </c>
      <c r="E240" t="s">
        <v>8</v>
      </c>
      <c r="F240" t="s">
        <v>7</v>
      </c>
      <c r="G240" t="s">
        <v>11</v>
      </c>
    </row>
    <row r="241" spans="1:10" x14ac:dyDescent="0.25">
      <c r="A241" s="2">
        <v>1618.4</v>
      </c>
      <c r="B241" s="5">
        <v>42978</v>
      </c>
      <c r="D241" t="s">
        <v>9</v>
      </c>
      <c r="E241" t="s">
        <v>8</v>
      </c>
      <c r="F241" t="s">
        <v>7</v>
      </c>
      <c r="G241" t="s">
        <v>11</v>
      </c>
    </row>
    <row r="242" spans="1:10" x14ac:dyDescent="0.25">
      <c r="A242" s="2">
        <v>1630.3</v>
      </c>
      <c r="B242" s="8">
        <v>43008</v>
      </c>
      <c r="D242" t="s">
        <v>9</v>
      </c>
      <c r="E242" t="s">
        <v>8</v>
      </c>
      <c r="F242" t="s">
        <v>7</v>
      </c>
      <c r="G242" t="s">
        <v>11</v>
      </c>
    </row>
    <row r="243" spans="1:10" x14ac:dyDescent="0.25">
      <c r="A243" s="2">
        <v>1646.45</v>
      </c>
      <c r="B243" s="8">
        <v>43039</v>
      </c>
      <c r="D243" t="s">
        <v>9</v>
      </c>
      <c r="E243" t="s">
        <v>8</v>
      </c>
      <c r="F243" t="s">
        <v>7</v>
      </c>
      <c r="G243" t="s">
        <v>11</v>
      </c>
      <c r="H243" s="2"/>
      <c r="J243" s="11"/>
    </row>
    <row r="244" spans="1:10" x14ac:dyDescent="0.25">
      <c r="A244" s="2">
        <v>1669.4</v>
      </c>
      <c r="B244" s="8">
        <v>43069</v>
      </c>
      <c r="D244" t="s">
        <v>9</v>
      </c>
      <c r="E244" t="s">
        <v>8</v>
      </c>
      <c r="F244" t="s">
        <v>7</v>
      </c>
      <c r="G244" t="s">
        <v>11</v>
      </c>
      <c r="H244" s="2"/>
      <c r="J244" s="11"/>
    </row>
    <row r="245" spans="1:10" x14ac:dyDescent="0.25">
      <c r="A245" s="2">
        <v>1679.6000000000001</v>
      </c>
      <c r="B245" s="8">
        <v>43100</v>
      </c>
      <c r="D245" t="s">
        <v>9</v>
      </c>
      <c r="E245" t="s">
        <v>8</v>
      </c>
      <c r="F245" t="s">
        <v>7</v>
      </c>
      <c r="G245" t="s">
        <v>11</v>
      </c>
      <c r="H245" s="2"/>
      <c r="J245" s="11"/>
    </row>
    <row r="246" spans="1:10" x14ac:dyDescent="0.25">
      <c r="A246" s="2">
        <v>1696.6000000000001</v>
      </c>
      <c r="B246" s="8">
        <v>43131</v>
      </c>
      <c r="D246" t="s">
        <v>9</v>
      </c>
      <c r="E246" t="s">
        <v>8</v>
      </c>
      <c r="F246" t="s">
        <v>7</v>
      </c>
      <c r="G246" t="s">
        <v>11</v>
      </c>
      <c r="H246" s="2"/>
      <c r="J246" s="26"/>
    </row>
    <row r="247" spans="1:10" x14ac:dyDescent="0.25">
      <c r="A247" s="2">
        <v>1715.3000000000002</v>
      </c>
      <c r="B247" s="8">
        <v>43159</v>
      </c>
      <c r="D247" t="s">
        <v>9</v>
      </c>
      <c r="E247" t="s">
        <v>8</v>
      </c>
      <c r="F247" t="s">
        <v>7</v>
      </c>
      <c r="G247" t="s">
        <v>11</v>
      </c>
      <c r="H247" s="2"/>
      <c r="J247" s="26"/>
    </row>
    <row r="248" spans="1:10" x14ac:dyDescent="0.25">
      <c r="A248" s="2">
        <v>1734.85</v>
      </c>
      <c r="B248" s="15">
        <v>43190</v>
      </c>
      <c r="D248" t="s">
        <v>9</v>
      </c>
      <c r="E248" t="s">
        <v>8</v>
      </c>
      <c r="F248" t="s">
        <v>7</v>
      </c>
      <c r="G248" t="s">
        <v>11</v>
      </c>
      <c r="H248" s="2"/>
      <c r="J248" s="26"/>
    </row>
    <row r="249" spans="1:10" x14ac:dyDescent="0.25">
      <c r="A249" s="2">
        <v>1479.85</v>
      </c>
      <c r="B249" s="15">
        <v>43220</v>
      </c>
      <c r="D249" t="s">
        <v>9</v>
      </c>
      <c r="E249" t="s">
        <v>8</v>
      </c>
      <c r="F249" t="s">
        <v>7</v>
      </c>
      <c r="G249" t="s">
        <v>11</v>
      </c>
      <c r="J249" s="26"/>
    </row>
    <row r="250" spans="1:10" x14ac:dyDescent="0.25">
      <c r="A250" s="2">
        <v>194.5</v>
      </c>
      <c r="B250" s="5">
        <v>42978</v>
      </c>
      <c r="D250" t="s">
        <v>9</v>
      </c>
      <c r="E250" t="s">
        <v>8</v>
      </c>
      <c r="F250" t="s">
        <v>7</v>
      </c>
      <c r="G250" t="s">
        <v>219</v>
      </c>
      <c r="J250" t="s">
        <v>220</v>
      </c>
    </row>
    <row r="251" spans="1:10" x14ac:dyDescent="0.25">
      <c r="A251" s="2">
        <v>10</v>
      </c>
      <c r="B251" s="8">
        <v>42886</v>
      </c>
      <c r="D251" t="s">
        <v>9</v>
      </c>
      <c r="E251" t="s">
        <v>8</v>
      </c>
      <c r="F251" t="s">
        <v>7</v>
      </c>
      <c r="G251" t="s">
        <v>12</v>
      </c>
    </row>
    <row r="252" spans="1:10" x14ac:dyDescent="0.25">
      <c r="A252" s="2">
        <v>13</v>
      </c>
      <c r="B252" s="8">
        <v>42916</v>
      </c>
      <c r="D252" t="s">
        <v>9</v>
      </c>
      <c r="E252" t="s">
        <v>8</v>
      </c>
      <c r="F252" t="s">
        <v>7</v>
      </c>
      <c r="G252" t="s">
        <v>12</v>
      </c>
    </row>
    <row r="253" spans="1:10" x14ac:dyDescent="0.25">
      <c r="A253" s="2">
        <v>10</v>
      </c>
      <c r="B253" s="8">
        <v>42947</v>
      </c>
      <c r="D253" t="s">
        <v>9</v>
      </c>
      <c r="E253" t="s">
        <v>8</v>
      </c>
      <c r="F253" t="s">
        <v>7</v>
      </c>
      <c r="G253" t="s">
        <v>12</v>
      </c>
    </row>
    <row r="254" spans="1:10" x14ac:dyDescent="0.25">
      <c r="A254" s="2">
        <v>7</v>
      </c>
      <c r="B254" s="5">
        <v>42978</v>
      </c>
      <c r="D254" t="s">
        <v>9</v>
      </c>
      <c r="E254" t="s">
        <v>8</v>
      </c>
      <c r="F254" t="s">
        <v>7</v>
      </c>
      <c r="G254" t="s">
        <v>12</v>
      </c>
    </row>
    <row r="255" spans="1:10" x14ac:dyDescent="0.25">
      <c r="A255" s="2">
        <v>5</v>
      </c>
      <c r="B255" s="8">
        <v>43008</v>
      </c>
      <c r="D255" t="s">
        <v>9</v>
      </c>
      <c r="E255" t="s">
        <v>8</v>
      </c>
      <c r="F255" t="s">
        <v>7</v>
      </c>
      <c r="G255" t="s">
        <v>12</v>
      </c>
    </row>
    <row r="256" spans="1:10" x14ac:dyDescent="0.25">
      <c r="A256" s="2">
        <v>14</v>
      </c>
      <c r="B256" s="8">
        <v>43039</v>
      </c>
      <c r="D256" t="s">
        <v>9</v>
      </c>
      <c r="E256" t="s">
        <v>8</v>
      </c>
      <c r="F256" t="s">
        <v>7</v>
      </c>
      <c r="G256" t="s">
        <v>12</v>
      </c>
      <c r="H256" s="2"/>
      <c r="J256" s="11"/>
    </row>
    <row r="257" spans="1:16" x14ac:dyDescent="0.25">
      <c r="A257" s="2">
        <v>15</v>
      </c>
      <c r="B257" s="8">
        <v>43069</v>
      </c>
      <c r="D257" t="s">
        <v>9</v>
      </c>
      <c r="E257" t="s">
        <v>8</v>
      </c>
      <c r="F257" t="s">
        <v>7</v>
      </c>
      <c r="G257" t="s">
        <v>12</v>
      </c>
      <c r="H257" s="2"/>
      <c r="J257" s="11"/>
    </row>
    <row r="258" spans="1:16" x14ac:dyDescent="0.25">
      <c r="A258" s="2">
        <v>7</v>
      </c>
      <c r="B258" s="8">
        <v>43100</v>
      </c>
      <c r="D258" t="s">
        <v>9</v>
      </c>
      <c r="E258" t="s">
        <v>8</v>
      </c>
      <c r="F258" t="s">
        <v>7</v>
      </c>
      <c r="G258" t="s">
        <v>12</v>
      </c>
      <c r="H258" s="2"/>
      <c r="J258" s="11"/>
    </row>
    <row r="259" spans="1:16" x14ac:dyDescent="0.25">
      <c r="A259" s="2">
        <v>11</v>
      </c>
      <c r="B259" s="8">
        <v>43131</v>
      </c>
      <c r="D259" t="s">
        <v>9</v>
      </c>
      <c r="E259" t="s">
        <v>8</v>
      </c>
      <c r="F259" t="s">
        <v>7</v>
      </c>
      <c r="G259" t="s">
        <v>12</v>
      </c>
      <c r="H259" s="2"/>
      <c r="J259" s="26"/>
      <c r="P259" s="32"/>
    </row>
    <row r="260" spans="1:16" x14ac:dyDescent="0.25">
      <c r="A260" s="2">
        <v>9</v>
      </c>
      <c r="B260" s="8">
        <v>43159</v>
      </c>
      <c r="D260" t="s">
        <v>9</v>
      </c>
      <c r="E260" t="s">
        <v>8</v>
      </c>
      <c r="F260" t="s">
        <v>7</v>
      </c>
      <c r="G260" t="s">
        <v>12</v>
      </c>
      <c r="H260" s="2"/>
      <c r="J260" s="26"/>
      <c r="P260" s="32"/>
    </row>
    <row r="261" spans="1:16" x14ac:dyDescent="0.25">
      <c r="A261" s="2">
        <v>8</v>
      </c>
      <c r="B261" s="15">
        <v>43190</v>
      </c>
      <c r="D261" t="s">
        <v>9</v>
      </c>
      <c r="E261" t="s">
        <v>8</v>
      </c>
      <c r="F261" t="s">
        <v>7</v>
      </c>
      <c r="G261" t="s">
        <v>12</v>
      </c>
      <c r="H261" s="2"/>
      <c r="J261" s="26"/>
      <c r="P261" s="32"/>
    </row>
    <row r="262" spans="1:16" x14ac:dyDescent="0.25">
      <c r="A262" s="2">
        <v>6</v>
      </c>
      <c r="B262" s="15">
        <v>43220</v>
      </c>
      <c r="D262" t="s">
        <v>9</v>
      </c>
      <c r="E262" t="s">
        <v>8</v>
      </c>
      <c r="F262" t="s">
        <v>7</v>
      </c>
      <c r="G262" t="s">
        <v>12</v>
      </c>
      <c r="J262" s="26"/>
      <c r="P262" s="32"/>
    </row>
    <row r="263" spans="1:16" x14ac:dyDescent="0.25">
      <c r="A263" s="2">
        <v>12</v>
      </c>
      <c r="B263" s="8">
        <v>42886</v>
      </c>
      <c r="D263" t="s">
        <v>9</v>
      </c>
      <c r="E263" t="s">
        <v>8</v>
      </c>
      <c r="F263" t="s">
        <v>7</v>
      </c>
      <c r="G263" t="s">
        <v>13</v>
      </c>
      <c r="P263" s="32"/>
    </row>
    <row r="264" spans="1:16" x14ac:dyDescent="0.25">
      <c r="A264" s="2">
        <v>33</v>
      </c>
      <c r="B264" s="8">
        <v>42916</v>
      </c>
      <c r="D264" t="s">
        <v>9</v>
      </c>
      <c r="E264" t="s">
        <v>8</v>
      </c>
      <c r="F264" t="s">
        <v>7</v>
      </c>
      <c r="G264" t="s">
        <v>13</v>
      </c>
      <c r="P264" s="32"/>
    </row>
    <row r="265" spans="1:16" x14ac:dyDescent="0.25">
      <c r="A265" s="2">
        <v>19</v>
      </c>
      <c r="B265" s="8">
        <v>42947</v>
      </c>
      <c r="D265" t="s">
        <v>9</v>
      </c>
      <c r="E265" t="s">
        <v>8</v>
      </c>
      <c r="F265" t="s">
        <v>7</v>
      </c>
      <c r="G265" t="s">
        <v>13</v>
      </c>
      <c r="P265" s="32"/>
    </row>
    <row r="266" spans="1:16" x14ac:dyDescent="0.25">
      <c r="A266" s="2">
        <v>5</v>
      </c>
      <c r="B266" s="5">
        <v>42978</v>
      </c>
      <c r="D266" t="s">
        <v>9</v>
      </c>
      <c r="E266" t="s">
        <v>8</v>
      </c>
      <c r="F266" t="s">
        <v>7</v>
      </c>
      <c r="G266" t="s">
        <v>13</v>
      </c>
      <c r="P266" s="32"/>
    </row>
    <row r="267" spans="1:16" x14ac:dyDescent="0.25">
      <c r="A267" s="2">
        <v>5</v>
      </c>
      <c r="B267" s="8">
        <v>43008</v>
      </c>
      <c r="D267" t="s">
        <v>9</v>
      </c>
      <c r="E267" t="s">
        <v>8</v>
      </c>
      <c r="F267" t="s">
        <v>7</v>
      </c>
      <c r="G267" t="s">
        <v>13</v>
      </c>
      <c r="P267" s="32"/>
    </row>
    <row r="268" spans="1:16" x14ac:dyDescent="0.25">
      <c r="A268" s="2">
        <v>3</v>
      </c>
      <c r="B268" s="8">
        <v>43039</v>
      </c>
      <c r="D268" t="s">
        <v>9</v>
      </c>
      <c r="E268" t="s">
        <v>8</v>
      </c>
      <c r="F268" t="s">
        <v>7</v>
      </c>
      <c r="G268" t="s">
        <v>13</v>
      </c>
      <c r="H268" s="2"/>
      <c r="J268" s="11"/>
      <c r="P268" s="32"/>
    </row>
    <row r="269" spans="1:16" x14ac:dyDescent="0.25">
      <c r="A269" s="2">
        <v>7</v>
      </c>
      <c r="B269" s="8">
        <v>43069</v>
      </c>
      <c r="D269" t="s">
        <v>9</v>
      </c>
      <c r="E269" t="s">
        <v>8</v>
      </c>
      <c r="F269" t="s">
        <v>7</v>
      </c>
      <c r="G269" t="s">
        <v>13</v>
      </c>
      <c r="H269" s="2"/>
      <c r="J269" s="11"/>
      <c r="P269" s="32"/>
    </row>
    <row r="270" spans="1:16" x14ac:dyDescent="0.25">
      <c r="A270" s="2">
        <v>3</v>
      </c>
      <c r="B270" s="8">
        <v>43100</v>
      </c>
      <c r="D270" t="s">
        <v>9</v>
      </c>
      <c r="E270" t="s">
        <v>8</v>
      </c>
      <c r="F270" t="s">
        <v>7</v>
      </c>
      <c r="G270" t="s">
        <v>13</v>
      </c>
      <c r="H270" s="2"/>
      <c r="J270" s="11"/>
      <c r="P270" s="32"/>
    </row>
    <row r="271" spans="1:16" x14ac:dyDescent="0.25">
      <c r="A271" s="2">
        <v>11</v>
      </c>
      <c r="B271" s="8">
        <v>43131</v>
      </c>
      <c r="D271" t="s">
        <v>9</v>
      </c>
      <c r="E271" t="s">
        <v>8</v>
      </c>
      <c r="F271" t="s">
        <v>7</v>
      </c>
      <c r="G271" t="s">
        <v>13</v>
      </c>
      <c r="H271" s="2"/>
      <c r="J271" s="26"/>
      <c r="P271" s="32"/>
    </row>
    <row r="272" spans="1:16" x14ac:dyDescent="0.25">
      <c r="A272" s="2">
        <v>12</v>
      </c>
      <c r="B272" s="8">
        <v>43159</v>
      </c>
      <c r="D272" t="s">
        <v>9</v>
      </c>
      <c r="E272" t="s">
        <v>8</v>
      </c>
      <c r="F272" t="s">
        <v>7</v>
      </c>
      <c r="G272" t="s">
        <v>13</v>
      </c>
      <c r="H272" s="2"/>
      <c r="J272" s="26"/>
      <c r="P272" s="32"/>
    </row>
    <row r="273" spans="1:16" x14ac:dyDescent="0.25">
      <c r="A273" s="2">
        <v>15</v>
      </c>
      <c r="B273" s="15">
        <v>43190</v>
      </c>
      <c r="D273" t="s">
        <v>9</v>
      </c>
      <c r="E273" t="s">
        <v>8</v>
      </c>
      <c r="F273" t="s">
        <v>7</v>
      </c>
      <c r="G273" t="s">
        <v>13</v>
      </c>
      <c r="H273" s="2"/>
      <c r="J273" s="26"/>
      <c r="P273" s="32"/>
    </row>
    <row r="274" spans="1:16" x14ac:dyDescent="0.25">
      <c r="A274" s="2">
        <v>6</v>
      </c>
      <c r="B274" s="15">
        <v>43220</v>
      </c>
      <c r="D274" t="s">
        <v>9</v>
      </c>
      <c r="E274" t="s">
        <v>8</v>
      </c>
      <c r="F274" t="s">
        <v>7</v>
      </c>
      <c r="G274" t="s">
        <v>13</v>
      </c>
      <c r="J274" s="26"/>
      <c r="P274" s="32"/>
    </row>
    <row r="275" spans="1:16" x14ac:dyDescent="0.25">
      <c r="A275" s="2">
        <v>51</v>
      </c>
      <c r="B275" s="8">
        <v>42906</v>
      </c>
      <c r="D275" t="s">
        <v>9</v>
      </c>
      <c r="E275" t="s">
        <v>8</v>
      </c>
      <c r="F275" t="s">
        <v>21</v>
      </c>
      <c r="G275" t="s">
        <v>145</v>
      </c>
      <c r="J275" t="s">
        <v>146</v>
      </c>
      <c r="P275" s="32"/>
    </row>
    <row r="276" spans="1:16" x14ac:dyDescent="0.25">
      <c r="A276" s="2">
        <v>48</v>
      </c>
      <c r="B276" s="8">
        <v>43004</v>
      </c>
      <c r="D276" t="s">
        <v>9</v>
      </c>
      <c r="E276" t="s">
        <v>8</v>
      </c>
      <c r="F276" t="s">
        <v>21</v>
      </c>
      <c r="G276" t="s">
        <v>145</v>
      </c>
      <c r="J276" t="s">
        <v>269</v>
      </c>
      <c r="P276" s="32"/>
    </row>
    <row r="277" spans="1:16" x14ac:dyDescent="0.25">
      <c r="A277" s="2">
        <v>51</v>
      </c>
      <c r="B277" s="15">
        <v>43162</v>
      </c>
      <c r="D277" t="s">
        <v>9</v>
      </c>
      <c r="E277" t="s">
        <v>8</v>
      </c>
      <c r="F277" t="s">
        <v>21</v>
      </c>
      <c r="G277" t="s">
        <v>145</v>
      </c>
      <c r="H277" s="2"/>
      <c r="J277" s="26" t="s">
        <v>662</v>
      </c>
      <c r="P277" s="32"/>
    </row>
    <row r="278" spans="1:16" x14ac:dyDescent="0.25">
      <c r="A278" s="2">
        <v>650</v>
      </c>
      <c r="B278" s="8">
        <v>42896</v>
      </c>
      <c r="D278" t="s">
        <v>9</v>
      </c>
      <c r="E278" t="s">
        <v>8</v>
      </c>
      <c r="F278" t="s">
        <v>25</v>
      </c>
      <c r="G278" t="s">
        <v>132</v>
      </c>
      <c r="J278" t="s">
        <v>133</v>
      </c>
      <c r="P278" s="32"/>
    </row>
    <row r="279" spans="1:16" x14ac:dyDescent="0.25">
      <c r="A279" s="2">
        <v>299</v>
      </c>
      <c r="B279" s="8">
        <v>42903</v>
      </c>
      <c r="D279" t="s">
        <v>9</v>
      </c>
      <c r="E279" t="s">
        <v>8</v>
      </c>
      <c r="F279" t="s">
        <v>25</v>
      </c>
      <c r="G279" t="s">
        <v>59</v>
      </c>
      <c r="J279" t="s">
        <v>134</v>
      </c>
      <c r="P279" s="32"/>
    </row>
    <row r="280" spans="1:16" x14ac:dyDescent="0.25">
      <c r="A280" s="2">
        <v>26</v>
      </c>
      <c r="B280" s="8">
        <v>42903</v>
      </c>
      <c r="D280" t="s">
        <v>9</v>
      </c>
      <c r="E280" t="s">
        <v>8</v>
      </c>
      <c r="F280" t="s">
        <v>25</v>
      </c>
      <c r="G280" t="s">
        <v>59</v>
      </c>
      <c r="J280" t="s">
        <v>136</v>
      </c>
      <c r="P280" s="32"/>
    </row>
    <row r="281" spans="1:16" x14ac:dyDescent="0.25">
      <c r="A281" s="2">
        <v>26</v>
      </c>
      <c r="B281" s="8">
        <v>42903</v>
      </c>
      <c r="D281" t="s">
        <v>9</v>
      </c>
      <c r="E281" t="s">
        <v>8</v>
      </c>
      <c r="F281" t="s">
        <v>25</v>
      </c>
      <c r="G281" t="s">
        <v>59</v>
      </c>
      <c r="J281" t="s">
        <v>138</v>
      </c>
      <c r="P281" s="32"/>
    </row>
    <row r="282" spans="1:16" x14ac:dyDescent="0.25">
      <c r="A282" s="2">
        <v>39</v>
      </c>
      <c r="B282" s="8">
        <v>42979</v>
      </c>
      <c r="D282" t="s">
        <v>9</v>
      </c>
      <c r="E282" t="s">
        <v>8</v>
      </c>
      <c r="F282" t="s">
        <v>25</v>
      </c>
      <c r="G282" t="s">
        <v>59</v>
      </c>
      <c r="P282" s="32"/>
    </row>
    <row r="283" spans="1:16" x14ac:dyDescent="0.25">
      <c r="A283" s="2">
        <v>364</v>
      </c>
      <c r="B283" s="8">
        <v>42979</v>
      </c>
      <c r="D283" t="s">
        <v>9</v>
      </c>
      <c r="E283" t="s">
        <v>8</v>
      </c>
      <c r="F283" t="s">
        <v>25</v>
      </c>
      <c r="G283" t="s">
        <v>59</v>
      </c>
      <c r="J283" t="s">
        <v>254</v>
      </c>
      <c r="P283" s="32"/>
    </row>
    <row r="284" spans="1:16" x14ac:dyDescent="0.25">
      <c r="A284" s="2">
        <v>9</v>
      </c>
      <c r="B284" s="8">
        <v>42983</v>
      </c>
      <c r="D284" t="s">
        <v>9</v>
      </c>
      <c r="E284" t="s">
        <v>8</v>
      </c>
      <c r="F284" t="s">
        <v>25</v>
      </c>
      <c r="G284" t="s">
        <v>59</v>
      </c>
      <c r="J284" t="s">
        <v>259</v>
      </c>
      <c r="P284" s="32"/>
    </row>
    <row r="285" spans="1:16" x14ac:dyDescent="0.25">
      <c r="A285" s="2">
        <v>54</v>
      </c>
      <c r="B285" s="8">
        <v>42983</v>
      </c>
      <c r="D285" t="s">
        <v>9</v>
      </c>
      <c r="E285" t="s">
        <v>8</v>
      </c>
      <c r="F285" t="s">
        <v>25</v>
      </c>
      <c r="G285" t="s">
        <v>59</v>
      </c>
      <c r="J285" t="s">
        <v>260</v>
      </c>
      <c r="P285" s="32"/>
    </row>
    <row r="286" spans="1:16" x14ac:dyDescent="0.25">
      <c r="A286" s="2">
        <v>369</v>
      </c>
      <c r="B286" s="8">
        <v>42987</v>
      </c>
      <c r="D286" t="s">
        <v>9</v>
      </c>
      <c r="E286" t="s">
        <v>8</v>
      </c>
      <c r="F286" t="s">
        <v>25</v>
      </c>
      <c r="G286" t="s">
        <v>59</v>
      </c>
      <c r="J286" t="s">
        <v>264</v>
      </c>
      <c r="P286" s="32"/>
    </row>
    <row r="287" spans="1:16" x14ac:dyDescent="0.25">
      <c r="A287" s="2">
        <v>180</v>
      </c>
      <c r="B287" s="8">
        <v>42987</v>
      </c>
      <c r="D287" t="s">
        <v>9</v>
      </c>
      <c r="E287" t="s">
        <v>8</v>
      </c>
      <c r="F287" t="s">
        <v>25</v>
      </c>
      <c r="G287" t="s">
        <v>59</v>
      </c>
      <c r="J287" t="s">
        <v>265</v>
      </c>
      <c r="P287" s="32"/>
    </row>
    <row r="288" spans="1:16" x14ac:dyDescent="0.25">
      <c r="A288" s="2">
        <v>-0.56000000000000005</v>
      </c>
      <c r="B288" s="15">
        <v>43188</v>
      </c>
      <c r="D288" t="s">
        <v>9</v>
      </c>
      <c r="E288" t="s">
        <v>8</v>
      </c>
      <c r="F288" t="s">
        <v>25</v>
      </c>
      <c r="G288" t="s">
        <v>289</v>
      </c>
      <c r="H288" s="2"/>
      <c r="J288" s="26" t="s">
        <v>676</v>
      </c>
      <c r="P288" s="32"/>
    </row>
    <row r="289" spans="1:16" x14ac:dyDescent="0.25">
      <c r="A289" s="2">
        <v>45</v>
      </c>
      <c r="B289" s="15">
        <v>43197</v>
      </c>
      <c r="D289" t="s">
        <v>9</v>
      </c>
      <c r="E289" t="s">
        <v>8</v>
      </c>
      <c r="F289" t="s">
        <v>25</v>
      </c>
      <c r="G289" t="s">
        <v>687</v>
      </c>
      <c r="J289" s="26" t="s">
        <v>692</v>
      </c>
      <c r="P289" s="32"/>
    </row>
    <row r="290" spans="1:16" x14ac:dyDescent="0.25">
      <c r="A290" s="2">
        <v>45</v>
      </c>
      <c r="B290" s="15">
        <v>43197</v>
      </c>
      <c r="D290" t="s">
        <v>9</v>
      </c>
      <c r="E290" t="s">
        <v>8</v>
      </c>
      <c r="F290" t="s">
        <v>25</v>
      </c>
      <c r="G290" t="s">
        <v>687</v>
      </c>
      <c r="J290" s="26" t="s">
        <v>693</v>
      </c>
      <c r="P290" s="32"/>
    </row>
    <row r="291" spans="1:16" x14ac:dyDescent="0.25">
      <c r="A291" s="2">
        <v>40</v>
      </c>
      <c r="B291" s="8">
        <v>42886</v>
      </c>
      <c r="D291" t="s">
        <v>9</v>
      </c>
      <c r="E291" t="s">
        <v>8</v>
      </c>
      <c r="F291" t="s">
        <v>14</v>
      </c>
      <c r="P291" s="32"/>
    </row>
    <row r="292" spans="1:16" x14ac:dyDescent="0.25">
      <c r="A292" s="2">
        <v>85</v>
      </c>
      <c r="B292" s="8">
        <v>42916</v>
      </c>
      <c r="D292" t="s">
        <v>9</v>
      </c>
      <c r="E292" t="s">
        <v>8</v>
      </c>
      <c r="F292" t="s">
        <v>14</v>
      </c>
      <c r="P292" s="32"/>
    </row>
    <row r="293" spans="1:16" x14ac:dyDescent="0.25">
      <c r="A293" s="2">
        <v>115</v>
      </c>
      <c r="B293" s="8">
        <v>42947</v>
      </c>
      <c r="D293" t="s">
        <v>9</v>
      </c>
      <c r="E293" t="s">
        <v>8</v>
      </c>
      <c r="F293" t="s">
        <v>14</v>
      </c>
      <c r="P293" s="32"/>
    </row>
    <row r="294" spans="1:16" x14ac:dyDescent="0.25">
      <c r="A294" s="2">
        <v>85</v>
      </c>
      <c r="B294" s="5">
        <v>42978</v>
      </c>
      <c r="D294" t="s">
        <v>9</v>
      </c>
      <c r="E294" t="s">
        <v>8</v>
      </c>
      <c r="F294" t="s">
        <v>14</v>
      </c>
      <c r="P294" s="32"/>
    </row>
    <row r="295" spans="1:16" x14ac:dyDescent="0.25">
      <c r="A295" s="2">
        <v>55</v>
      </c>
      <c r="B295" s="8">
        <v>43008</v>
      </c>
      <c r="D295" t="s">
        <v>9</v>
      </c>
      <c r="E295" t="s">
        <v>8</v>
      </c>
      <c r="F295" t="s">
        <v>14</v>
      </c>
      <c r="P295" s="32"/>
    </row>
    <row r="296" spans="1:16" x14ac:dyDescent="0.25">
      <c r="A296" s="2">
        <v>190</v>
      </c>
      <c r="B296" s="8">
        <v>43039</v>
      </c>
      <c r="D296" t="s">
        <v>9</v>
      </c>
      <c r="E296" t="s">
        <v>8</v>
      </c>
      <c r="F296" t="s">
        <v>14</v>
      </c>
      <c r="H296" s="2"/>
      <c r="J296" s="11"/>
      <c r="P296" s="32"/>
    </row>
    <row r="297" spans="1:16" x14ac:dyDescent="0.25">
      <c r="A297" s="2">
        <v>0</v>
      </c>
      <c r="B297" s="8">
        <v>43069</v>
      </c>
      <c r="D297" t="s">
        <v>9</v>
      </c>
      <c r="E297" t="s">
        <v>8</v>
      </c>
      <c r="F297" t="s">
        <v>14</v>
      </c>
      <c r="H297" s="2"/>
      <c r="J297" s="11"/>
      <c r="P297" s="32"/>
    </row>
    <row r="298" spans="1:16" x14ac:dyDescent="0.25">
      <c r="A298" s="2">
        <v>85</v>
      </c>
      <c r="B298" s="8">
        <v>43100</v>
      </c>
      <c r="D298" t="s">
        <v>9</v>
      </c>
      <c r="E298" t="s">
        <v>8</v>
      </c>
      <c r="F298" t="s">
        <v>14</v>
      </c>
      <c r="H298" s="2"/>
      <c r="J298" s="11"/>
      <c r="P298" s="32"/>
    </row>
    <row r="299" spans="1:16" x14ac:dyDescent="0.25">
      <c r="A299" s="2">
        <v>540</v>
      </c>
      <c r="B299" s="8">
        <v>43159</v>
      </c>
      <c r="D299" t="s">
        <v>9</v>
      </c>
      <c r="E299" t="s">
        <v>8</v>
      </c>
      <c r="F299" t="s">
        <v>14</v>
      </c>
      <c r="H299" s="2"/>
      <c r="J299" s="26" t="s">
        <v>430</v>
      </c>
      <c r="P299" s="32"/>
    </row>
    <row r="300" spans="1:16" x14ac:dyDescent="0.25">
      <c r="A300" s="2">
        <v>55</v>
      </c>
      <c r="B300" s="15">
        <v>43190</v>
      </c>
      <c r="D300" t="s">
        <v>9</v>
      </c>
      <c r="E300" t="s">
        <v>8</v>
      </c>
      <c r="F300" t="s">
        <v>14</v>
      </c>
      <c r="H300" s="2"/>
      <c r="J300" s="26" t="s">
        <v>681</v>
      </c>
      <c r="P300" s="32"/>
    </row>
    <row r="301" spans="1:16" x14ac:dyDescent="0.25">
      <c r="A301" s="2">
        <v>0</v>
      </c>
      <c r="B301" s="15">
        <v>43220</v>
      </c>
      <c r="D301" t="s">
        <v>9</v>
      </c>
      <c r="E301" t="s">
        <v>8</v>
      </c>
      <c r="F301" t="s">
        <v>14</v>
      </c>
      <c r="J301" s="26"/>
      <c r="P301" s="32"/>
    </row>
    <row r="302" spans="1:16" x14ac:dyDescent="0.25">
      <c r="A302" s="31">
        <v>119</v>
      </c>
      <c r="B302" s="10">
        <v>43143</v>
      </c>
      <c r="D302" t="s">
        <v>9</v>
      </c>
      <c r="E302" t="s">
        <v>29</v>
      </c>
      <c r="F302" t="s">
        <v>530</v>
      </c>
      <c r="G302" t="s">
        <v>531</v>
      </c>
      <c r="J302" s="32" t="s">
        <v>550</v>
      </c>
      <c r="P302" s="32"/>
    </row>
    <row r="303" spans="1:16" x14ac:dyDescent="0.25">
      <c r="A303" s="31">
        <v>49</v>
      </c>
      <c r="B303" s="10">
        <v>43143</v>
      </c>
      <c r="D303" t="s">
        <v>9</v>
      </c>
      <c r="E303" t="s">
        <v>29</v>
      </c>
      <c r="F303" t="s">
        <v>530</v>
      </c>
      <c r="G303" t="s">
        <v>531</v>
      </c>
      <c r="J303" s="32" t="s">
        <v>550</v>
      </c>
      <c r="P303" s="32"/>
    </row>
    <row r="304" spans="1:16" x14ac:dyDescent="0.25">
      <c r="A304" s="31">
        <v>8</v>
      </c>
      <c r="B304" s="10">
        <v>43143</v>
      </c>
      <c r="D304" t="s">
        <v>9</v>
      </c>
      <c r="E304" t="s">
        <v>29</v>
      </c>
      <c r="F304" t="s">
        <v>530</v>
      </c>
      <c r="G304" t="s">
        <v>531</v>
      </c>
      <c r="J304" s="32" t="s">
        <v>550</v>
      </c>
      <c r="P304" s="32"/>
    </row>
    <row r="305" spans="1:16" x14ac:dyDescent="0.25">
      <c r="A305" s="31">
        <v>-5.4</v>
      </c>
      <c r="B305" s="10">
        <v>43143</v>
      </c>
      <c r="D305" t="s">
        <v>9</v>
      </c>
      <c r="E305" t="s">
        <v>29</v>
      </c>
      <c r="F305" t="s">
        <v>530</v>
      </c>
      <c r="G305" t="s">
        <v>531</v>
      </c>
      <c r="J305" s="32" t="s">
        <v>550</v>
      </c>
      <c r="P305" s="32"/>
    </row>
    <row r="306" spans="1:16" x14ac:dyDescent="0.25">
      <c r="A306" s="23">
        <v>20</v>
      </c>
      <c r="B306" s="25">
        <v>43149</v>
      </c>
      <c r="D306" s="2" t="s">
        <v>9</v>
      </c>
      <c r="E306" s="2" t="s">
        <v>29</v>
      </c>
      <c r="F306" s="26" t="s">
        <v>530</v>
      </c>
      <c r="G306" s="2" t="s">
        <v>531</v>
      </c>
      <c r="J306" s="23" t="s">
        <v>496</v>
      </c>
    </row>
    <row r="307" spans="1:16" x14ac:dyDescent="0.25">
      <c r="A307" s="2">
        <v>1.95</v>
      </c>
      <c r="B307" s="24">
        <v>43206</v>
      </c>
      <c r="D307" s="23" t="s">
        <v>9</v>
      </c>
      <c r="E307" s="23" t="s">
        <v>29</v>
      </c>
      <c r="F307" s="23" t="s">
        <v>530</v>
      </c>
      <c r="G307" s="23" t="s">
        <v>289</v>
      </c>
      <c r="J307" s="26" t="s">
        <v>705</v>
      </c>
    </row>
    <row r="308" spans="1:16" x14ac:dyDescent="0.25">
      <c r="A308" s="23">
        <v>14.45</v>
      </c>
      <c r="B308" s="25">
        <v>43147</v>
      </c>
      <c r="D308" s="2" t="s">
        <v>9</v>
      </c>
      <c r="E308" s="2" t="s">
        <v>29</v>
      </c>
      <c r="F308" s="23" t="s">
        <v>193</v>
      </c>
      <c r="G308" s="2" t="s">
        <v>243</v>
      </c>
      <c r="H308" s="23" t="s">
        <v>447</v>
      </c>
      <c r="J308" s="26" t="s">
        <v>464</v>
      </c>
    </row>
    <row r="309" spans="1:16" x14ac:dyDescent="0.25">
      <c r="A309" s="23">
        <v>15</v>
      </c>
      <c r="B309" s="10">
        <v>43149</v>
      </c>
      <c r="D309" s="2" t="s">
        <v>9</v>
      </c>
      <c r="E309" s="2" t="s">
        <v>29</v>
      </c>
      <c r="F309" s="23" t="s">
        <v>193</v>
      </c>
      <c r="G309" s="2" t="s">
        <v>243</v>
      </c>
      <c r="H309" s="23" t="s">
        <v>447</v>
      </c>
      <c r="J309" s="26" t="s">
        <v>469</v>
      </c>
    </row>
    <row r="310" spans="1:16" x14ac:dyDescent="0.25">
      <c r="A310" s="23">
        <v>14</v>
      </c>
      <c r="B310" s="10">
        <v>43149</v>
      </c>
      <c r="D310" s="2" t="s">
        <v>9</v>
      </c>
      <c r="E310" s="2" t="s">
        <v>29</v>
      </c>
      <c r="F310" s="23" t="s">
        <v>193</v>
      </c>
      <c r="G310" s="2" t="s">
        <v>243</v>
      </c>
      <c r="H310" s="23" t="s">
        <v>447</v>
      </c>
      <c r="J310" s="26" t="s">
        <v>471</v>
      </c>
      <c r="P310" s="32"/>
    </row>
    <row r="311" spans="1:16" x14ac:dyDescent="0.25">
      <c r="A311" s="23">
        <v>14.45</v>
      </c>
      <c r="B311" s="10">
        <v>43149</v>
      </c>
      <c r="D311" s="2" t="s">
        <v>9</v>
      </c>
      <c r="E311" s="2" t="s">
        <v>29</v>
      </c>
      <c r="F311" s="23" t="s">
        <v>193</v>
      </c>
      <c r="G311" s="2" t="s">
        <v>243</v>
      </c>
      <c r="H311" s="23" t="s">
        <v>447</v>
      </c>
      <c r="J311" s="26" t="s">
        <v>486</v>
      </c>
      <c r="P311" s="32"/>
    </row>
    <row r="312" spans="1:16" x14ac:dyDescent="0.25">
      <c r="A312" s="23">
        <v>14.45</v>
      </c>
      <c r="B312" s="10">
        <v>43149</v>
      </c>
      <c r="D312" s="2" t="s">
        <v>9</v>
      </c>
      <c r="E312" s="2" t="s">
        <v>29</v>
      </c>
      <c r="F312" s="23" t="s">
        <v>193</v>
      </c>
      <c r="G312" s="2" t="s">
        <v>243</v>
      </c>
      <c r="H312" s="23" t="s">
        <v>447</v>
      </c>
      <c r="J312" s="26" t="s">
        <v>487</v>
      </c>
      <c r="P312" s="32"/>
    </row>
    <row r="313" spans="1:16" x14ac:dyDescent="0.25">
      <c r="A313" s="23">
        <v>14.45</v>
      </c>
      <c r="B313" s="10">
        <v>43149</v>
      </c>
      <c r="D313" s="2" t="s">
        <v>9</v>
      </c>
      <c r="E313" s="2" t="s">
        <v>29</v>
      </c>
      <c r="F313" s="23" t="s">
        <v>193</v>
      </c>
      <c r="G313" s="2" t="s">
        <v>243</v>
      </c>
      <c r="H313" s="23" t="s">
        <v>447</v>
      </c>
      <c r="J313" s="26" t="s">
        <v>488</v>
      </c>
      <c r="P313" s="32"/>
    </row>
    <row r="314" spans="1:16" x14ac:dyDescent="0.25">
      <c r="A314" s="23">
        <v>14.45</v>
      </c>
      <c r="B314" s="10">
        <v>43149</v>
      </c>
      <c r="D314" s="2" t="s">
        <v>9</v>
      </c>
      <c r="E314" s="2" t="s">
        <v>29</v>
      </c>
      <c r="F314" s="23" t="s">
        <v>193</v>
      </c>
      <c r="G314" s="2" t="s">
        <v>243</v>
      </c>
      <c r="H314" s="23" t="s">
        <v>447</v>
      </c>
      <c r="J314" s="26" t="s">
        <v>489</v>
      </c>
      <c r="P314" s="32"/>
    </row>
    <row r="315" spans="1:16" x14ac:dyDescent="0.25">
      <c r="A315" s="23">
        <v>14.45</v>
      </c>
      <c r="B315" s="10">
        <v>43149</v>
      </c>
      <c r="D315" s="2" t="s">
        <v>9</v>
      </c>
      <c r="E315" s="2" t="s">
        <v>29</v>
      </c>
      <c r="F315" s="23" t="s">
        <v>193</v>
      </c>
      <c r="G315" s="2" t="s">
        <v>243</v>
      </c>
      <c r="H315" s="23" t="s">
        <v>447</v>
      </c>
      <c r="J315" s="26" t="s">
        <v>490</v>
      </c>
      <c r="P315" s="32"/>
    </row>
    <row r="316" spans="1:16" x14ac:dyDescent="0.25">
      <c r="A316" s="23">
        <v>14.45</v>
      </c>
      <c r="B316" s="10">
        <v>43149</v>
      </c>
      <c r="D316" s="2" t="s">
        <v>9</v>
      </c>
      <c r="E316" s="2" t="s">
        <v>29</v>
      </c>
      <c r="F316" s="23" t="s">
        <v>193</v>
      </c>
      <c r="G316" s="2" t="s">
        <v>243</v>
      </c>
      <c r="H316" s="23" t="s">
        <v>447</v>
      </c>
      <c r="J316" s="26" t="s">
        <v>491</v>
      </c>
      <c r="P316" s="32"/>
    </row>
    <row r="317" spans="1:16" x14ac:dyDescent="0.25">
      <c r="A317" s="23">
        <v>0.85</v>
      </c>
      <c r="B317" s="10">
        <v>43149</v>
      </c>
      <c r="D317" s="2" t="s">
        <v>9</v>
      </c>
      <c r="E317" s="2" t="s">
        <v>29</v>
      </c>
      <c r="F317" s="23" t="s">
        <v>193</v>
      </c>
      <c r="G317" s="2" t="s">
        <v>243</v>
      </c>
      <c r="H317" s="23" t="s">
        <v>447</v>
      </c>
      <c r="J317" s="26" t="s">
        <v>492</v>
      </c>
      <c r="P317" s="32"/>
    </row>
    <row r="318" spans="1:16" x14ac:dyDescent="0.25">
      <c r="A318" s="31">
        <v>28.9</v>
      </c>
      <c r="B318" s="10">
        <v>43149</v>
      </c>
      <c r="D318" t="s">
        <v>9</v>
      </c>
      <c r="E318" t="s">
        <v>29</v>
      </c>
      <c r="F318" t="s">
        <v>193</v>
      </c>
      <c r="G318" t="s">
        <v>243</v>
      </c>
      <c r="H318" t="s">
        <v>447</v>
      </c>
      <c r="J318" s="32" t="s">
        <v>621</v>
      </c>
      <c r="P318" s="32"/>
    </row>
    <row r="319" spans="1:16" x14ac:dyDescent="0.25">
      <c r="A319" s="31">
        <v>14.45</v>
      </c>
      <c r="B319" s="10">
        <v>43149</v>
      </c>
      <c r="D319" t="s">
        <v>9</v>
      </c>
      <c r="E319" t="s">
        <v>29</v>
      </c>
      <c r="F319" t="s">
        <v>193</v>
      </c>
      <c r="G319" t="s">
        <v>243</v>
      </c>
      <c r="H319" t="s">
        <v>447</v>
      </c>
      <c r="J319" s="32" t="s">
        <v>622</v>
      </c>
      <c r="P319" s="32"/>
    </row>
    <row r="320" spans="1:16" x14ac:dyDescent="0.25">
      <c r="A320" s="31">
        <v>14.45</v>
      </c>
      <c r="B320" s="10">
        <v>43149</v>
      </c>
      <c r="D320" t="s">
        <v>9</v>
      </c>
      <c r="E320" t="s">
        <v>29</v>
      </c>
      <c r="F320" t="s">
        <v>193</v>
      </c>
      <c r="G320" t="s">
        <v>243</v>
      </c>
      <c r="H320" t="s">
        <v>447</v>
      </c>
      <c r="J320" s="32" t="s">
        <v>623</v>
      </c>
      <c r="P320" s="32"/>
    </row>
    <row r="321" spans="1:16" x14ac:dyDescent="0.25">
      <c r="A321" s="31">
        <v>14.45</v>
      </c>
      <c r="B321" s="10">
        <v>43149</v>
      </c>
      <c r="D321" t="s">
        <v>9</v>
      </c>
      <c r="E321" t="s">
        <v>29</v>
      </c>
      <c r="F321" t="s">
        <v>193</v>
      </c>
      <c r="G321" t="s">
        <v>243</v>
      </c>
      <c r="H321" t="s">
        <v>447</v>
      </c>
      <c r="J321" s="32" t="s">
        <v>624</v>
      </c>
      <c r="P321" s="32"/>
    </row>
    <row r="322" spans="1:16" x14ac:dyDescent="0.25">
      <c r="A322" s="31">
        <v>14.45</v>
      </c>
      <c r="B322" s="10">
        <v>43149</v>
      </c>
      <c r="D322" t="s">
        <v>9</v>
      </c>
      <c r="E322" t="s">
        <v>29</v>
      </c>
      <c r="F322" t="s">
        <v>193</v>
      </c>
      <c r="G322" t="s">
        <v>243</v>
      </c>
      <c r="H322" t="s">
        <v>447</v>
      </c>
      <c r="J322" s="32" t="s">
        <v>625</v>
      </c>
      <c r="P322" s="32"/>
    </row>
    <row r="323" spans="1:16" x14ac:dyDescent="0.25">
      <c r="A323" s="31">
        <v>14.45</v>
      </c>
      <c r="B323" s="10">
        <v>43149</v>
      </c>
      <c r="D323" t="s">
        <v>9</v>
      </c>
      <c r="E323" t="s">
        <v>29</v>
      </c>
      <c r="F323" t="s">
        <v>193</v>
      </c>
      <c r="G323" t="s">
        <v>243</v>
      </c>
      <c r="H323" t="s">
        <v>447</v>
      </c>
      <c r="J323" s="32" t="s">
        <v>626</v>
      </c>
      <c r="P323" s="32"/>
    </row>
    <row r="324" spans="1:16" x14ac:dyDescent="0.25">
      <c r="A324" s="31">
        <v>34.9</v>
      </c>
      <c r="B324" s="10">
        <v>43149</v>
      </c>
      <c r="D324" t="s">
        <v>9</v>
      </c>
      <c r="E324" t="s">
        <v>29</v>
      </c>
      <c r="F324" t="s">
        <v>193</v>
      </c>
      <c r="G324" t="s">
        <v>243</v>
      </c>
      <c r="H324" t="s">
        <v>447</v>
      </c>
      <c r="J324" s="32" t="s">
        <v>627</v>
      </c>
      <c r="P324" s="32"/>
    </row>
    <row r="325" spans="1:16" x14ac:dyDescent="0.25">
      <c r="A325" s="31">
        <v>66.8</v>
      </c>
      <c r="B325" s="10">
        <v>43149</v>
      </c>
      <c r="D325" t="s">
        <v>9</v>
      </c>
      <c r="E325" t="s">
        <v>29</v>
      </c>
      <c r="F325" t="s">
        <v>193</v>
      </c>
      <c r="G325" t="s">
        <v>243</v>
      </c>
      <c r="H325" t="s">
        <v>447</v>
      </c>
      <c r="J325" s="32" t="s">
        <v>628</v>
      </c>
      <c r="P325" s="32"/>
    </row>
    <row r="326" spans="1:16" x14ac:dyDescent="0.25">
      <c r="A326" s="31">
        <v>10</v>
      </c>
      <c r="B326" s="10">
        <v>43149</v>
      </c>
      <c r="D326" t="s">
        <v>9</v>
      </c>
      <c r="E326" t="s">
        <v>29</v>
      </c>
      <c r="F326" t="s">
        <v>193</v>
      </c>
      <c r="G326" t="s">
        <v>243</v>
      </c>
      <c r="H326" t="s">
        <v>447</v>
      </c>
      <c r="J326" s="32" t="s">
        <v>629</v>
      </c>
      <c r="N326" s="2"/>
      <c r="P326" s="26"/>
    </row>
    <row r="327" spans="1:16" x14ac:dyDescent="0.25">
      <c r="A327" s="31">
        <v>4.5</v>
      </c>
      <c r="B327" s="10">
        <v>43149</v>
      </c>
      <c r="D327" t="s">
        <v>9</v>
      </c>
      <c r="E327" t="s">
        <v>29</v>
      </c>
      <c r="F327" t="s">
        <v>193</v>
      </c>
      <c r="G327" t="s">
        <v>243</v>
      </c>
      <c r="H327" t="s">
        <v>447</v>
      </c>
      <c r="J327" s="32" t="s">
        <v>630</v>
      </c>
      <c r="N327" s="2"/>
      <c r="P327" s="26"/>
    </row>
    <row r="328" spans="1:16" x14ac:dyDescent="0.25">
      <c r="A328" s="2">
        <v>5</v>
      </c>
      <c r="B328" s="24">
        <v>42974</v>
      </c>
      <c r="D328" t="s">
        <v>9</v>
      </c>
      <c r="E328" t="s">
        <v>29</v>
      </c>
      <c r="F328" t="s">
        <v>193</v>
      </c>
      <c r="G328" t="s">
        <v>243</v>
      </c>
      <c r="H328" t="s">
        <v>244</v>
      </c>
      <c r="J328" t="s">
        <v>242</v>
      </c>
      <c r="N328" s="2"/>
      <c r="P328" s="26"/>
    </row>
    <row r="329" spans="1:16" x14ac:dyDescent="0.25">
      <c r="A329" s="2">
        <v>10</v>
      </c>
      <c r="B329" s="10">
        <v>42979</v>
      </c>
      <c r="D329" s="2" t="s">
        <v>9</v>
      </c>
      <c r="E329" s="2" t="s">
        <v>29</v>
      </c>
      <c r="F329" s="2" t="s">
        <v>193</v>
      </c>
      <c r="G329" s="2" t="s">
        <v>243</v>
      </c>
      <c r="H329" s="2" t="s">
        <v>244</v>
      </c>
      <c r="J329" t="s">
        <v>286</v>
      </c>
    </row>
    <row r="330" spans="1:16" x14ac:dyDescent="0.25">
      <c r="A330" s="2">
        <v>5</v>
      </c>
      <c r="B330" s="10">
        <v>42983</v>
      </c>
      <c r="D330" s="2" t="s">
        <v>9</v>
      </c>
      <c r="E330" s="2" t="s">
        <v>29</v>
      </c>
      <c r="F330" s="2" t="s">
        <v>193</v>
      </c>
      <c r="G330" s="2" t="s">
        <v>243</v>
      </c>
      <c r="H330" s="2" t="s">
        <v>244</v>
      </c>
      <c r="J330" t="s">
        <v>293</v>
      </c>
      <c r="N330" s="2"/>
      <c r="P330" s="26"/>
    </row>
    <row r="331" spans="1:16" x14ac:dyDescent="0.25">
      <c r="A331" s="2">
        <v>5</v>
      </c>
      <c r="B331" s="10">
        <v>42984</v>
      </c>
      <c r="D331" s="2" t="s">
        <v>9</v>
      </c>
      <c r="E331" s="2" t="s">
        <v>29</v>
      </c>
      <c r="F331" s="2" t="s">
        <v>193</v>
      </c>
      <c r="G331" s="2" t="s">
        <v>243</v>
      </c>
      <c r="H331" s="2" t="s">
        <v>244</v>
      </c>
      <c r="J331" t="s">
        <v>301</v>
      </c>
      <c r="N331" s="2"/>
      <c r="P331" s="26"/>
    </row>
    <row r="332" spans="1:16" x14ac:dyDescent="0.25">
      <c r="A332" s="2">
        <v>5</v>
      </c>
      <c r="B332" s="10">
        <v>42984</v>
      </c>
      <c r="D332" s="2" t="s">
        <v>9</v>
      </c>
      <c r="E332" s="2" t="s">
        <v>29</v>
      </c>
      <c r="F332" s="2" t="s">
        <v>193</v>
      </c>
      <c r="G332" s="2" t="s">
        <v>243</v>
      </c>
      <c r="H332" s="2" t="s">
        <v>244</v>
      </c>
      <c r="J332" t="s">
        <v>302</v>
      </c>
      <c r="N332" s="2"/>
      <c r="P332" s="26"/>
    </row>
    <row r="333" spans="1:16" x14ac:dyDescent="0.25">
      <c r="A333" s="2">
        <v>5</v>
      </c>
      <c r="B333" s="10">
        <v>42988</v>
      </c>
      <c r="D333" s="2" t="s">
        <v>9</v>
      </c>
      <c r="E333" s="2" t="s">
        <v>29</v>
      </c>
      <c r="F333" s="2" t="s">
        <v>193</v>
      </c>
      <c r="G333" s="2" t="s">
        <v>243</v>
      </c>
      <c r="H333" s="2" t="s">
        <v>244</v>
      </c>
      <c r="J333" t="s">
        <v>311</v>
      </c>
      <c r="N333" s="2"/>
      <c r="P333" s="26"/>
    </row>
    <row r="334" spans="1:16" x14ac:dyDescent="0.25">
      <c r="A334" s="2">
        <v>5</v>
      </c>
      <c r="B334" s="10">
        <v>42993</v>
      </c>
      <c r="D334" s="2" t="s">
        <v>9</v>
      </c>
      <c r="E334" s="2" t="s">
        <v>29</v>
      </c>
      <c r="F334" s="2" t="s">
        <v>193</v>
      </c>
      <c r="G334" s="2" t="s">
        <v>243</v>
      </c>
      <c r="H334" s="2" t="s">
        <v>244</v>
      </c>
      <c r="J334" t="s">
        <v>316</v>
      </c>
      <c r="N334" s="2"/>
      <c r="P334" s="26"/>
    </row>
    <row r="335" spans="1:16" x14ac:dyDescent="0.25">
      <c r="A335" s="2">
        <v>5</v>
      </c>
      <c r="B335" s="8">
        <v>43043</v>
      </c>
      <c r="D335" s="2" t="s">
        <v>9</v>
      </c>
      <c r="E335" s="2" t="s">
        <v>29</v>
      </c>
      <c r="F335" s="2" t="s">
        <v>193</v>
      </c>
      <c r="G335" s="2" t="s">
        <v>243</v>
      </c>
      <c r="H335" s="2" t="s">
        <v>244</v>
      </c>
      <c r="J335" s="11" t="s">
        <v>370</v>
      </c>
      <c r="N335" s="2"/>
      <c r="P335" s="26"/>
    </row>
    <row r="336" spans="1:16" x14ac:dyDescent="0.25">
      <c r="A336" s="2">
        <v>5</v>
      </c>
      <c r="B336" s="10">
        <v>43109</v>
      </c>
      <c r="D336" t="s">
        <v>9</v>
      </c>
      <c r="E336" t="s">
        <v>29</v>
      </c>
      <c r="F336" t="s">
        <v>193</v>
      </c>
      <c r="G336" t="s">
        <v>243</v>
      </c>
      <c r="H336" s="2" t="s">
        <v>244</v>
      </c>
      <c r="J336" s="26" t="s">
        <v>396</v>
      </c>
      <c r="N336" s="2"/>
      <c r="P336" s="26"/>
    </row>
    <row r="337" spans="1:16" x14ac:dyDescent="0.25">
      <c r="A337" s="2">
        <v>5</v>
      </c>
      <c r="B337" s="10">
        <v>43111</v>
      </c>
      <c r="D337" t="s">
        <v>9</v>
      </c>
      <c r="E337" t="s">
        <v>29</v>
      </c>
      <c r="F337" t="s">
        <v>193</v>
      </c>
      <c r="G337" t="s">
        <v>243</v>
      </c>
      <c r="H337" s="2" t="s">
        <v>244</v>
      </c>
      <c r="J337" s="26" t="s">
        <v>402</v>
      </c>
    </row>
    <row r="338" spans="1:16" x14ac:dyDescent="0.25">
      <c r="A338" s="2">
        <v>5</v>
      </c>
      <c r="B338" s="10">
        <v>43113</v>
      </c>
      <c r="D338" t="s">
        <v>9</v>
      </c>
      <c r="E338" t="s">
        <v>29</v>
      </c>
      <c r="F338" t="s">
        <v>193</v>
      </c>
      <c r="G338" t="s">
        <v>243</v>
      </c>
      <c r="H338" s="2" t="s">
        <v>244</v>
      </c>
      <c r="J338" s="26" t="s">
        <v>403</v>
      </c>
    </row>
    <row r="339" spans="1:16" x14ac:dyDescent="0.25">
      <c r="A339" s="2">
        <v>5</v>
      </c>
      <c r="B339" s="10">
        <v>43128</v>
      </c>
      <c r="D339" t="s">
        <v>9</v>
      </c>
      <c r="E339" t="s">
        <v>29</v>
      </c>
      <c r="F339" t="s">
        <v>193</v>
      </c>
      <c r="G339" t="s">
        <v>243</v>
      </c>
      <c r="H339" s="2" t="s">
        <v>244</v>
      </c>
      <c r="J339" s="26" t="s">
        <v>416</v>
      </c>
      <c r="P339" s="32"/>
    </row>
    <row r="340" spans="1:16" x14ac:dyDescent="0.25">
      <c r="A340" s="31">
        <v>5</v>
      </c>
      <c r="B340" s="10">
        <v>43133</v>
      </c>
      <c r="D340" t="s">
        <v>9</v>
      </c>
      <c r="E340" t="s">
        <v>29</v>
      </c>
      <c r="F340" t="s">
        <v>193</v>
      </c>
      <c r="G340" t="s">
        <v>243</v>
      </c>
      <c r="H340" t="s">
        <v>244</v>
      </c>
      <c r="J340" s="32" t="s">
        <v>536</v>
      </c>
      <c r="P340" s="32"/>
    </row>
    <row r="341" spans="1:16" x14ac:dyDescent="0.25">
      <c r="A341" s="31">
        <v>5</v>
      </c>
      <c r="B341" s="10">
        <v>43138</v>
      </c>
      <c r="D341" t="s">
        <v>9</v>
      </c>
      <c r="E341" t="s">
        <v>29</v>
      </c>
      <c r="F341" t="s">
        <v>193</v>
      </c>
      <c r="G341" t="s">
        <v>243</v>
      </c>
      <c r="H341" t="s">
        <v>244</v>
      </c>
      <c r="J341" s="32" t="s">
        <v>537</v>
      </c>
      <c r="P341" s="32"/>
    </row>
    <row r="342" spans="1:16" x14ac:dyDescent="0.25">
      <c r="A342" s="31">
        <v>5</v>
      </c>
      <c r="B342" s="10">
        <v>43138</v>
      </c>
      <c r="D342" t="s">
        <v>9</v>
      </c>
      <c r="E342" t="s">
        <v>29</v>
      </c>
      <c r="F342" t="s">
        <v>193</v>
      </c>
      <c r="G342" t="s">
        <v>243</v>
      </c>
      <c r="H342" t="s">
        <v>244</v>
      </c>
      <c r="J342" s="32" t="s">
        <v>538</v>
      </c>
      <c r="P342" s="32"/>
    </row>
    <row r="343" spans="1:16" x14ac:dyDescent="0.25">
      <c r="A343" s="31">
        <v>5</v>
      </c>
      <c r="B343" s="10">
        <v>43138</v>
      </c>
      <c r="D343" t="s">
        <v>9</v>
      </c>
      <c r="E343" t="s">
        <v>29</v>
      </c>
      <c r="F343" t="s">
        <v>193</v>
      </c>
      <c r="G343" t="s">
        <v>243</v>
      </c>
      <c r="H343" t="s">
        <v>244</v>
      </c>
      <c r="J343" s="32" t="s">
        <v>539</v>
      </c>
      <c r="P343" s="32"/>
    </row>
    <row r="344" spans="1:16" x14ac:dyDescent="0.25">
      <c r="A344" s="31">
        <v>-5</v>
      </c>
      <c r="B344" s="10">
        <v>43138</v>
      </c>
      <c r="D344" t="s">
        <v>9</v>
      </c>
      <c r="E344" t="s">
        <v>29</v>
      </c>
      <c r="F344" t="s">
        <v>193</v>
      </c>
      <c r="G344" t="s">
        <v>243</v>
      </c>
      <c r="H344" t="s">
        <v>244</v>
      </c>
      <c r="J344" s="32" t="s">
        <v>540</v>
      </c>
      <c r="P344" s="32"/>
    </row>
    <row r="345" spans="1:16" x14ac:dyDescent="0.25">
      <c r="A345" s="31">
        <v>5</v>
      </c>
      <c r="B345" s="10">
        <v>43139</v>
      </c>
      <c r="D345" t="s">
        <v>9</v>
      </c>
      <c r="E345" t="s">
        <v>29</v>
      </c>
      <c r="F345" t="s">
        <v>193</v>
      </c>
      <c r="G345" t="s">
        <v>243</v>
      </c>
      <c r="H345" t="s">
        <v>244</v>
      </c>
      <c r="J345" s="32" t="s">
        <v>541</v>
      </c>
      <c r="P345" s="32"/>
    </row>
    <row r="346" spans="1:16" x14ac:dyDescent="0.25">
      <c r="A346" s="31">
        <v>5</v>
      </c>
      <c r="B346" s="10">
        <v>43144</v>
      </c>
      <c r="D346" t="s">
        <v>9</v>
      </c>
      <c r="E346" t="s">
        <v>29</v>
      </c>
      <c r="F346" t="s">
        <v>193</v>
      </c>
      <c r="G346" t="s">
        <v>243</v>
      </c>
      <c r="H346" t="s">
        <v>244</v>
      </c>
      <c r="J346" s="32" t="s">
        <v>551</v>
      </c>
      <c r="P346" s="32"/>
    </row>
    <row r="347" spans="1:16" x14ac:dyDescent="0.25">
      <c r="A347" s="23">
        <v>5</v>
      </c>
      <c r="B347" s="10">
        <v>43147</v>
      </c>
      <c r="D347" s="2" t="s">
        <v>9</v>
      </c>
      <c r="E347" s="2" t="s">
        <v>29</v>
      </c>
      <c r="F347" s="23" t="s">
        <v>193</v>
      </c>
      <c r="G347" s="2" t="s">
        <v>243</v>
      </c>
      <c r="H347" s="3" t="s">
        <v>244</v>
      </c>
      <c r="J347" s="3" t="s">
        <v>451</v>
      </c>
      <c r="P347" s="32"/>
    </row>
    <row r="348" spans="1:16" x14ac:dyDescent="0.25">
      <c r="A348" s="23">
        <v>5</v>
      </c>
      <c r="B348" s="10">
        <v>43147</v>
      </c>
      <c r="D348" s="2" t="s">
        <v>9</v>
      </c>
      <c r="E348" s="2" t="s">
        <v>29</v>
      </c>
      <c r="F348" s="23" t="s">
        <v>193</v>
      </c>
      <c r="G348" s="2" t="s">
        <v>243</v>
      </c>
      <c r="H348" s="3" t="s">
        <v>244</v>
      </c>
      <c r="J348" s="3" t="s">
        <v>452</v>
      </c>
      <c r="P348" s="32"/>
    </row>
    <row r="349" spans="1:16" x14ac:dyDescent="0.25">
      <c r="A349" s="23">
        <v>5</v>
      </c>
      <c r="B349" s="10">
        <v>43147</v>
      </c>
      <c r="D349" s="2" t="s">
        <v>9</v>
      </c>
      <c r="E349" s="2" t="s">
        <v>29</v>
      </c>
      <c r="F349" s="23" t="s">
        <v>193</v>
      </c>
      <c r="G349" s="2" t="s">
        <v>243</v>
      </c>
      <c r="H349" s="3" t="s">
        <v>244</v>
      </c>
      <c r="J349" s="3" t="s">
        <v>453</v>
      </c>
      <c r="P349" s="32"/>
    </row>
    <row r="350" spans="1:16" x14ac:dyDescent="0.25">
      <c r="A350" s="23">
        <v>5</v>
      </c>
      <c r="B350" s="10">
        <v>43147</v>
      </c>
      <c r="D350" s="2" t="s">
        <v>9</v>
      </c>
      <c r="E350" s="2" t="s">
        <v>29</v>
      </c>
      <c r="F350" s="23" t="s">
        <v>193</v>
      </c>
      <c r="G350" s="2" t="s">
        <v>243</v>
      </c>
      <c r="H350" s="3" t="s">
        <v>244</v>
      </c>
      <c r="J350" s="3" t="s">
        <v>454</v>
      </c>
      <c r="P350" s="32"/>
    </row>
    <row r="351" spans="1:16" x14ac:dyDescent="0.25">
      <c r="A351" s="23">
        <v>5</v>
      </c>
      <c r="B351" s="10">
        <v>43147</v>
      </c>
      <c r="D351" s="2" t="s">
        <v>9</v>
      </c>
      <c r="E351" s="2" t="s">
        <v>29</v>
      </c>
      <c r="F351" s="23" t="s">
        <v>193</v>
      </c>
      <c r="G351" s="2" t="s">
        <v>243</v>
      </c>
      <c r="H351" s="3" t="s">
        <v>244</v>
      </c>
      <c r="J351" s="3" t="s">
        <v>455</v>
      </c>
      <c r="P351" s="32"/>
    </row>
    <row r="352" spans="1:16" x14ac:dyDescent="0.25">
      <c r="A352" s="23">
        <v>5</v>
      </c>
      <c r="B352" s="10">
        <v>43147</v>
      </c>
      <c r="D352" s="2" t="s">
        <v>9</v>
      </c>
      <c r="E352" s="2" t="s">
        <v>29</v>
      </c>
      <c r="F352" s="23" t="s">
        <v>193</v>
      </c>
      <c r="G352" s="2" t="s">
        <v>243</v>
      </c>
      <c r="H352" s="3" t="s">
        <v>244</v>
      </c>
      <c r="J352" s="3" t="s">
        <v>456</v>
      </c>
      <c r="P352" s="32"/>
    </row>
    <row r="353" spans="1:16" x14ac:dyDescent="0.25">
      <c r="A353" s="31">
        <v>5</v>
      </c>
      <c r="B353" s="10">
        <v>43147</v>
      </c>
      <c r="D353" t="s">
        <v>9</v>
      </c>
      <c r="E353" t="s">
        <v>29</v>
      </c>
      <c r="F353" t="s">
        <v>193</v>
      </c>
      <c r="G353" t="s">
        <v>243</v>
      </c>
      <c r="H353" t="s">
        <v>244</v>
      </c>
      <c r="J353" s="32" t="s">
        <v>595</v>
      </c>
      <c r="P353" s="32"/>
    </row>
    <row r="354" spans="1:16" x14ac:dyDescent="0.25">
      <c r="A354" s="31">
        <v>5</v>
      </c>
      <c r="B354" s="10">
        <v>43147</v>
      </c>
      <c r="D354" t="s">
        <v>9</v>
      </c>
      <c r="E354" t="s">
        <v>29</v>
      </c>
      <c r="F354" t="s">
        <v>193</v>
      </c>
      <c r="G354" t="s">
        <v>243</v>
      </c>
      <c r="H354" t="s">
        <v>244</v>
      </c>
      <c r="J354" s="32" t="s">
        <v>596</v>
      </c>
      <c r="P354" s="32"/>
    </row>
    <row r="355" spans="1:16" x14ac:dyDescent="0.25">
      <c r="A355" s="23">
        <v>3</v>
      </c>
      <c r="B355" s="25">
        <v>43149</v>
      </c>
      <c r="D355" s="23" t="s">
        <v>9</v>
      </c>
      <c r="E355" s="23" t="s">
        <v>29</v>
      </c>
      <c r="F355" s="23" t="s">
        <v>193</v>
      </c>
      <c r="G355" s="23" t="s">
        <v>532</v>
      </c>
      <c r="J355" s="26" t="s">
        <v>497</v>
      </c>
      <c r="P355" s="32"/>
    </row>
    <row r="356" spans="1:16" x14ac:dyDescent="0.25">
      <c r="A356" s="23">
        <v>2</v>
      </c>
      <c r="B356" s="24">
        <v>43150</v>
      </c>
      <c r="D356" s="23" t="s">
        <v>9</v>
      </c>
      <c r="E356" s="23" t="s">
        <v>29</v>
      </c>
      <c r="F356" s="23" t="s">
        <v>193</v>
      </c>
      <c r="G356" s="23" t="s">
        <v>532</v>
      </c>
      <c r="J356" s="1" t="s">
        <v>498</v>
      </c>
      <c r="P356" s="32"/>
    </row>
    <row r="357" spans="1:16" x14ac:dyDescent="0.25">
      <c r="A357" s="23">
        <v>2</v>
      </c>
      <c r="B357" s="24">
        <v>43150</v>
      </c>
      <c r="D357" s="23" t="s">
        <v>9</v>
      </c>
      <c r="E357" s="23" t="s">
        <v>29</v>
      </c>
      <c r="F357" s="23" t="s">
        <v>193</v>
      </c>
      <c r="G357" s="23" t="s">
        <v>532</v>
      </c>
      <c r="J357" s="1" t="s">
        <v>499</v>
      </c>
      <c r="P357" s="32"/>
    </row>
    <row r="358" spans="1:16" x14ac:dyDescent="0.25">
      <c r="A358" s="23">
        <v>2</v>
      </c>
      <c r="B358" s="24">
        <v>43150</v>
      </c>
      <c r="D358" s="23" t="s">
        <v>9</v>
      </c>
      <c r="E358" s="23" t="s">
        <v>29</v>
      </c>
      <c r="F358" s="23" t="s">
        <v>193</v>
      </c>
      <c r="G358" s="23" t="s">
        <v>532</v>
      </c>
      <c r="J358" s="26" t="s">
        <v>500</v>
      </c>
      <c r="P358" s="32"/>
    </row>
    <row r="359" spans="1:16" x14ac:dyDescent="0.25">
      <c r="A359" s="23">
        <v>1</v>
      </c>
      <c r="B359" s="24">
        <v>43150</v>
      </c>
      <c r="D359" s="23" t="s">
        <v>9</v>
      </c>
      <c r="E359" s="23" t="s">
        <v>29</v>
      </c>
      <c r="F359" s="23" t="s">
        <v>193</v>
      </c>
      <c r="G359" s="23" t="s">
        <v>532</v>
      </c>
      <c r="J359" s="1" t="s">
        <v>501</v>
      </c>
      <c r="P359" s="32"/>
    </row>
    <row r="360" spans="1:16" x14ac:dyDescent="0.25">
      <c r="A360" s="23">
        <v>6</v>
      </c>
      <c r="B360" s="24">
        <v>43150</v>
      </c>
      <c r="D360" s="23" t="s">
        <v>9</v>
      </c>
      <c r="E360" s="23" t="s">
        <v>29</v>
      </c>
      <c r="F360" s="23" t="s">
        <v>193</v>
      </c>
      <c r="G360" s="23" t="s">
        <v>532</v>
      </c>
      <c r="J360" s="1" t="s">
        <v>502</v>
      </c>
      <c r="P360" s="32"/>
    </row>
    <row r="361" spans="1:16" x14ac:dyDescent="0.25">
      <c r="A361" s="23">
        <v>4</v>
      </c>
      <c r="B361" s="24">
        <v>43150</v>
      </c>
      <c r="D361" s="23" t="s">
        <v>9</v>
      </c>
      <c r="E361" s="23" t="s">
        <v>29</v>
      </c>
      <c r="F361" s="23" t="s">
        <v>193</v>
      </c>
      <c r="G361" s="23" t="s">
        <v>532</v>
      </c>
      <c r="J361" s="27" t="s">
        <v>503</v>
      </c>
      <c r="P361" s="32"/>
    </row>
    <row r="362" spans="1:16" x14ac:dyDescent="0.25">
      <c r="A362" s="23">
        <v>1</v>
      </c>
      <c r="B362" s="24">
        <v>43150</v>
      </c>
      <c r="D362" s="23" t="s">
        <v>9</v>
      </c>
      <c r="E362" s="23" t="s">
        <v>29</v>
      </c>
      <c r="F362" s="23" t="s">
        <v>193</v>
      </c>
      <c r="G362" s="23" t="s">
        <v>532</v>
      </c>
      <c r="J362" s="1" t="s">
        <v>504</v>
      </c>
      <c r="P362" s="32"/>
    </row>
    <row r="363" spans="1:16" x14ac:dyDescent="0.25">
      <c r="A363" s="23">
        <v>1</v>
      </c>
      <c r="B363" s="24">
        <v>43150</v>
      </c>
      <c r="D363" s="23" t="s">
        <v>9</v>
      </c>
      <c r="E363" s="23" t="s">
        <v>29</v>
      </c>
      <c r="F363" s="23" t="s">
        <v>193</v>
      </c>
      <c r="G363" s="23" t="s">
        <v>532</v>
      </c>
      <c r="J363" s="1" t="s">
        <v>505</v>
      </c>
      <c r="P363" s="32"/>
    </row>
    <row r="364" spans="1:16" x14ac:dyDescent="0.25">
      <c r="A364" s="23">
        <v>2</v>
      </c>
      <c r="B364" s="24">
        <v>43150</v>
      </c>
      <c r="D364" s="23" t="s">
        <v>9</v>
      </c>
      <c r="E364" s="23" t="s">
        <v>29</v>
      </c>
      <c r="F364" s="23" t="s">
        <v>193</v>
      </c>
      <c r="G364" s="23" t="s">
        <v>532</v>
      </c>
      <c r="J364" s="27" t="s">
        <v>506</v>
      </c>
      <c r="P364" s="32"/>
    </row>
    <row r="365" spans="1:16" x14ac:dyDescent="0.25">
      <c r="A365" s="23">
        <v>4</v>
      </c>
      <c r="B365" s="24">
        <v>43150</v>
      </c>
      <c r="D365" s="23" t="s">
        <v>9</v>
      </c>
      <c r="E365" s="23" t="s">
        <v>29</v>
      </c>
      <c r="F365" s="23" t="s">
        <v>193</v>
      </c>
      <c r="G365" s="23" t="s">
        <v>532</v>
      </c>
      <c r="J365" s="27" t="s">
        <v>507</v>
      </c>
      <c r="P365" s="32"/>
    </row>
    <row r="366" spans="1:16" x14ac:dyDescent="0.25">
      <c r="A366" s="23">
        <v>2</v>
      </c>
      <c r="B366" s="24">
        <v>43150</v>
      </c>
      <c r="D366" s="23" t="s">
        <v>9</v>
      </c>
      <c r="E366" s="23" t="s">
        <v>29</v>
      </c>
      <c r="F366" s="23" t="s">
        <v>193</v>
      </c>
      <c r="G366" s="23" t="s">
        <v>532</v>
      </c>
      <c r="J366" s="27" t="s">
        <v>508</v>
      </c>
      <c r="P366" s="32"/>
    </row>
    <row r="367" spans="1:16" x14ac:dyDescent="0.25">
      <c r="A367" s="23">
        <v>2</v>
      </c>
      <c r="B367" s="24">
        <v>43150</v>
      </c>
      <c r="D367" s="23" t="s">
        <v>9</v>
      </c>
      <c r="E367" s="23" t="s">
        <v>29</v>
      </c>
      <c r="F367" s="23" t="s">
        <v>193</v>
      </c>
      <c r="G367" s="23" t="s">
        <v>532</v>
      </c>
      <c r="J367" s="1" t="s">
        <v>509</v>
      </c>
      <c r="P367" s="32"/>
    </row>
    <row r="368" spans="1:16" x14ac:dyDescent="0.25">
      <c r="A368" s="23">
        <v>4</v>
      </c>
      <c r="B368" s="24">
        <v>43150</v>
      </c>
      <c r="D368" s="23" t="s">
        <v>9</v>
      </c>
      <c r="E368" s="23" t="s">
        <v>29</v>
      </c>
      <c r="F368" s="23" t="s">
        <v>193</v>
      </c>
      <c r="G368" s="23" t="s">
        <v>532</v>
      </c>
      <c r="J368" s="1" t="s">
        <v>510</v>
      </c>
      <c r="P368" s="32"/>
    </row>
    <row r="369" spans="1:16" x14ac:dyDescent="0.25">
      <c r="A369" s="23">
        <v>2</v>
      </c>
      <c r="B369" s="24">
        <v>43150</v>
      </c>
      <c r="D369" s="23" t="s">
        <v>9</v>
      </c>
      <c r="E369" s="23" t="s">
        <v>29</v>
      </c>
      <c r="F369" s="23" t="s">
        <v>193</v>
      </c>
      <c r="G369" s="23" t="s">
        <v>532</v>
      </c>
      <c r="J369" s="27" t="s">
        <v>511</v>
      </c>
      <c r="P369" s="32"/>
    </row>
    <row r="370" spans="1:16" x14ac:dyDescent="0.25">
      <c r="A370" s="23">
        <v>2</v>
      </c>
      <c r="B370" s="24">
        <v>43150</v>
      </c>
      <c r="D370" s="23" t="s">
        <v>9</v>
      </c>
      <c r="E370" s="23" t="s">
        <v>29</v>
      </c>
      <c r="F370" s="23" t="s">
        <v>193</v>
      </c>
      <c r="G370" s="23" t="s">
        <v>532</v>
      </c>
      <c r="J370" s="1" t="s">
        <v>512</v>
      </c>
      <c r="P370" s="32"/>
    </row>
    <row r="371" spans="1:16" x14ac:dyDescent="0.25">
      <c r="A371" s="23">
        <v>10</v>
      </c>
      <c r="B371" s="24">
        <v>43150</v>
      </c>
      <c r="D371" s="23" t="s">
        <v>9</v>
      </c>
      <c r="E371" s="23" t="s">
        <v>29</v>
      </c>
      <c r="F371" s="23" t="s">
        <v>193</v>
      </c>
      <c r="G371" s="23" t="s">
        <v>532</v>
      </c>
      <c r="J371" s="27" t="s">
        <v>513</v>
      </c>
      <c r="P371" s="32"/>
    </row>
    <row r="372" spans="1:16" x14ac:dyDescent="0.25">
      <c r="A372" s="23">
        <v>5</v>
      </c>
      <c r="B372" s="24">
        <v>43150</v>
      </c>
      <c r="D372" s="23" t="s">
        <v>9</v>
      </c>
      <c r="E372" s="23" t="s">
        <v>29</v>
      </c>
      <c r="F372" s="23" t="s">
        <v>193</v>
      </c>
      <c r="G372" s="23" t="s">
        <v>532</v>
      </c>
      <c r="J372" s="1" t="s">
        <v>514</v>
      </c>
      <c r="P372" s="32"/>
    </row>
    <row r="373" spans="1:16" x14ac:dyDescent="0.25">
      <c r="A373" s="23">
        <v>6</v>
      </c>
      <c r="B373" s="24">
        <v>43150</v>
      </c>
      <c r="D373" s="23" t="s">
        <v>9</v>
      </c>
      <c r="E373" s="23" t="s">
        <v>29</v>
      </c>
      <c r="F373" s="23" t="s">
        <v>193</v>
      </c>
      <c r="G373" s="23" t="s">
        <v>532</v>
      </c>
      <c r="J373" s="1" t="s">
        <v>515</v>
      </c>
      <c r="N373" s="2"/>
      <c r="P373" s="26"/>
    </row>
    <row r="374" spans="1:16" x14ac:dyDescent="0.25">
      <c r="A374" s="23">
        <v>3</v>
      </c>
      <c r="B374" s="24">
        <v>43150</v>
      </c>
      <c r="D374" s="23" t="s">
        <v>9</v>
      </c>
      <c r="E374" s="23" t="s">
        <v>29</v>
      </c>
      <c r="F374" s="23" t="s">
        <v>193</v>
      </c>
      <c r="G374" s="23" t="s">
        <v>532</v>
      </c>
      <c r="J374" s="28" t="s">
        <v>516</v>
      </c>
      <c r="P374" s="32"/>
    </row>
    <row r="375" spans="1:16" x14ac:dyDescent="0.25">
      <c r="A375" s="23">
        <v>3</v>
      </c>
      <c r="B375" s="24">
        <v>43150</v>
      </c>
      <c r="D375" s="23" t="s">
        <v>9</v>
      </c>
      <c r="E375" s="23" t="s">
        <v>29</v>
      </c>
      <c r="F375" s="23" t="s">
        <v>193</v>
      </c>
      <c r="G375" s="23" t="s">
        <v>532</v>
      </c>
      <c r="J375" s="29" t="s">
        <v>517</v>
      </c>
      <c r="P375" s="32"/>
    </row>
    <row r="376" spans="1:16" x14ac:dyDescent="0.25">
      <c r="A376" s="23">
        <v>1</v>
      </c>
      <c r="B376" s="24">
        <v>43150</v>
      </c>
      <c r="D376" s="23" t="s">
        <v>9</v>
      </c>
      <c r="E376" s="23" t="s">
        <v>29</v>
      </c>
      <c r="F376" s="23" t="s">
        <v>193</v>
      </c>
      <c r="G376" s="23" t="s">
        <v>532</v>
      </c>
      <c r="J376" s="26" t="s">
        <v>518</v>
      </c>
      <c r="P376" s="32"/>
    </row>
    <row r="377" spans="1:16" x14ac:dyDescent="0.25">
      <c r="A377" s="23">
        <v>2</v>
      </c>
      <c r="B377" s="24">
        <v>43150</v>
      </c>
      <c r="D377" s="23" t="s">
        <v>9</v>
      </c>
      <c r="E377" s="23" t="s">
        <v>29</v>
      </c>
      <c r="F377" s="23" t="s">
        <v>193</v>
      </c>
      <c r="G377" s="23" t="s">
        <v>532</v>
      </c>
      <c r="J377" s="1" t="s">
        <v>519</v>
      </c>
      <c r="P377" s="32"/>
    </row>
    <row r="378" spans="1:16" x14ac:dyDescent="0.25">
      <c r="A378" s="23">
        <v>6</v>
      </c>
      <c r="B378" s="24">
        <v>43150</v>
      </c>
      <c r="D378" s="23" t="s">
        <v>9</v>
      </c>
      <c r="E378" s="23" t="s">
        <v>29</v>
      </c>
      <c r="F378" s="23" t="s">
        <v>193</v>
      </c>
      <c r="G378" s="23" t="s">
        <v>532</v>
      </c>
      <c r="J378" s="1" t="s">
        <v>520</v>
      </c>
      <c r="P378" s="32"/>
    </row>
    <row r="379" spans="1:16" x14ac:dyDescent="0.25">
      <c r="A379" s="23">
        <v>1</v>
      </c>
      <c r="B379" s="24">
        <v>43150</v>
      </c>
      <c r="D379" s="23" t="s">
        <v>9</v>
      </c>
      <c r="E379" s="23" t="s">
        <v>29</v>
      </c>
      <c r="F379" s="23" t="s">
        <v>193</v>
      </c>
      <c r="G379" s="23" t="s">
        <v>532</v>
      </c>
      <c r="J379" s="27" t="s">
        <v>521</v>
      </c>
      <c r="P379" s="32"/>
    </row>
    <row r="380" spans="1:16" x14ac:dyDescent="0.25">
      <c r="A380" s="23">
        <v>1</v>
      </c>
      <c r="B380" s="24">
        <v>43150</v>
      </c>
      <c r="D380" s="23" t="s">
        <v>9</v>
      </c>
      <c r="E380" s="23" t="s">
        <v>29</v>
      </c>
      <c r="F380" s="23" t="s">
        <v>193</v>
      </c>
      <c r="G380" s="23" t="s">
        <v>532</v>
      </c>
      <c r="J380" s="1" t="s">
        <v>522</v>
      </c>
      <c r="P380" s="32"/>
    </row>
    <row r="381" spans="1:16" x14ac:dyDescent="0.25">
      <c r="A381" s="23">
        <v>2</v>
      </c>
      <c r="B381" s="24">
        <v>43150</v>
      </c>
      <c r="D381" s="23" t="s">
        <v>9</v>
      </c>
      <c r="E381" s="23" t="s">
        <v>29</v>
      </c>
      <c r="F381" s="23" t="s">
        <v>193</v>
      </c>
      <c r="G381" s="23" t="s">
        <v>532</v>
      </c>
      <c r="J381" s="1" t="s">
        <v>523</v>
      </c>
      <c r="P381" s="32"/>
    </row>
    <row r="382" spans="1:16" x14ac:dyDescent="0.25">
      <c r="A382" s="23">
        <v>2</v>
      </c>
      <c r="B382" s="24">
        <v>43150</v>
      </c>
      <c r="D382" s="23" t="s">
        <v>9</v>
      </c>
      <c r="E382" s="23" t="s">
        <v>29</v>
      </c>
      <c r="F382" s="23" t="s">
        <v>193</v>
      </c>
      <c r="G382" s="23" t="s">
        <v>532</v>
      </c>
      <c r="J382" s="26" t="s">
        <v>524</v>
      </c>
    </row>
    <row r="383" spans="1:16" x14ac:dyDescent="0.25">
      <c r="A383" s="23">
        <v>1</v>
      </c>
      <c r="B383" s="24">
        <v>43150</v>
      </c>
      <c r="D383" s="23" t="s">
        <v>9</v>
      </c>
      <c r="E383" s="23" t="s">
        <v>29</v>
      </c>
      <c r="F383" s="23" t="s">
        <v>193</v>
      </c>
      <c r="G383" s="23" t="s">
        <v>532</v>
      </c>
      <c r="J383" s="29" t="s">
        <v>525</v>
      </c>
    </row>
    <row r="384" spans="1:16" x14ac:dyDescent="0.25">
      <c r="A384" s="23">
        <v>1</v>
      </c>
      <c r="B384" s="24">
        <v>43150</v>
      </c>
      <c r="D384" s="23" t="s">
        <v>9</v>
      </c>
      <c r="E384" s="23" t="s">
        <v>29</v>
      </c>
      <c r="F384" s="23" t="s">
        <v>193</v>
      </c>
      <c r="G384" s="23" t="s">
        <v>532</v>
      </c>
      <c r="J384" s="1" t="s">
        <v>526</v>
      </c>
    </row>
    <row r="385" spans="1:10" x14ac:dyDescent="0.25">
      <c r="A385" s="23">
        <v>1</v>
      </c>
      <c r="B385" s="24">
        <v>43150</v>
      </c>
      <c r="D385" s="23" t="s">
        <v>9</v>
      </c>
      <c r="E385" s="23" t="s">
        <v>29</v>
      </c>
      <c r="F385" s="23" t="s">
        <v>193</v>
      </c>
      <c r="G385" s="23" t="s">
        <v>532</v>
      </c>
      <c r="J385" s="1" t="s">
        <v>506</v>
      </c>
    </row>
    <row r="386" spans="1:10" x14ac:dyDescent="0.25">
      <c r="A386" s="23">
        <v>1</v>
      </c>
      <c r="B386" s="24">
        <v>43150</v>
      </c>
      <c r="D386" s="23" t="s">
        <v>9</v>
      </c>
      <c r="E386" s="23" t="s">
        <v>29</v>
      </c>
      <c r="F386" s="23" t="s">
        <v>193</v>
      </c>
      <c r="G386" s="23" t="s">
        <v>532</v>
      </c>
      <c r="J386" s="28" t="s">
        <v>527</v>
      </c>
    </row>
    <row r="387" spans="1:10" x14ac:dyDescent="0.25">
      <c r="A387" s="23">
        <v>2</v>
      </c>
      <c r="B387" s="24">
        <v>43150</v>
      </c>
      <c r="D387" s="23" t="s">
        <v>9</v>
      </c>
      <c r="E387" s="23" t="s">
        <v>29</v>
      </c>
      <c r="F387" s="23" t="s">
        <v>193</v>
      </c>
      <c r="G387" s="23" t="s">
        <v>532</v>
      </c>
      <c r="J387" s="29" t="s">
        <v>528</v>
      </c>
    </row>
    <row r="388" spans="1:10" x14ac:dyDescent="0.25">
      <c r="A388" s="31">
        <v>2</v>
      </c>
      <c r="B388" s="10">
        <v>43150</v>
      </c>
      <c r="D388" t="s">
        <v>9</v>
      </c>
      <c r="E388" t="s">
        <v>29</v>
      </c>
      <c r="F388" t="s">
        <v>193</v>
      </c>
      <c r="G388" t="s">
        <v>532</v>
      </c>
      <c r="J388" s="32" t="s">
        <v>639</v>
      </c>
    </row>
    <row r="389" spans="1:10" x14ac:dyDescent="0.25">
      <c r="A389" s="31">
        <v>2</v>
      </c>
      <c r="B389" s="10">
        <v>43150</v>
      </c>
      <c r="D389" t="s">
        <v>9</v>
      </c>
      <c r="E389" t="s">
        <v>29</v>
      </c>
      <c r="F389" t="s">
        <v>193</v>
      </c>
      <c r="G389" t="s">
        <v>532</v>
      </c>
      <c r="J389" s="32" t="s">
        <v>640</v>
      </c>
    </row>
    <row r="390" spans="1:10" x14ac:dyDescent="0.25">
      <c r="A390" s="2">
        <v>39</v>
      </c>
      <c r="B390" s="24">
        <v>42972</v>
      </c>
      <c r="D390" t="s">
        <v>9</v>
      </c>
      <c r="E390" t="s">
        <v>29</v>
      </c>
      <c r="F390" t="s">
        <v>193</v>
      </c>
      <c r="G390" t="s">
        <v>237</v>
      </c>
      <c r="H390" t="s">
        <v>238</v>
      </c>
      <c r="J390" t="s">
        <v>236</v>
      </c>
    </row>
    <row r="391" spans="1:10" x14ac:dyDescent="0.25">
      <c r="A391" s="2">
        <v>39</v>
      </c>
      <c r="B391" s="24">
        <v>42972</v>
      </c>
      <c r="D391" t="s">
        <v>9</v>
      </c>
      <c r="E391" t="s">
        <v>29</v>
      </c>
      <c r="F391" t="s">
        <v>193</v>
      </c>
      <c r="G391" t="s">
        <v>237</v>
      </c>
      <c r="H391" t="s">
        <v>238</v>
      </c>
      <c r="J391" t="s">
        <v>241</v>
      </c>
    </row>
    <row r="392" spans="1:10" x14ac:dyDescent="0.25">
      <c r="A392" s="2">
        <v>39</v>
      </c>
      <c r="B392" s="24">
        <v>42975</v>
      </c>
      <c r="D392" t="s">
        <v>9</v>
      </c>
      <c r="E392" t="s">
        <v>29</v>
      </c>
      <c r="F392" t="s">
        <v>193</v>
      </c>
      <c r="G392" t="s">
        <v>237</v>
      </c>
      <c r="H392" t="s">
        <v>238</v>
      </c>
      <c r="J392" t="s">
        <v>246</v>
      </c>
    </row>
    <row r="393" spans="1:10" x14ac:dyDescent="0.25">
      <c r="A393" s="2">
        <v>78</v>
      </c>
      <c r="B393" s="10">
        <v>42979</v>
      </c>
      <c r="D393" s="2" t="s">
        <v>9</v>
      </c>
      <c r="E393" s="2" t="s">
        <v>29</v>
      </c>
      <c r="F393" s="2" t="s">
        <v>193</v>
      </c>
      <c r="G393" s="2" t="s">
        <v>237</v>
      </c>
      <c r="H393" s="2" t="s">
        <v>238</v>
      </c>
      <c r="J393" t="s">
        <v>286</v>
      </c>
    </row>
    <row r="394" spans="1:10" x14ac:dyDescent="0.25">
      <c r="A394" s="2">
        <v>39</v>
      </c>
      <c r="B394" s="10">
        <v>42983</v>
      </c>
      <c r="D394" s="2" t="s">
        <v>9</v>
      </c>
      <c r="E394" s="2" t="s">
        <v>29</v>
      </c>
      <c r="F394" s="2" t="s">
        <v>193</v>
      </c>
      <c r="G394" s="2" t="s">
        <v>237</v>
      </c>
      <c r="H394" s="2" t="s">
        <v>238</v>
      </c>
      <c r="J394" t="s">
        <v>293</v>
      </c>
    </row>
    <row r="395" spans="1:10" x14ac:dyDescent="0.25">
      <c r="A395" s="2">
        <v>39</v>
      </c>
      <c r="B395" s="10">
        <v>42984</v>
      </c>
      <c r="D395" s="2" t="s">
        <v>9</v>
      </c>
      <c r="E395" s="2" t="s">
        <v>29</v>
      </c>
      <c r="F395" s="2" t="s">
        <v>193</v>
      </c>
      <c r="G395" s="2" t="s">
        <v>237</v>
      </c>
      <c r="H395" s="2" t="s">
        <v>238</v>
      </c>
      <c r="J395" t="s">
        <v>303</v>
      </c>
    </row>
    <row r="396" spans="1:10" x14ac:dyDescent="0.25">
      <c r="A396" s="2">
        <v>39</v>
      </c>
      <c r="B396" s="10">
        <v>42984</v>
      </c>
      <c r="D396" s="2" t="s">
        <v>9</v>
      </c>
      <c r="E396" s="2" t="s">
        <v>29</v>
      </c>
      <c r="F396" s="2" t="s">
        <v>193</v>
      </c>
      <c r="G396" s="2" t="s">
        <v>237</v>
      </c>
      <c r="H396" s="2" t="s">
        <v>238</v>
      </c>
      <c r="J396" t="s">
        <v>305</v>
      </c>
    </row>
    <row r="397" spans="1:10" x14ac:dyDescent="0.25">
      <c r="A397" s="2">
        <v>39</v>
      </c>
      <c r="B397" s="10">
        <v>42984</v>
      </c>
      <c r="D397" s="2" t="s">
        <v>9</v>
      </c>
      <c r="E397" s="2" t="s">
        <v>29</v>
      </c>
      <c r="F397" s="2" t="s">
        <v>193</v>
      </c>
      <c r="G397" s="2" t="s">
        <v>237</v>
      </c>
      <c r="H397" s="2" t="s">
        <v>238</v>
      </c>
      <c r="J397" t="s">
        <v>306</v>
      </c>
    </row>
    <row r="398" spans="1:10" x14ac:dyDescent="0.25">
      <c r="A398" s="2">
        <v>39</v>
      </c>
      <c r="B398" s="10">
        <v>42984</v>
      </c>
      <c r="D398" s="2" t="s">
        <v>9</v>
      </c>
      <c r="E398" s="2" t="s">
        <v>29</v>
      </c>
      <c r="F398" s="2" t="s">
        <v>193</v>
      </c>
      <c r="G398" s="2" t="s">
        <v>237</v>
      </c>
      <c r="H398" s="2" t="s">
        <v>238</v>
      </c>
      <c r="J398" t="s">
        <v>307</v>
      </c>
    </row>
    <row r="399" spans="1:10" x14ac:dyDescent="0.25">
      <c r="A399" s="2">
        <v>39</v>
      </c>
      <c r="B399" s="10">
        <v>42986</v>
      </c>
      <c r="D399" s="2" t="s">
        <v>9</v>
      </c>
      <c r="E399" s="2" t="s">
        <v>29</v>
      </c>
      <c r="F399" s="2" t="s">
        <v>193</v>
      </c>
      <c r="G399" s="2" t="s">
        <v>237</v>
      </c>
      <c r="H399" s="2" t="s">
        <v>238</v>
      </c>
      <c r="J399" t="s">
        <v>310</v>
      </c>
    </row>
    <row r="400" spans="1:10" x14ac:dyDescent="0.25">
      <c r="A400" s="2">
        <v>39</v>
      </c>
      <c r="B400" s="10">
        <v>42990</v>
      </c>
      <c r="D400" s="2" t="s">
        <v>9</v>
      </c>
      <c r="E400" s="2" t="s">
        <v>29</v>
      </c>
      <c r="F400" s="2" t="s">
        <v>193</v>
      </c>
      <c r="G400" s="2" t="s">
        <v>237</v>
      </c>
      <c r="H400" s="2" t="s">
        <v>238</v>
      </c>
      <c r="J400" t="s">
        <v>312</v>
      </c>
    </row>
    <row r="401" spans="1:10" x14ac:dyDescent="0.25">
      <c r="A401" s="2">
        <v>39</v>
      </c>
      <c r="B401" s="10">
        <v>42993</v>
      </c>
      <c r="D401" s="2" t="s">
        <v>9</v>
      </c>
      <c r="E401" s="2" t="s">
        <v>29</v>
      </c>
      <c r="F401" s="2" t="s">
        <v>193</v>
      </c>
      <c r="G401" s="2" t="s">
        <v>237</v>
      </c>
      <c r="H401" s="2" t="s">
        <v>238</v>
      </c>
      <c r="J401" t="s">
        <v>316</v>
      </c>
    </row>
    <row r="402" spans="1:10" x14ac:dyDescent="0.25">
      <c r="A402" s="2">
        <v>39</v>
      </c>
      <c r="B402" s="10">
        <v>42993</v>
      </c>
      <c r="D402" s="2" t="s">
        <v>9</v>
      </c>
      <c r="E402" s="2" t="s">
        <v>29</v>
      </c>
      <c r="F402" s="2" t="s">
        <v>193</v>
      </c>
      <c r="G402" s="2" t="s">
        <v>237</v>
      </c>
      <c r="H402" s="2" t="s">
        <v>238</v>
      </c>
      <c r="J402" t="s">
        <v>320</v>
      </c>
    </row>
    <row r="403" spans="1:10" x14ac:dyDescent="0.25">
      <c r="A403" s="2">
        <v>78</v>
      </c>
      <c r="B403" s="10">
        <v>42993</v>
      </c>
      <c r="D403" s="2" t="s">
        <v>9</v>
      </c>
      <c r="E403" s="2" t="s">
        <v>29</v>
      </c>
      <c r="F403" s="2" t="s">
        <v>193</v>
      </c>
      <c r="G403" s="2" t="s">
        <v>237</v>
      </c>
      <c r="H403" s="2" t="s">
        <v>238</v>
      </c>
      <c r="J403" t="s">
        <v>323</v>
      </c>
    </row>
    <row r="404" spans="1:10" x14ac:dyDescent="0.25">
      <c r="A404" s="2">
        <v>39</v>
      </c>
      <c r="B404" s="10">
        <v>42994</v>
      </c>
      <c r="D404" s="2" t="s">
        <v>9</v>
      </c>
      <c r="E404" s="2" t="s">
        <v>29</v>
      </c>
      <c r="F404" s="2" t="s">
        <v>193</v>
      </c>
      <c r="G404" s="2" t="s">
        <v>237</v>
      </c>
      <c r="H404" s="2" t="s">
        <v>238</v>
      </c>
      <c r="J404" t="s">
        <v>324</v>
      </c>
    </row>
    <row r="405" spans="1:10" x14ac:dyDescent="0.25">
      <c r="A405" s="31">
        <v>39</v>
      </c>
      <c r="B405" s="10">
        <v>43148</v>
      </c>
      <c r="D405" t="s">
        <v>9</v>
      </c>
      <c r="E405" t="s">
        <v>29</v>
      </c>
      <c r="F405" t="s">
        <v>193</v>
      </c>
      <c r="G405" t="s">
        <v>237</v>
      </c>
      <c r="H405" t="s">
        <v>238</v>
      </c>
      <c r="J405" s="32" t="s">
        <v>610</v>
      </c>
    </row>
    <row r="406" spans="1:10" x14ac:dyDescent="0.25">
      <c r="A406" s="2">
        <v>49</v>
      </c>
      <c r="B406" s="10">
        <v>43015</v>
      </c>
      <c r="D406" s="2" t="s">
        <v>9</v>
      </c>
      <c r="E406" s="2" t="s">
        <v>29</v>
      </c>
      <c r="F406" s="2" t="s">
        <v>193</v>
      </c>
      <c r="G406" s="2" t="s">
        <v>237</v>
      </c>
      <c r="H406" s="2" t="s">
        <v>343</v>
      </c>
      <c r="J406" s="11" t="s">
        <v>342</v>
      </c>
    </row>
    <row r="407" spans="1:10" x14ac:dyDescent="0.25">
      <c r="A407" s="2">
        <v>49</v>
      </c>
      <c r="B407" s="10">
        <v>43025</v>
      </c>
      <c r="D407" s="2" t="s">
        <v>9</v>
      </c>
      <c r="E407" s="2" t="s">
        <v>29</v>
      </c>
      <c r="F407" s="2" t="s">
        <v>193</v>
      </c>
      <c r="G407" s="2" t="s">
        <v>237</v>
      </c>
      <c r="H407" s="2" t="s">
        <v>343</v>
      </c>
      <c r="J407" s="11" t="s">
        <v>344</v>
      </c>
    </row>
    <row r="408" spans="1:10" x14ac:dyDescent="0.25">
      <c r="A408" s="2">
        <v>49</v>
      </c>
      <c r="B408" s="10">
        <v>43025</v>
      </c>
      <c r="D408" s="2" t="s">
        <v>9</v>
      </c>
      <c r="E408" s="2" t="s">
        <v>29</v>
      </c>
      <c r="F408" s="2" t="s">
        <v>193</v>
      </c>
      <c r="G408" s="2" t="s">
        <v>237</v>
      </c>
      <c r="H408" s="2" t="s">
        <v>343</v>
      </c>
      <c r="J408" s="11" t="s">
        <v>346</v>
      </c>
    </row>
    <row r="409" spans="1:10" x14ac:dyDescent="0.25">
      <c r="A409" s="2">
        <v>98</v>
      </c>
      <c r="B409" s="8">
        <v>43052</v>
      </c>
      <c r="D409" s="2" t="s">
        <v>9</v>
      </c>
      <c r="E409" s="2" t="s">
        <v>29</v>
      </c>
      <c r="F409" s="2" t="s">
        <v>193</v>
      </c>
      <c r="G409" s="2" t="s">
        <v>237</v>
      </c>
      <c r="H409" s="2" t="s">
        <v>343</v>
      </c>
      <c r="J409" s="11" t="s">
        <v>373</v>
      </c>
    </row>
    <row r="410" spans="1:10" x14ac:dyDescent="0.25">
      <c r="A410">
        <v>49</v>
      </c>
      <c r="B410" s="24">
        <v>43077</v>
      </c>
      <c r="D410" t="s">
        <v>9</v>
      </c>
      <c r="E410" t="s">
        <v>29</v>
      </c>
      <c r="F410" t="s">
        <v>193</v>
      </c>
      <c r="G410" t="s">
        <v>237</v>
      </c>
      <c r="H410" s="2" t="s">
        <v>343</v>
      </c>
      <c r="J410" s="11" t="s">
        <v>381</v>
      </c>
    </row>
    <row r="411" spans="1:10" x14ac:dyDescent="0.25">
      <c r="A411" s="2">
        <v>49</v>
      </c>
      <c r="B411" s="10">
        <v>43109</v>
      </c>
      <c r="D411" t="s">
        <v>9</v>
      </c>
      <c r="E411" t="s">
        <v>29</v>
      </c>
      <c r="F411" t="s">
        <v>193</v>
      </c>
      <c r="G411" t="s">
        <v>237</v>
      </c>
      <c r="H411" s="2" t="s">
        <v>343</v>
      </c>
      <c r="J411" s="26" t="s">
        <v>396</v>
      </c>
    </row>
    <row r="412" spans="1:10" x14ac:dyDescent="0.25">
      <c r="A412" s="2">
        <v>49</v>
      </c>
      <c r="B412" s="10">
        <v>43109</v>
      </c>
      <c r="D412" t="s">
        <v>9</v>
      </c>
      <c r="E412" t="s">
        <v>29</v>
      </c>
      <c r="F412" t="s">
        <v>193</v>
      </c>
      <c r="G412" t="s">
        <v>237</v>
      </c>
      <c r="H412" s="2" t="s">
        <v>343</v>
      </c>
      <c r="J412" s="26" t="s">
        <v>397</v>
      </c>
    </row>
    <row r="413" spans="1:10" x14ac:dyDescent="0.25">
      <c r="A413" s="2">
        <v>49</v>
      </c>
      <c r="B413" s="10">
        <v>43113</v>
      </c>
      <c r="D413" t="s">
        <v>9</v>
      </c>
      <c r="E413" t="s">
        <v>29</v>
      </c>
      <c r="F413" t="s">
        <v>193</v>
      </c>
      <c r="G413" t="s">
        <v>237</v>
      </c>
      <c r="H413" s="2" t="s">
        <v>343</v>
      </c>
      <c r="J413" s="26" t="s">
        <v>403</v>
      </c>
    </row>
    <row r="414" spans="1:10" x14ac:dyDescent="0.25">
      <c r="A414" s="2">
        <v>49</v>
      </c>
      <c r="B414" s="10">
        <v>43126</v>
      </c>
      <c r="D414" t="s">
        <v>9</v>
      </c>
      <c r="E414" t="s">
        <v>29</v>
      </c>
      <c r="F414" t="s">
        <v>193</v>
      </c>
      <c r="G414" t="s">
        <v>237</v>
      </c>
      <c r="H414" s="2" t="s">
        <v>343</v>
      </c>
      <c r="J414" s="26" t="s">
        <v>411</v>
      </c>
    </row>
    <row r="415" spans="1:10" x14ac:dyDescent="0.25">
      <c r="A415" s="2">
        <v>49</v>
      </c>
      <c r="B415" s="10">
        <v>43128</v>
      </c>
      <c r="D415" t="s">
        <v>9</v>
      </c>
      <c r="E415" t="s">
        <v>29</v>
      </c>
      <c r="F415" t="s">
        <v>193</v>
      </c>
      <c r="G415" t="s">
        <v>237</v>
      </c>
      <c r="H415" s="2" t="s">
        <v>343</v>
      </c>
      <c r="J415" s="26" t="s">
        <v>416</v>
      </c>
    </row>
    <row r="416" spans="1:10" x14ac:dyDescent="0.25">
      <c r="A416" s="31">
        <v>49</v>
      </c>
      <c r="B416" s="10">
        <v>43133</v>
      </c>
      <c r="D416" t="s">
        <v>9</v>
      </c>
      <c r="E416" t="s">
        <v>29</v>
      </c>
      <c r="F416" t="s">
        <v>193</v>
      </c>
      <c r="G416" t="s">
        <v>237</v>
      </c>
      <c r="H416" t="s">
        <v>343</v>
      </c>
      <c r="J416" s="32" t="s">
        <v>536</v>
      </c>
    </row>
    <row r="417" spans="1:10" x14ac:dyDescent="0.25">
      <c r="A417" s="31">
        <v>49</v>
      </c>
      <c r="B417" s="10">
        <v>43144</v>
      </c>
      <c r="D417" t="s">
        <v>9</v>
      </c>
      <c r="E417" t="s">
        <v>29</v>
      </c>
      <c r="F417" t="s">
        <v>193</v>
      </c>
      <c r="G417" t="s">
        <v>237</v>
      </c>
      <c r="H417" t="s">
        <v>343</v>
      </c>
      <c r="J417" s="32" t="s">
        <v>551</v>
      </c>
    </row>
    <row r="418" spans="1:10" x14ac:dyDescent="0.25">
      <c r="A418" s="31">
        <v>49</v>
      </c>
      <c r="B418" s="10">
        <v>43147</v>
      </c>
      <c r="D418" t="s">
        <v>9</v>
      </c>
      <c r="E418" t="s">
        <v>29</v>
      </c>
      <c r="F418" t="s">
        <v>193</v>
      </c>
      <c r="G418" t="s">
        <v>237</v>
      </c>
      <c r="H418" t="s">
        <v>343</v>
      </c>
      <c r="J418" s="32" t="s">
        <v>595</v>
      </c>
    </row>
    <row r="419" spans="1:10" x14ac:dyDescent="0.25">
      <c r="A419" s="31">
        <v>49</v>
      </c>
      <c r="B419" s="10">
        <v>43147</v>
      </c>
      <c r="D419" t="s">
        <v>9</v>
      </c>
      <c r="E419" t="s">
        <v>29</v>
      </c>
      <c r="F419" t="s">
        <v>193</v>
      </c>
      <c r="G419" t="s">
        <v>237</v>
      </c>
      <c r="H419" t="s">
        <v>343</v>
      </c>
      <c r="J419" s="32" t="s">
        <v>596</v>
      </c>
    </row>
    <row r="420" spans="1:10" x14ac:dyDescent="0.25">
      <c r="A420" s="23">
        <v>0</v>
      </c>
      <c r="B420" s="10">
        <v>43149</v>
      </c>
      <c r="D420" s="2" t="s">
        <v>9</v>
      </c>
      <c r="E420" s="2" t="s">
        <v>29</v>
      </c>
      <c r="F420" s="23" t="s">
        <v>193</v>
      </c>
      <c r="G420" s="2" t="s">
        <v>237</v>
      </c>
      <c r="H420" s="3" t="s">
        <v>343</v>
      </c>
      <c r="J420" s="23" t="s">
        <v>493</v>
      </c>
    </row>
    <row r="421" spans="1:10" x14ac:dyDescent="0.25">
      <c r="A421" s="23">
        <v>0</v>
      </c>
      <c r="B421" s="10">
        <v>43149</v>
      </c>
      <c r="D421" s="2" t="s">
        <v>9</v>
      </c>
      <c r="E421" s="2" t="s">
        <v>29</v>
      </c>
      <c r="F421" s="23" t="s">
        <v>193</v>
      </c>
      <c r="G421" s="2" t="s">
        <v>237</v>
      </c>
      <c r="H421" s="3" t="s">
        <v>343</v>
      </c>
      <c r="J421" s="23" t="s">
        <v>494</v>
      </c>
    </row>
    <row r="422" spans="1:10" x14ac:dyDescent="0.25">
      <c r="A422" s="31">
        <v>-74</v>
      </c>
      <c r="B422" s="10">
        <v>43145</v>
      </c>
      <c r="D422" t="s">
        <v>9</v>
      </c>
      <c r="E422" t="s">
        <v>29</v>
      </c>
      <c r="F422" t="s">
        <v>193</v>
      </c>
      <c r="G422" t="s">
        <v>194</v>
      </c>
      <c r="H422" t="s">
        <v>553</v>
      </c>
      <c r="I422" t="s">
        <v>554</v>
      </c>
      <c r="J422" s="32" t="s">
        <v>552</v>
      </c>
    </row>
    <row r="423" spans="1:10" x14ac:dyDescent="0.25">
      <c r="A423" s="2">
        <v>-50</v>
      </c>
      <c r="B423" s="10">
        <v>42983</v>
      </c>
      <c r="D423" s="2" t="s">
        <v>9</v>
      </c>
      <c r="E423" s="2" t="s">
        <v>29</v>
      </c>
      <c r="F423" s="2" t="s">
        <v>193</v>
      </c>
      <c r="G423" s="2" t="s">
        <v>194</v>
      </c>
      <c r="H423" s="2" t="s">
        <v>294</v>
      </c>
      <c r="J423" t="s">
        <v>293</v>
      </c>
    </row>
    <row r="424" spans="1:10" x14ac:dyDescent="0.25">
      <c r="A424" s="2">
        <v>-59.5</v>
      </c>
      <c r="B424" s="10">
        <v>42983</v>
      </c>
      <c r="D424" s="2" t="s">
        <v>9</v>
      </c>
      <c r="E424" s="2" t="s">
        <v>29</v>
      </c>
      <c r="F424" s="2" t="s">
        <v>193</v>
      </c>
      <c r="G424" s="2" t="s">
        <v>194</v>
      </c>
      <c r="H424" s="2" t="s">
        <v>298</v>
      </c>
      <c r="J424" t="s">
        <v>299</v>
      </c>
    </row>
    <row r="425" spans="1:10" x14ac:dyDescent="0.25">
      <c r="A425" s="2">
        <v>357</v>
      </c>
      <c r="B425" s="10">
        <v>42983</v>
      </c>
      <c r="D425" s="2" t="s">
        <v>9</v>
      </c>
      <c r="E425" s="2" t="s">
        <v>29</v>
      </c>
      <c r="F425" s="2" t="s">
        <v>193</v>
      </c>
      <c r="G425" s="2" t="s">
        <v>194</v>
      </c>
      <c r="H425" s="2" t="s">
        <v>296</v>
      </c>
      <c r="J425" t="s">
        <v>297</v>
      </c>
    </row>
    <row r="426" spans="1:10" x14ac:dyDescent="0.25">
      <c r="A426" s="2">
        <v>119</v>
      </c>
      <c r="B426" s="10">
        <v>43006</v>
      </c>
      <c r="D426" s="2" t="s">
        <v>9</v>
      </c>
      <c r="E426" s="2" t="s">
        <v>29</v>
      </c>
      <c r="F426" s="2" t="s">
        <v>193</v>
      </c>
      <c r="G426" s="2" t="s">
        <v>194</v>
      </c>
      <c r="H426" s="2" t="s">
        <v>296</v>
      </c>
      <c r="J426" t="s">
        <v>328</v>
      </c>
    </row>
    <row r="427" spans="1:10" x14ac:dyDescent="0.25">
      <c r="A427" s="2">
        <v>119</v>
      </c>
      <c r="B427" s="10">
        <v>43015</v>
      </c>
      <c r="D427" s="2" t="s">
        <v>9</v>
      </c>
      <c r="E427" s="2" t="s">
        <v>29</v>
      </c>
      <c r="F427" s="2" t="s">
        <v>193</v>
      </c>
      <c r="G427" s="2" t="s">
        <v>194</v>
      </c>
      <c r="H427" s="2" t="s">
        <v>296</v>
      </c>
      <c r="J427" s="11" t="s">
        <v>342</v>
      </c>
    </row>
    <row r="428" spans="1:10" x14ac:dyDescent="0.25">
      <c r="A428" s="2">
        <v>119</v>
      </c>
      <c r="B428" s="10">
        <v>43025</v>
      </c>
      <c r="D428" s="2" t="s">
        <v>9</v>
      </c>
      <c r="E428" s="2" t="s">
        <v>29</v>
      </c>
      <c r="F428" s="2" t="s">
        <v>193</v>
      </c>
      <c r="G428" s="2" t="s">
        <v>194</v>
      </c>
      <c r="H428" s="2" t="s">
        <v>296</v>
      </c>
      <c r="J428" s="11" t="s">
        <v>344</v>
      </c>
    </row>
    <row r="429" spans="1:10" x14ac:dyDescent="0.25">
      <c r="A429" s="2">
        <v>119</v>
      </c>
      <c r="B429" s="10">
        <v>43025</v>
      </c>
      <c r="D429" s="2" t="s">
        <v>9</v>
      </c>
      <c r="E429" s="2" t="s">
        <v>29</v>
      </c>
      <c r="F429" s="2" t="s">
        <v>193</v>
      </c>
      <c r="G429" s="2" t="s">
        <v>194</v>
      </c>
      <c r="H429" s="2" t="s">
        <v>296</v>
      </c>
      <c r="J429" s="11" t="s">
        <v>345</v>
      </c>
    </row>
    <row r="430" spans="1:10" x14ac:dyDescent="0.25">
      <c r="A430" s="2">
        <v>119</v>
      </c>
      <c r="B430" s="10">
        <v>43025</v>
      </c>
      <c r="D430" s="2" t="s">
        <v>9</v>
      </c>
      <c r="E430" s="2" t="s">
        <v>29</v>
      </c>
      <c r="F430" s="2" t="s">
        <v>193</v>
      </c>
      <c r="G430" s="2" t="s">
        <v>194</v>
      </c>
      <c r="H430" s="2" t="s">
        <v>296</v>
      </c>
      <c r="J430" s="11" t="s">
        <v>346</v>
      </c>
    </row>
    <row r="431" spans="1:10" x14ac:dyDescent="0.25">
      <c r="A431" s="2">
        <v>119</v>
      </c>
      <c r="B431" s="10">
        <v>43028</v>
      </c>
      <c r="D431" s="2" t="s">
        <v>9</v>
      </c>
      <c r="E431" s="2" t="s">
        <v>29</v>
      </c>
      <c r="F431" s="2" t="s">
        <v>193</v>
      </c>
      <c r="G431" s="2" t="s">
        <v>194</v>
      </c>
      <c r="H431" s="2" t="s">
        <v>296</v>
      </c>
      <c r="J431" s="11" t="s">
        <v>347</v>
      </c>
    </row>
    <row r="432" spans="1:10" x14ac:dyDescent="0.25">
      <c r="A432" s="2">
        <v>119</v>
      </c>
      <c r="B432" s="8">
        <v>43040</v>
      </c>
      <c r="D432" s="2" t="s">
        <v>9</v>
      </c>
      <c r="E432" s="2" t="s">
        <v>29</v>
      </c>
      <c r="F432" s="2" t="s">
        <v>193</v>
      </c>
      <c r="G432" s="2" t="s">
        <v>194</v>
      </c>
      <c r="H432" s="2" t="s">
        <v>296</v>
      </c>
      <c r="J432" s="11" t="s">
        <v>368</v>
      </c>
    </row>
    <row r="433" spans="1:16" x14ac:dyDescent="0.25">
      <c r="A433" s="2">
        <v>119</v>
      </c>
      <c r="B433" s="8">
        <v>43043</v>
      </c>
      <c r="D433" s="2" t="s">
        <v>9</v>
      </c>
      <c r="E433" s="2" t="s">
        <v>29</v>
      </c>
      <c r="F433" s="2" t="s">
        <v>193</v>
      </c>
      <c r="G433" s="2" t="s">
        <v>194</v>
      </c>
      <c r="H433" s="2" t="s">
        <v>296</v>
      </c>
      <c r="J433" s="11" t="s">
        <v>370</v>
      </c>
    </row>
    <row r="434" spans="1:16" x14ac:dyDescent="0.25">
      <c r="A434" s="2">
        <v>119</v>
      </c>
      <c r="B434" s="8">
        <v>43043</v>
      </c>
      <c r="D434" s="2" t="s">
        <v>9</v>
      </c>
      <c r="E434" s="2" t="s">
        <v>29</v>
      </c>
      <c r="F434" s="2" t="s">
        <v>193</v>
      </c>
      <c r="G434" s="2" t="s">
        <v>194</v>
      </c>
      <c r="H434" s="2" t="s">
        <v>296</v>
      </c>
      <c r="J434" s="11" t="s">
        <v>371</v>
      </c>
    </row>
    <row r="435" spans="1:16" x14ac:dyDescent="0.25">
      <c r="A435" s="2">
        <v>139</v>
      </c>
      <c r="B435" s="8">
        <v>43067</v>
      </c>
      <c r="D435" s="2" t="s">
        <v>9</v>
      </c>
      <c r="E435" s="2" t="s">
        <v>29</v>
      </c>
      <c r="F435" s="2" t="s">
        <v>193</v>
      </c>
      <c r="G435" s="2" t="s">
        <v>194</v>
      </c>
      <c r="H435" s="2" t="s">
        <v>374</v>
      </c>
      <c r="J435" s="11" t="s">
        <v>375</v>
      </c>
    </row>
    <row r="436" spans="1:16" x14ac:dyDescent="0.25">
      <c r="A436">
        <v>139</v>
      </c>
      <c r="B436" s="24">
        <v>43076</v>
      </c>
      <c r="D436" t="s">
        <v>9</v>
      </c>
      <c r="E436" t="s">
        <v>29</v>
      </c>
      <c r="F436" t="s">
        <v>193</v>
      </c>
      <c r="G436" t="s">
        <v>194</v>
      </c>
      <c r="H436" s="2" t="s">
        <v>374</v>
      </c>
      <c r="J436" s="11" t="s">
        <v>379</v>
      </c>
    </row>
    <row r="437" spans="1:16" x14ac:dyDescent="0.25">
      <c r="A437">
        <v>139</v>
      </c>
      <c r="B437" s="24">
        <v>43076</v>
      </c>
      <c r="D437" t="s">
        <v>9</v>
      </c>
      <c r="E437" t="s">
        <v>29</v>
      </c>
      <c r="F437" t="s">
        <v>193</v>
      </c>
      <c r="G437" t="s">
        <v>194</v>
      </c>
      <c r="H437" s="2" t="s">
        <v>374</v>
      </c>
      <c r="J437" s="11" t="s">
        <v>380</v>
      </c>
    </row>
    <row r="438" spans="1:16" x14ac:dyDescent="0.25">
      <c r="A438">
        <v>139</v>
      </c>
      <c r="B438" s="24">
        <v>43077</v>
      </c>
      <c r="D438" t="s">
        <v>9</v>
      </c>
      <c r="E438" t="s">
        <v>29</v>
      </c>
      <c r="F438" t="s">
        <v>193</v>
      </c>
      <c r="G438" t="s">
        <v>194</v>
      </c>
      <c r="H438" s="2" t="s">
        <v>374</v>
      </c>
      <c r="J438" s="11" t="s">
        <v>381</v>
      </c>
    </row>
    <row r="439" spans="1:16" x14ac:dyDescent="0.25">
      <c r="A439" s="2">
        <v>139</v>
      </c>
      <c r="B439" s="10">
        <v>43103</v>
      </c>
      <c r="D439" t="s">
        <v>9</v>
      </c>
      <c r="E439" t="s">
        <v>29</v>
      </c>
      <c r="F439" t="s">
        <v>193</v>
      </c>
      <c r="G439" t="s">
        <v>194</v>
      </c>
      <c r="H439" s="2" t="s">
        <v>374</v>
      </c>
      <c r="J439" s="26" t="s">
        <v>394</v>
      </c>
    </row>
    <row r="440" spans="1:16" x14ac:dyDescent="0.25">
      <c r="A440" s="2">
        <v>139</v>
      </c>
      <c r="B440" s="10">
        <v>43104</v>
      </c>
      <c r="D440" t="s">
        <v>9</v>
      </c>
      <c r="E440" t="s">
        <v>29</v>
      </c>
      <c r="F440" t="s">
        <v>193</v>
      </c>
      <c r="G440" t="s">
        <v>194</v>
      </c>
      <c r="H440" s="2" t="s">
        <v>374</v>
      </c>
      <c r="J440" s="26" t="s">
        <v>395</v>
      </c>
    </row>
    <row r="441" spans="1:16" x14ac:dyDescent="0.25">
      <c r="A441" s="2">
        <v>139</v>
      </c>
      <c r="B441" s="10">
        <v>43109</v>
      </c>
      <c r="D441" t="s">
        <v>9</v>
      </c>
      <c r="E441" t="s">
        <v>29</v>
      </c>
      <c r="F441" t="s">
        <v>193</v>
      </c>
      <c r="G441" t="s">
        <v>194</v>
      </c>
      <c r="H441" s="2" t="s">
        <v>374</v>
      </c>
      <c r="J441" s="26" t="s">
        <v>396</v>
      </c>
    </row>
    <row r="442" spans="1:16" x14ac:dyDescent="0.25">
      <c r="A442" s="2">
        <v>139</v>
      </c>
      <c r="B442" s="10">
        <v>43109</v>
      </c>
      <c r="D442" t="s">
        <v>9</v>
      </c>
      <c r="E442" t="s">
        <v>29</v>
      </c>
      <c r="F442" t="s">
        <v>193</v>
      </c>
      <c r="G442" t="s">
        <v>194</v>
      </c>
      <c r="H442" s="2" t="s">
        <v>374</v>
      </c>
      <c r="J442" s="26" t="s">
        <v>397</v>
      </c>
    </row>
    <row r="443" spans="1:16" x14ac:dyDescent="0.25">
      <c r="A443" s="2">
        <v>139</v>
      </c>
      <c r="B443" s="10">
        <v>43110</v>
      </c>
      <c r="D443" t="s">
        <v>9</v>
      </c>
      <c r="E443" t="s">
        <v>29</v>
      </c>
      <c r="F443" t="s">
        <v>193</v>
      </c>
      <c r="G443" t="s">
        <v>194</v>
      </c>
      <c r="H443" s="2" t="s">
        <v>374</v>
      </c>
      <c r="J443" s="26" t="s">
        <v>398</v>
      </c>
    </row>
    <row r="444" spans="1:16" x14ac:dyDescent="0.25">
      <c r="A444" s="2">
        <v>139</v>
      </c>
      <c r="B444" s="10">
        <v>43110</v>
      </c>
      <c r="D444" t="s">
        <v>9</v>
      </c>
      <c r="E444" t="s">
        <v>29</v>
      </c>
      <c r="F444" t="s">
        <v>193</v>
      </c>
      <c r="G444" t="s">
        <v>194</v>
      </c>
      <c r="H444" s="2" t="s">
        <v>374</v>
      </c>
      <c r="J444" s="26" t="s">
        <v>399</v>
      </c>
    </row>
    <row r="445" spans="1:16" x14ac:dyDescent="0.25">
      <c r="A445" s="2">
        <v>139</v>
      </c>
      <c r="B445" s="10">
        <v>43110</v>
      </c>
      <c r="D445" t="s">
        <v>9</v>
      </c>
      <c r="E445" t="s">
        <v>29</v>
      </c>
      <c r="F445" t="s">
        <v>193</v>
      </c>
      <c r="G445" t="s">
        <v>194</v>
      </c>
      <c r="H445" s="2" t="s">
        <v>374</v>
      </c>
      <c r="J445" s="26" t="s">
        <v>400</v>
      </c>
      <c r="N445" s="2"/>
      <c r="P445" s="26"/>
    </row>
    <row r="446" spans="1:16" x14ac:dyDescent="0.25">
      <c r="A446" s="2">
        <v>139</v>
      </c>
      <c r="B446" s="10">
        <v>43110</v>
      </c>
      <c r="D446" t="s">
        <v>9</v>
      </c>
      <c r="E446" t="s">
        <v>29</v>
      </c>
      <c r="F446" t="s">
        <v>193</v>
      </c>
      <c r="G446" t="s">
        <v>194</v>
      </c>
      <c r="H446" s="2" t="s">
        <v>374</v>
      </c>
      <c r="J446" s="26" t="s">
        <v>401</v>
      </c>
    </row>
    <row r="447" spans="1:16" x14ac:dyDescent="0.25">
      <c r="A447" s="2">
        <v>139</v>
      </c>
      <c r="B447" s="10">
        <v>43111</v>
      </c>
      <c r="D447" t="s">
        <v>9</v>
      </c>
      <c r="E447" t="s">
        <v>29</v>
      </c>
      <c r="F447" t="s">
        <v>193</v>
      </c>
      <c r="G447" t="s">
        <v>194</v>
      </c>
      <c r="H447" s="2" t="s">
        <v>374</v>
      </c>
      <c r="J447" s="26" t="s">
        <v>402</v>
      </c>
    </row>
    <row r="448" spans="1:16" x14ac:dyDescent="0.25">
      <c r="A448" s="2">
        <v>139</v>
      </c>
      <c r="B448" s="10">
        <v>43113</v>
      </c>
      <c r="D448" t="s">
        <v>9</v>
      </c>
      <c r="E448" t="s">
        <v>29</v>
      </c>
      <c r="F448" t="s">
        <v>193</v>
      </c>
      <c r="G448" t="s">
        <v>194</v>
      </c>
      <c r="H448" s="2" t="s">
        <v>374</v>
      </c>
      <c r="J448" s="26" t="s">
        <v>403</v>
      </c>
    </row>
    <row r="449" spans="1:10" x14ac:dyDescent="0.25">
      <c r="A449" s="2">
        <v>139</v>
      </c>
      <c r="B449" s="10">
        <v>43115</v>
      </c>
      <c r="D449" t="s">
        <v>9</v>
      </c>
      <c r="E449" t="s">
        <v>29</v>
      </c>
      <c r="F449" t="s">
        <v>193</v>
      </c>
      <c r="G449" t="s">
        <v>194</v>
      </c>
      <c r="H449" s="2" t="s">
        <v>374</v>
      </c>
      <c r="J449" s="26" t="s">
        <v>405</v>
      </c>
    </row>
    <row r="450" spans="1:10" x14ac:dyDescent="0.25">
      <c r="A450" s="2">
        <v>139</v>
      </c>
      <c r="B450" s="10">
        <v>43115</v>
      </c>
      <c r="D450" t="s">
        <v>9</v>
      </c>
      <c r="E450" t="s">
        <v>29</v>
      </c>
      <c r="F450" t="s">
        <v>193</v>
      </c>
      <c r="G450" t="s">
        <v>194</v>
      </c>
      <c r="H450" s="2" t="s">
        <v>374</v>
      </c>
      <c r="J450" s="26" t="s">
        <v>406</v>
      </c>
    </row>
    <row r="451" spans="1:10" x14ac:dyDescent="0.25">
      <c r="A451" s="2">
        <v>139</v>
      </c>
      <c r="B451" s="10">
        <v>43115</v>
      </c>
      <c r="D451" t="s">
        <v>9</v>
      </c>
      <c r="E451" t="s">
        <v>29</v>
      </c>
      <c r="F451" t="s">
        <v>193</v>
      </c>
      <c r="G451" t="s">
        <v>194</v>
      </c>
      <c r="H451" s="2" t="s">
        <v>374</v>
      </c>
      <c r="J451" s="26" t="s">
        <v>407</v>
      </c>
    </row>
    <row r="452" spans="1:10" x14ac:dyDescent="0.25">
      <c r="A452" s="2">
        <v>298</v>
      </c>
      <c r="B452" s="8">
        <v>43052</v>
      </c>
      <c r="D452" s="2" t="s">
        <v>9</v>
      </c>
      <c r="E452" s="2" t="s">
        <v>29</v>
      </c>
      <c r="F452" s="2" t="s">
        <v>193</v>
      </c>
      <c r="G452" s="2" t="s">
        <v>194</v>
      </c>
      <c r="H452" s="2" t="s">
        <v>372</v>
      </c>
      <c r="J452" s="11" t="s">
        <v>373</v>
      </c>
    </row>
    <row r="453" spans="1:10" x14ac:dyDescent="0.25">
      <c r="A453" s="2">
        <v>149</v>
      </c>
      <c r="B453" s="10">
        <v>43126</v>
      </c>
      <c r="D453" t="s">
        <v>9</v>
      </c>
      <c r="E453" t="s">
        <v>29</v>
      </c>
      <c r="F453" t="s">
        <v>193</v>
      </c>
      <c r="G453" t="s">
        <v>194</v>
      </c>
      <c r="H453" s="2" t="s">
        <v>372</v>
      </c>
      <c r="J453" s="26" t="s">
        <v>411</v>
      </c>
    </row>
    <row r="454" spans="1:10" x14ac:dyDescent="0.25">
      <c r="A454" s="2">
        <v>149</v>
      </c>
      <c r="B454" s="10">
        <v>43127</v>
      </c>
      <c r="D454" t="s">
        <v>9</v>
      </c>
      <c r="E454" t="s">
        <v>29</v>
      </c>
      <c r="F454" t="s">
        <v>193</v>
      </c>
      <c r="G454" t="s">
        <v>194</v>
      </c>
      <c r="H454" s="2" t="s">
        <v>372</v>
      </c>
      <c r="J454" s="26" t="s">
        <v>414</v>
      </c>
    </row>
    <row r="455" spans="1:10" x14ac:dyDescent="0.25">
      <c r="A455" s="2">
        <v>149</v>
      </c>
      <c r="B455" s="10">
        <v>43128</v>
      </c>
      <c r="D455" t="s">
        <v>9</v>
      </c>
      <c r="E455" t="s">
        <v>29</v>
      </c>
      <c r="F455" t="s">
        <v>193</v>
      </c>
      <c r="G455" t="s">
        <v>194</v>
      </c>
      <c r="H455" s="2" t="s">
        <v>372</v>
      </c>
      <c r="J455" s="26" t="s">
        <v>416</v>
      </c>
    </row>
    <row r="456" spans="1:10" x14ac:dyDescent="0.25">
      <c r="A456" s="31">
        <v>149</v>
      </c>
      <c r="B456" s="10">
        <v>43133</v>
      </c>
      <c r="D456" t="s">
        <v>9</v>
      </c>
      <c r="E456" t="s">
        <v>29</v>
      </c>
      <c r="F456" t="s">
        <v>193</v>
      </c>
      <c r="G456" t="s">
        <v>194</v>
      </c>
      <c r="H456" t="s">
        <v>372</v>
      </c>
      <c r="J456" s="32" t="s">
        <v>536</v>
      </c>
    </row>
    <row r="457" spans="1:10" x14ac:dyDescent="0.25">
      <c r="A457" s="31">
        <v>149</v>
      </c>
      <c r="B457" s="10">
        <v>43139</v>
      </c>
      <c r="D457" t="s">
        <v>9</v>
      </c>
      <c r="E457" t="s">
        <v>29</v>
      </c>
      <c r="F457" t="s">
        <v>193</v>
      </c>
      <c r="G457" t="s">
        <v>194</v>
      </c>
      <c r="H457" t="s">
        <v>372</v>
      </c>
      <c r="J457" s="32" t="s">
        <v>541</v>
      </c>
    </row>
    <row r="458" spans="1:10" x14ac:dyDescent="0.25">
      <c r="A458" s="31">
        <v>149</v>
      </c>
      <c r="B458" s="10">
        <v>43139</v>
      </c>
      <c r="D458" t="s">
        <v>9</v>
      </c>
      <c r="E458" t="s">
        <v>29</v>
      </c>
      <c r="F458" t="s">
        <v>193</v>
      </c>
      <c r="G458" t="s">
        <v>194</v>
      </c>
      <c r="H458" t="s">
        <v>372</v>
      </c>
      <c r="J458" s="32" t="s">
        <v>542</v>
      </c>
    </row>
    <row r="459" spans="1:10" x14ac:dyDescent="0.25">
      <c r="A459" s="31">
        <v>149</v>
      </c>
      <c r="B459" s="10">
        <v>43144</v>
      </c>
      <c r="D459" t="s">
        <v>9</v>
      </c>
      <c r="E459" t="s">
        <v>29</v>
      </c>
      <c r="F459" t="s">
        <v>193</v>
      </c>
      <c r="G459" t="s">
        <v>194</v>
      </c>
      <c r="H459" t="s">
        <v>372</v>
      </c>
      <c r="J459" s="32" t="s">
        <v>551</v>
      </c>
    </row>
    <row r="460" spans="1:10" x14ac:dyDescent="0.25">
      <c r="A460" s="31">
        <v>149</v>
      </c>
      <c r="B460" s="10">
        <v>43145</v>
      </c>
      <c r="D460" t="s">
        <v>9</v>
      </c>
      <c r="E460" t="s">
        <v>29</v>
      </c>
      <c r="F460" t="s">
        <v>193</v>
      </c>
      <c r="G460" t="s">
        <v>194</v>
      </c>
      <c r="H460" t="s">
        <v>372</v>
      </c>
      <c r="J460" s="32" t="s">
        <v>552</v>
      </c>
    </row>
    <row r="461" spans="1:10" x14ac:dyDescent="0.25">
      <c r="A461" s="31">
        <v>149</v>
      </c>
      <c r="B461" s="10">
        <v>43146</v>
      </c>
      <c r="D461" t="s">
        <v>9</v>
      </c>
      <c r="E461" t="s">
        <v>29</v>
      </c>
      <c r="F461" t="s">
        <v>193</v>
      </c>
      <c r="G461" t="s">
        <v>194</v>
      </c>
      <c r="H461" t="s">
        <v>372</v>
      </c>
      <c r="J461" s="32" t="s">
        <v>558</v>
      </c>
    </row>
    <row r="462" spans="1:10" x14ac:dyDescent="0.25">
      <c r="A462" s="31">
        <v>149</v>
      </c>
      <c r="B462" s="10">
        <v>43147</v>
      </c>
      <c r="D462" t="s">
        <v>9</v>
      </c>
      <c r="E462" t="s">
        <v>29</v>
      </c>
      <c r="F462" t="s">
        <v>193</v>
      </c>
      <c r="G462" t="s">
        <v>194</v>
      </c>
      <c r="H462" t="s">
        <v>372</v>
      </c>
      <c r="J462" s="32" t="s">
        <v>595</v>
      </c>
    </row>
    <row r="463" spans="1:10" x14ac:dyDescent="0.25">
      <c r="A463" s="31">
        <v>149</v>
      </c>
      <c r="B463" s="10">
        <v>43147</v>
      </c>
      <c r="D463" t="s">
        <v>9</v>
      </c>
      <c r="E463" t="s">
        <v>29</v>
      </c>
      <c r="F463" t="s">
        <v>193</v>
      </c>
      <c r="G463" t="s">
        <v>194</v>
      </c>
      <c r="H463" t="s">
        <v>372</v>
      </c>
      <c r="J463" s="32" t="s">
        <v>596</v>
      </c>
    </row>
    <row r="464" spans="1:10" x14ac:dyDescent="0.25">
      <c r="A464" s="23">
        <v>149</v>
      </c>
      <c r="B464" s="10">
        <v>43148</v>
      </c>
      <c r="D464" s="2" t="s">
        <v>9</v>
      </c>
      <c r="E464" s="2" t="s">
        <v>29</v>
      </c>
      <c r="F464" s="23" t="s">
        <v>193</v>
      </c>
      <c r="G464" s="2" t="s">
        <v>194</v>
      </c>
      <c r="H464" s="3" t="s">
        <v>372</v>
      </c>
      <c r="J464" s="3" t="s">
        <v>465</v>
      </c>
    </row>
    <row r="465" spans="1:10" x14ac:dyDescent="0.25">
      <c r="A465" s="23">
        <v>149</v>
      </c>
      <c r="B465" s="10">
        <v>43148</v>
      </c>
      <c r="D465" s="2" t="s">
        <v>9</v>
      </c>
      <c r="E465" s="2" t="s">
        <v>29</v>
      </c>
      <c r="F465" s="23" t="s">
        <v>193</v>
      </c>
      <c r="G465" s="2" t="s">
        <v>194</v>
      </c>
      <c r="H465" s="3" t="s">
        <v>372</v>
      </c>
      <c r="J465" s="26" t="s">
        <v>468</v>
      </c>
    </row>
    <row r="466" spans="1:10" x14ac:dyDescent="0.25">
      <c r="A466" s="31">
        <v>149</v>
      </c>
      <c r="B466" s="10">
        <v>43148</v>
      </c>
      <c r="D466" t="s">
        <v>9</v>
      </c>
      <c r="E466" t="s">
        <v>29</v>
      </c>
      <c r="F466" t="s">
        <v>193</v>
      </c>
      <c r="G466" t="s">
        <v>194</v>
      </c>
      <c r="H466" t="s">
        <v>372</v>
      </c>
      <c r="J466" s="32" t="s">
        <v>613</v>
      </c>
    </row>
    <row r="467" spans="1:10" x14ac:dyDescent="0.25">
      <c r="A467" s="31">
        <v>149</v>
      </c>
      <c r="B467" s="10">
        <v>43149</v>
      </c>
      <c r="D467" t="s">
        <v>9</v>
      </c>
      <c r="E467" t="s">
        <v>29</v>
      </c>
      <c r="F467" t="s">
        <v>193</v>
      </c>
      <c r="G467" t="s">
        <v>194</v>
      </c>
      <c r="H467" t="s">
        <v>372</v>
      </c>
      <c r="J467" s="32" t="s">
        <v>637</v>
      </c>
    </row>
    <row r="468" spans="1:10" x14ac:dyDescent="0.25">
      <c r="A468" s="2">
        <v>99</v>
      </c>
      <c r="B468" s="10">
        <v>42918</v>
      </c>
      <c r="D468" s="2" t="s">
        <v>9</v>
      </c>
      <c r="E468" s="2" t="s">
        <v>29</v>
      </c>
      <c r="F468" s="2" t="s">
        <v>193</v>
      </c>
      <c r="G468" s="2" t="s">
        <v>194</v>
      </c>
      <c r="H468" s="2" t="s">
        <v>195</v>
      </c>
      <c r="J468" t="s">
        <v>196</v>
      </c>
    </row>
    <row r="469" spans="1:10" x14ac:dyDescent="0.25">
      <c r="A469" s="2">
        <v>99</v>
      </c>
      <c r="B469" s="10">
        <v>42928</v>
      </c>
      <c r="D469" s="2" t="s">
        <v>9</v>
      </c>
      <c r="E469" s="2" t="s">
        <v>29</v>
      </c>
      <c r="F469" s="2" t="s">
        <v>193</v>
      </c>
      <c r="G469" s="2" t="s">
        <v>194</v>
      </c>
      <c r="H469" s="2" t="s">
        <v>195</v>
      </c>
      <c r="J469" t="s">
        <v>197</v>
      </c>
    </row>
    <row r="470" spans="1:10" x14ac:dyDescent="0.25">
      <c r="A470" s="2">
        <v>99</v>
      </c>
      <c r="B470" s="10">
        <v>42929</v>
      </c>
      <c r="D470" s="2" t="s">
        <v>9</v>
      </c>
      <c r="E470" s="2" t="s">
        <v>29</v>
      </c>
      <c r="F470" s="2" t="s">
        <v>193</v>
      </c>
      <c r="G470" s="2" t="s">
        <v>194</v>
      </c>
      <c r="H470" s="2" t="s">
        <v>195</v>
      </c>
      <c r="J470" t="s">
        <v>198</v>
      </c>
    </row>
    <row r="471" spans="1:10" x14ac:dyDescent="0.25">
      <c r="A471" s="2">
        <v>198</v>
      </c>
      <c r="B471" s="10">
        <v>42930</v>
      </c>
      <c r="D471" s="2" t="s">
        <v>9</v>
      </c>
      <c r="E471" s="2" t="s">
        <v>29</v>
      </c>
      <c r="F471" s="2" t="s">
        <v>193</v>
      </c>
      <c r="G471" s="2" t="s">
        <v>194</v>
      </c>
      <c r="H471" s="2" t="s">
        <v>195</v>
      </c>
      <c r="J471" t="s">
        <v>199</v>
      </c>
    </row>
    <row r="472" spans="1:10" x14ac:dyDescent="0.25">
      <c r="A472" s="2">
        <v>99</v>
      </c>
      <c r="B472" s="10">
        <v>42941</v>
      </c>
      <c r="D472" s="2" t="s">
        <v>9</v>
      </c>
      <c r="E472" s="2" t="s">
        <v>29</v>
      </c>
      <c r="F472" s="2" t="s">
        <v>193</v>
      </c>
      <c r="G472" s="2" t="s">
        <v>194</v>
      </c>
      <c r="H472" s="2" t="s">
        <v>195</v>
      </c>
      <c r="J472" t="s">
        <v>200</v>
      </c>
    </row>
    <row r="473" spans="1:10" x14ac:dyDescent="0.25">
      <c r="A473" s="2">
        <v>99</v>
      </c>
      <c r="B473" s="10">
        <v>42941</v>
      </c>
      <c r="D473" s="2" t="s">
        <v>9</v>
      </c>
      <c r="E473" s="2" t="s">
        <v>29</v>
      </c>
      <c r="F473" s="2" t="s">
        <v>193</v>
      </c>
      <c r="G473" s="2" t="s">
        <v>194</v>
      </c>
      <c r="H473" s="2" t="s">
        <v>195</v>
      </c>
      <c r="J473" t="s">
        <v>201</v>
      </c>
    </row>
    <row r="474" spans="1:10" x14ac:dyDescent="0.25">
      <c r="A474" s="2">
        <v>198</v>
      </c>
      <c r="B474" s="10">
        <v>42941</v>
      </c>
      <c r="D474" s="2" t="s">
        <v>9</v>
      </c>
      <c r="E474" s="2" t="s">
        <v>29</v>
      </c>
      <c r="F474" s="2" t="s">
        <v>193</v>
      </c>
      <c r="G474" s="2" t="s">
        <v>194</v>
      </c>
      <c r="H474" s="2" t="s">
        <v>195</v>
      </c>
      <c r="J474" t="s">
        <v>202</v>
      </c>
    </row>
    <row r="475" spans="1:10" x14ac:dyDescent="0.25">
      <c r="A475" s="2">
        <v>198</v>
      </c>
      <c r="B475" s="24">
        <v>42948</v>
      </c>
      <c r="D475" t="s">
        <v>9</v>
      </c>
      <c r="E475" t="s">
        <v>29</v>
      </c>
      <c r="F475" t="s">
        <v>193</v>
      </c>
      <c r="G475" t="s">
        <v>194</v>
      </c>
      <c r="H475" t="s">
        <v>195</v>
      </c>
      <c r="J475" t="s">
        <v>225</v>
      </c>
    </row>
    <row r="476" spans="1:10" x14ac:dyDescent="0.25">
      <c r="A476" s="2">
        <v>198</v>
      </c>
      <c r="B476" s="24">
        <v>42950</v>
      </c>
      <c r="D476" t="s">
        <v>9</v>
      </c>
      <c r="E476" t="s">
        <v>29</v>
      </c>
      <c r="F476" t="s">
        <v>193</v>
      </c>
      <c r="G476" t="s">
        <v>194</v>
      </c>
      <c r="H476" t="s">
        <v>195</v>
      </c>
      <c r="J476" t="s">
        <v>226</v>
      </c>
    </row>
    <row r="477" spans="1:10" x14ac:dyDescent="0.25">
      <c r="A477" s="2">
        <v>99</v>
      </c>
      <c r="B477" s="24">
        <v>42952</v>
      </c>
      <c r="D477" t="s">
        <v>9</v>
      </c>
      <c r="E477" t="s">
        <v>29</v>
      </c>
      <c r="F477" t="s">
        <v>193</v>
      </c>
      <c r="G477" t="s">
        <v>194</v>
      </c>
      <c r="H477" t="s">
        <v>195</v>
      </c>
      <c r="J477" t="s">
        <v>227</v>
      </c>
    </row>
    <row r="478" spans="1:10" x14ac:dyDescent="0.25">
      <c r="A478" s="2">
        <v>99</v>
      </c>
      <c r="B478" s="24">
        <v>42952</v>
      </c>
      <c r="D478" t="s">
        <v>9</v>
      </c>
      <c r="E478" t="s">
        <v>29</v>
      </c>
      <c r="F478" t="s">
        <v>193</v>
      </c>
      <c r="G478" t="s">
        <v>194</v>
      </c>
      <c r="H478" t="s">
        <v>195</v>
      </c>
      <c r="J478" t="s">
        <v>228</v>
      </c>
    </row>
    <row r="479" spans="1:10" x14ac:dyDescent="0.25">
      <c r="A479" s="2">
        <v>99</v>
      </c>
      <c r="B479" s="24">
        <v>42953</v>
      </c>
      <c r="D479" t="s">
        <v>9</v>
      </c>
      <c r="E479" t="s">
        <v>29</v>
      </c>
      <c r="F479" t="s">
        <v>193</v>
      </c>
      <c r="G479" t="s">
        <v>194</v>
      </c>
      <c r="H479" t="s">
        <v>195</v>
      </c>
      <c r="J479" t="s">
        <v>229</v>
      </c>
    </row>
    <row r="480" spans="1:10" x14ac:dyDescent="0.25">
      <c r="A480" s="2">
        <v>99</v>
      </c>
      <c r="B480" s="24">
        <v>42953</v>
      </c>
      <c r="D480" t="s">
        <v>9</v>
      </c>
      <c r="E480" t="s">
        <v>29</v>
      </c>
      <c r="F480" t="s">
        <v>193</v>
      </c>
      <c r="G480" t="s">
        <v>194</v>
      </c>
      <c r="H480" t="s">
        <v>195</v>
      </c>
      <c r="J480" t="s">
        <v>230</v>
      </c>
    </row>
    <row r="481" spans="1:16" x14ac:dyDescent="0.25">
      <c r="A481" s="2">
        <v>198</v>
      </c>
      <c r="B481" s="24">
        <v>42954</v>
      </c>
      <c r="D481" t="s">
        <v>9</v>
      </c>
      <c r="E481" t="s">
        <v>29</v>
      </c>
      <c r="F481" t="s">
        <v>193</v>
      </c>
      <c r="G481" t="s">
        <v>194</v>
      </c>
      <c r="H481" t="s">
        <v>195</v>
      </c>
      <c r="J481" t="s">
        <v>231</v>
      </c>
    </row>
    <row r="482" spans="1:16" x14ac:dyDescent="0.25">
      <c r="A482" s="2">
        <v>198</v>
      </c>
      <c r="B482" s="24">
        <v>42954</v>
      </c>
      <c r="D482" t="s">
        <v>9</v>
      </c>
      <c r="E482" t="s">
        <v>29</v>
      </c>
      <c r="F482" t="s">
        <v>193</v>
      </c>
      <c r="G482" t="s">
        <v>194</v>
      </c>
      <c r="H482" t="s">
        <v>195</v>
      </c>
      <c r="J482" t="s">
        <v>232</v>
      </c>
    </row>
    <row r="483" spans="1:16" x14ac:dyDescent="0.25">
      <c r="A483" s="2">
        <v>198</v>
      </c>
      <c r="B483" s="24">
        <v>42960</v>
      </c>
      <c r="D483" t="s">
        <v>9</v>
      </c>
      <c r="E483" t="s">
        <v>29</v>
      </c>
      <c r="F483" t="s">
        <v>193</v>
      </c>
      <c r="G483" t="s">
        <v>194</v>
      </c>
      <c r="H483" t="s">
        <v>195</v>
      </c>
      <c r="J483" t="s">
        <v>233</v>
      </c>
      <c r="P483" s="32"/>
    </row>
    <row r="484" spans="1:16" x14ac:dyDescent="0.25">
      <c r="A484" s="2">
        <v>198</v>
      </c>
      <c r="B484" s="24">
        <v>42961</v>
      </c>
      <c r="D484" t="s">
        <v>9</v>
      </c>
      <c r="E484" t="s">
        <v>29</v>
      </c>
      <c r="F484" t="s">
        <v>193</v>
      </c>
      <c r="G484" t="s">
        <v>194</v>
      </c>
      <c r="H484" t="s">
        <v>195</v>
      </c>
      <c r="J484" t="s">
        <v>234</v>
      </c>
      <c r="P484" s="32"/>
    </row>
    <row r="485" spans="1:16" x14ac:dyDescent="0.25">
      <c r="A485" s="2">
        <v>99</v>
      </c>
      <c r="B485" s="24">
        <v>42965</v>
      </c>
      <c r="D485" t="s">
        <v>9</v>
      </c>
      <c r="E485" t="s">
        <v>29</v>
      </c>
      <c r="F485" t="s">
        <v>193</v>
      </c>
      <c r="G485" t="s">
        <v>194</v>
      </c>
      <c r="H485" t="s">
        <v>195</v>
      </c>
      <c r="J485" t="s">
        <v>235</v>
      </c>
      <c r="P485" s="32"/>
    </row>
    <row r="486" spans="1:16" x14ac:dyDescent="0.25">
      <c r="A486" s="2">
        <v>99</v>
      </c>
      <c r="B486" s="24">
        <v>42972</v>
      </c>
      <c r="D486" t="s">
        <v>9</v>
      </c>
      <c r="E486" t="s">
        <v>29</v>
      </c>
      <c r="F486" t="s">
        <v>193</v>
      </c>
      <c r="G486" t="s">
        <v>194</v>
      </c>
      <c r="H486" t="s">
        <v>195</v>
      </c>
      <c r="J486" t="s">
        <v>236</v>
      </c>
      <c r="P486" s="32"/>
    </row>
    <row r="487" spans="1:16" x14ac:dyDescent="0.25">
      <c r="A487" s="2">
        <v>99</v>
      </c>
      <c r="B487" s="24">
        <v>42972</v>
      </c>
      <c r="D487" t="s">
        <v>9</v>
      </c>
      <c r="E487" t="s">
        <v>29</v>
      </c>
      <c r="F487" t="s">
        <v>193</v>
      </c>
      <c r="G487" t="s">
        <v>194</v>
      </c>
      <c r="H487" t="s">
        <v>195</v>
      </c>
      <c r="J487" t="s">
        <v>241</v>
      </c>
    </row>
    <row r="488" spans="1:16" x14ac:dyDescent="0.25">
      <c r="A488" s="2">
        <v>99</v>
      </c>
      <c r="B488" s="24">
        <v>42974</v>
      </c>
      <c r="D488" t="s">
        <v>9</v>
      </c>
      <c r="E488" t="s">
        <v>29</v>
      </c>
      <c r="F488" t="s">
        <v>193</v>
      </c>
      <c r="G488" t="s">
        <v>194</v>
      </c>
      <c r="H488" t="s">
        <v>195</v>
      </c>
      <c r="J488" t="s">
        <v>242</v>
      </c>
    </row>
    <row r="489" spans="1:16" x14ac:dyDescent="0.25">
      <c r="A489" s="2">
        <v>198</v>
      </c>
      <c r="B489" s="24">
        <v>42974</v>
      </c>
      <c r="D489" t="s">
        <v>9</v>
      </c>
      <c r="E489" t="s">
        <v>29</v>
      </c>
      <c r="F489" t="s">
        <v>193</v>
      </c>
      <c r="G489" t="s">
        <v>194</v>
      </c>
      <c r="H489" t="s">
        <v>195</v>
      </c>
      <c r="J489" t="s">
        <v>245</v>
      </c>
    </row>
    <row r="490" spans="1:16" x14ac:dyDescent="0.25">
      <c r="A490" s="2">
        <v>99</v>
      </c>
      <c r="B490" s="24">
        <v>42975</v>
      </c>
      <c r="D490" t="s">
        <v>9</v>
      </c>
      <c r="E490" t="s">
        <v>29</v>
      </c>
      <c r="F490" t="s">
        <v>193</v>
      </c>
      <c r="G490" t="s">
        <v>194</v>
      </c>
      <c r="H490" t="s">
        <v>195</v>
      </c>
      <c r="J490" t="s">
        <v>246</v>
      </c>
    </row>
    <row r="491" spans="1:16" x14ac:dyDescent="0.25">
      <c r="A491" s="2">
        <v>99</v>
      </c>
      <c r="B491" s="10">
        <v>42979</v>
      </c>
      <c r="D491" s="2" t="s">
        <v>9</v>
      </c>
      <c r="E491" s="2" t="s">
        <v>29</v>
      </c>
      <c r="F491" s="2" t="s">
        <v>193</v>
      </c>
      <c r="G491" s="2" t="s">
        <v>194</v>
      </c>
      <c r="H491" s="2" t="s">
        <v>195</v>
      </c>
      <c r="J491" t="s">
        <v>283</v>
      </c>
    </row>
    <row r="492" spans="1:16" x14ac:dyDescent="0.25">
      <c r="A492" s="2">
        <v>99</v>
      </c>
      <c r="B492" s="10">
        <v>42979</v>
      </c>
      <c r="D492" s="2" t="s">
        <v>9</v>
      </c>
      <c r="E492" s="2" t="s">
        <v>29</v>
      </c>
      <c r="F492" s="2" t="s">
        <v>193</v>
      </c>
      <c r="G492" s="2" t="s">
        <v>194</v>
      </c>
      <c r="H492" s="2" t="s">
        <v>195</v>
      </c>
      <c r="J492" t="s">
        <v>284</v>
      </c>
    </row>
    <row r="493" spans="1:16" x14ac:dyDescent="0.25">
      <c r="A493" s="2">
        <v>198</v>
      </c>
      <c r="B493" s="10">
        <v>42979</v>
      </c>
      <c r="D493" s="2" t="s">
        <v>9</v>
      </c>
      <c r="E493" s="2" t="s">
        <v>29</v>
      </c>
      <c r="F493" s="2" t="s">
        <v>193</v>
      </c>
      <c r="G493" s="2" t="s">
        <v>194</v>
      </c>
      <c r="H493" s="2" t="s">
        <v>195</v>
      </c>
      <c r="J493" t="s">
        <v>285</v>
      </c>
    </row>
    <row r="494" spans="1:16" x14ac:dyDescent="0.25">
      <c r="A494" s="2">
        <v>198</v>
      </c>
      <c r="B494" s="10">
        <v>42979</v>
      </c>
      <c r="D494" s="2" t="s">
        <v>9</v>
      </c>
      <c r="E494" s="2" t="s">
        <v>29</v>
      </c>
      <c r="F494" s="2" t="s">
        <v>193</v>
      </c>
      <c r="G494" s="2" t="s">
        <v>194</v>
      </c>
      <c r="H494" s="2" t="s">
        <v>195</v>
      </c>
      <c r="J494" t="s">
        <v>286</v>
      </c>
    </row>
    <row r="495" spans="1:16" x14ac:dyDescent="0.25">
      <c r="A495" s="2">
        <v>99</v>
      </c>
      <c r="B495" s="10">
        <v>42979</v>
      </c>
      <c r="D495" s="2" t="s">
        <v>9</v>
      </c>
      <c r="E495" s="2" t="s">
        <v>29</v>
      </c>
      <c r="F495" s="2" t="s">
        <v>193</v>
      </c>
      <c r="G495" s="2" t="s">
        <v>194</v>
      </c>
      <c r="H495" s="2" t="s">
        <v>195</v>
      </c>
      <c r="J495" t="s">
        <v>287</v>
      </c>
    </row>
    <row r="496" spans="1:16" x14ac:dyDescent="0.25">
      <c r="A496" s="2">
        <v>99</v>
      </c>
      <c r="B496" s="10">
        <v>42979</v>
      </c>
      <c r="D496" s="2" t="s">
        <v>9</v>
      </c>
      <c r="E496" s="2" t="s">
        <v>29</v>
      </c>
      <c r="F496" s="2" t="s">
        <v>193</v>
      </c>
      <c r="G496" s="2" t="s">
        <v>194</v>
      </c>
      <c r="H496" s="2" t="s">
        <v>195</v>
      </c>
      <c r="J496" t="s">
        <v>288</v>
      </c>
    </row>
    <row r="497" spans="1:16" x14ac:dyDescent="0.25">
      <c r="A497" s="2">
        <v>99</v>
      </c>
      <c r="B497" s="10">
        <v>42982</v>
      </c>
      <c r="D497" s="2" t="s">
        <v>9</v>
      </c>
      <c r="E497" s="2" t="s">
        <v>29</v>
      </c>
      <c r="F497" s="2" t="s">
        <v>193</v>
      </c>
      <c r="G497" s="2" t="s">
        <v>194</v>
      </c>
      <c r="H497" s="2" t="s">
        <v>195</v>
      </c>
      <c r="J497" t="s">
        <v>291</v>
      </c>
    </row>
    <row r="498" spans="1:16" x14ac:dyDescent="0.25">
      <c r="A498" s="2">
        <v>99</v>
      </c>
      <c r="B498" s="10">
        <v>42983</v>
      </c>
      <c r="D498" s="2" t="s">
        <v>9</v>
      </c>
      <c r="E498" s="2" t="s">
        <v>29</v>
      </c>
      <c r="F498" s="2" t="s">
        <v>193</v>
      </c>
      <c r="G498" s="2" t="s">
        <v>194</v>
      </c>
      <c r="H498" s="2" t="s">
        <v>195</v>
      </c>
      <c r="J498" t="s">
        <v>292</v>
      </c>
    </row>
    <row r="499" spans="1:16" x14ac:dyDescent="0.25">
      <c r="A499" s="2">
        <v>99</v>
      </c>
      <c r="B499" s="10">
        <v>42983</v>
      </c>
      <c r="D499" s="2" t="s">
        <v>9</v>
      </c>
      <c r="E499" s="2" t="s">
        <v>29</v>
      </c>
      <c r="F499" s="2" t="s">
        <v>193</v>
      </c>
      <c r="G499" s="2" t="s">
        <v>194</v>
      </c>
      <c r="H499" s="2" t="s">
        <v>195</v>
      </c>
      <c r="J499" t="s">
        <v>293</v>
      </c>
      <c r="P499" s="32"/>
    </row>
    <row r="500" spans="1:16" x14ac:dyDescent="0.25">
      <c r="A500" s="2">
        <v>99</v>
      </c>
      <c r="B500" s="10">
        <v>42983</v>
      </c>
      <c r="D500" s="2" t="s">
        <v>9</v>
      </c>
      <c r="E500" s="2" t="s">
        <v>29</v>
      </c>
      <c r="F500" s="2" t="s">
        <v>193</v>
      </c>
      <c r="G500" s="2" t="s">
        <v>194</v>
      </c>
      <c r="H500" s="2" t="s">
        <v>195</v>
      </c>
      <c r="J500" t="s">
        <v>295</v>
      </c>
    </row>
    <row r="501" spans="1:16" x14ac:dyDescent="0.25">
      <c r="A501" s="2">
        <v>99</v>
      </c>
      <c r="B501" s="10">
        <v>42984</v>
      </c>
      <c r="D501" s="2" t="s">
        <v>9</v>
      </c>
      <c r="E501" s="2" t="s">
        <v>29</v>
      </c>
      <c r="F501" s="2" t="s">
        <v>193</v>
      </c>
      <c r="G501" s="2" t="s">
        <v>194</v>
      </c>
      <c r="H501" s="2" t="s">
        <v>195</v>
      </c>
      <c r="J501" t="s">
        <v>300</v>
      </c>
    </row>
    <row r="502" spans="1:16" x14ac:dyDescent="0.25">
      <c r="A502" s="2">
        <v>99</v>
      </c>
      <c r="B502" s="10">
        <v>42984</v>
      </c>
      <c r="D502" s="2" t="s">
        <v>9</v>
      </c>
      <c r="E502" s="2" t="s">
        <v>29</v>
      </c>
      <c r="F502" s="2" t="s">
        <v>193</v>
      </c>
      <c r="G502" s="2" t="s">
        <v>194</v>
      </c>
      <c r="H502" s="2" t="s">
        <v>195</v>
      </c>
      <c r="J502" t="s">
        <v>301</v>
      </c>
    </row>
    <row r="503" spans="1:16" x14ac:dyDescent="0.25">
      <c r="A503" s="2">
        <v>99</v>
      </c>
      <c r="B503" s="10">
        <v>42984</v>
      </c>
      <c r="D503" s="2" t="s">
        <v>9</v>
      </c>
      <c r="E503" s="2" t="s">
        <v>29</v>
      </c>
      <c r="F503" s="2" t="s">
        <v>193</v>
      </c>
      <c r="G503" s="2" t="s">
        <v>194</v>
      </c>
      <c r="H503" s="2" t="s">
        <v>195</v>
      </c>
      <c r="J503" t="s">
        <v>302</v>
      </c>
    </row>
    <row r="504" spans="1:16" x14ac:dyDescent="0.25">
      <c r="A504" s="2">
        <v>99</v>
      </c>
      <c r="B504" s="10">
        <v>42984</v>
      </c>
      <c r="D504" s="2" t="s">
        <v>9</v>
      </c>
      <c r="E504" s="2" t="s">
        <v>29</v>
      </c>
      <c r="F504" s="2" t="s">
        <v>193</v>
      </c>
      <c r="G504" s="2" t="s">
        <v>194</v>
      </c>
      <c r="H504" s="2" t="s">
        <v>195</v>
      </c>
      <c r="J504" t="s">
        <v>303</v>
      </c>
    </row>
    <row r="505" spans="1:16" x14ac:dyDescent="0.25">
      <c r="A505" s="2">
        <v>99</v>
      </c>
      <c r="B505" s="10">
        <v>42984</v>
      </c>
      <c r="D505" s="2" t="s">
        <v>9</v>
      </c>
      <c r="E505" s="2" t="s">
        <v>29</v>
      </c>
      <c r="F505" s="2" t="s">
        <v>193</v>
      </c>
      <c r="G505" s="2" t="s">
        <v>194</v>
      </c>
      <c r="H505" s="2" t="s">
        <v>195</v>
      </c>
      <c r="J505" t="s">
        <v>304</v>
      </c>
    </row>
    <row r="506" spans="1:16" x14ac:dyDescent="0.25">
      <c r="A506" s="2">
        <v>99</v>
      </c>
      <c r="B506" s="10">
        <v>42984</v>
      </c>
      <c r="D506" s="2" t="s">
        <v>9</v>
      </c>
      <c r="E506" s="2" t="s">
        <v>29</v>
      </c>
      <c r="F506" s="2" t="s">
        <v>193</v>
      </c>
      <c r="G506" s="2" t="s">
        <v>194</v>
      </c>
      <c r="H506" s="2" t="s">
        <v>195</v>
      </c>
      <c r="J506" t="s">
        <v>305</v>
      </c>
    </row>
    <row r="507" spans="1:16" x14ac:dyDescent="0.25">
      <c r="A507" s="2">
        <v>99</v>
      </c>
      <c r="B507" s="10">
        <v>42984</v>
      </c>
      <c r="D507" s="2" t="s">
        <v>9</v>
      </c>
      <c r="E507" s="2" t="s">
        <v>29</v>
      </c>
      <c r="F507" s="2" t="s">
        <v>193</v>
      </c>
      <c r="G507" s="2" t="s">
        <v>194</v>
      </c>
      <c r="H507" s="2" t="s">
        <v>195</v>
      </c>
      <c r="J507" t="s">
        <v>306</v>
      </c>
    </row>
    <row r="508" spans="1:16" x14ac:dyDescent="0.25">
      <c r="A508" s="2">
        <v>99</v>
      </c>
      <c r="B508" s="10">
        <v>42986</v>
      </c>
      <c r="D508" s="2" t="s">
        <v>9</v>
      </c>
      <c r="E508" s="2" t="s">
        <v>29</v>
      </c>
      <c r="F508" s="2" t="s">
        <v>193</v>
      </c>
      <c r="G508" s="2" t="s">
        <v>194</v>
      </c>
      <c r="H508" s="2" t="s">
        <v>195</v>
      </c>
      <c r="J508" t="s">
        <v>310</v>
      </c>
    </row>
    <row r="509" spans="1:16" x14ac:dyDescent="0.25">
      <c r="A509" s="2">
        <v>99</v>
      </c>
      <c r="B509" s="10">
        <v>42988</v>
      </c>
      <c r="D509" s="2" t="s">
        <v>9</v>
      </c>
      <c r="E509" s="2" t="s">
        <v>29</v>
      </c>
      <c r="F509" s="2" t="s">
        <v>193</v>
      </c>
      <c r="G509" s="2" t="s">
        <v>194</v>
      </c>
      <c r="H509" s="2" t="s">
        <v>195</v>
      </c>
      <c r="J509" t="s">
        <v>311</v>
      </c>
    </row>
    <row r="510" spans="1:16" x14ac:dyDescent="0.25">
      <c r="A510" s="2">
        <v>99</v>
      </c>
      <c r="B510" s="10">
        <v>42990</v>
      </c>
      <c r="D510" s="2" t="s">
        <v>9</v>
      </c>
      <c r="E510" s="2" t="s">
        <v>29</v>
      </c>
      <c r="F510" s="2" t="s">
        <v>193</v>
      </c>
      <c r="G510" s="2" t="s">
        <v>194</v>
      </c>
      <c r="H510" s="2" t="s">
        <v>195</v>
      </c>
      <c r="J510" t="s">
        <v>312</v>
      </c>
    </row>
    <row r="511" spans="1:16" x14ac:dyDescent="0.25">
      <c r="A511" s="2">
        <v>99</v>
      </c>
      <c r="B511" s="10">
        <v>42992</v>
      </c>
      <c r="D511" s="2" t="s">
        <v>9</v>
      </c>
      <c r="E511" s="2" t="s">
        <v>29</v>
      </c>
      <c r="F511" s="2" t="s">
        <v>193</v>
      </c>
      <c r="G511" s="2" t="s">
        <v>194</v>
      </c>
      <c r="H511" s="2" t="s">
        <v>195</v>
      </c>
      <c r="J511" t="s">
        <v>313</v>
      </c>
    </row>
    <row r="512" spans="1:16" x14ac:dyDescent="0.25">
      <c r="A512" s="2">
        <v>99</v>
      </c>
      <c r="B512" s="10">
        <v>42993</v>
      </c>
      <c r="D512" s="2" t="s">
        <v>9</v>
      </c>
      <c r="E512" s="2" t="s">
        <v>29</v>
      </c>
      <c r="F512" s="2" t="s">
        <v>193</v>
      </c>
      <c r="G512" s="2" t="s">
        <v>194</v>
      </c>
      <c r="H512" s="2" t="s">
        <v>195</v>
      </c>
      <c r="J512" t="s">
        <v>314</v>
      </c>
    </row>
    <row r="513" spans="1:10" x14ac:dyDescent="0.25">
      <c r="A513" s="2">
        <v>99</v>
      </c>
      <c r="B513" s="10">
        <v>42993</v>
      </c>
      <c r="D513" s="2" t="s">
        <v>9</v>
      </c>
      <c r="E513" s="2" t="s">
        <v>29</v>
      </c>
      <c r="F513" s="2" t="s">
        <v>193</v>
      </c>
      <c r="G513" s="2" t="s">
        <v>194</v>
      </c>
      <c r="H513" s="2" t="s">
        <v>195</v>
      </c>
      <c r="J513" t="s">
        <v>315</v>
      </c>
    </row>
    <row r="514" spans="1:10" x14ac:dyDescent="0.25">
      <c r="A514" s="2">
        <v>99</v>
      </c>
      <c r="B514" s="10">
        <v>42993</v>
      </c>
      <c r="D514" s="2" t="s">
        <v>9</v>
      </c>
      <c r="E514" s="2" t="s">
        <v>29</v>
      </c>
      <c r="F514" s="2" t="s">
        <v>193</v>
      </c>
      <c r="G514" s="2" t="s">
        <v>194</v>
      </c>
      <c r="H514" s="2" t="s">
        <v>195</v>
      </c>
      <c r="J514" t="s">
        <v>316</v>
      </c>
    </row>
    <row r="515" spans="1:10" x14ac:dyDescent="0.25">
      <c r="A515" s="2">
        <v>99</v>
      </c>
      <c r="B515" s="10">
        <v>42993</v>
      </c>
      <c r="D515" s="2" t="s">
        <v>9</v>
      </c>
      <c r="E515" s="2" t="s">
        <v>29</v>
      </c>
      <c r="F515" s="2" t="s">
        <v>193</v>
      </c>
      <c r="G515" s="2" t="s">
        <v>194</v>
      </c>
      <c r="H515" s="2" t="s">
        <v>195</v>
      </c>
      <c r="J515" t="s">
        <v>317</v>
      </c>
    </row>
    <row r="516" spans="1:10" x14ac:dyDescent="0.25">
      <c r="A516" s="2">
        <v>99</v>
      </c>
      <c r="B516" s="10">
        <v>42993</v>
      </c>
      <c r="D516" s="2" t="s">
        <v>9</v>
      </c>
      <c r="E516" s="2" t="s">
        <v>29</v>
      </c>
      <c r="F516" s="2" t="s">
        <v>193</v>
      </c>
      <c r="G516" s="2" t="s">
        <v>194</v>
      </c>
      <c r="H516" s="2" t="s">
        <v>195</v>
      </c>
      <c r="J516" t="s">
        <v>318</v>
      </c>
    </row>
    <row r="517" spans="1:10" x14ac:dyDescent="0.25">
      <c r="A517" s="2">
        <v>99</v>
      </c>
      <c r="B517" s="10">
        <v>42993</v>
      </c>
      <c r="D517" s="2" t="s">
        <v>9</v>
      </c>
      <c r="E517" s="2" t="s">
        <v>29</v>
      </c>
      <c r="F517" s="2" t="s">
        <v>193</v>
      </c>
      <c r="G517" s="2" t="s">
        <v>194</v>
      </c>
      <c r="H517" s="2" t="s">
        <v>195</v>
      </c>
      <c r="J517" t="s">
        <v>319</v>
      </c>
    </row>
    <row r="518" spans="1:10" x14ac:dyDescent="0.25">
      <c r="A518" s="2">
        <v>99</v>
      </c>
      <c r="B518" s="10">
        <v>42993</v>
      </c>
      <c r="D518" s="2" t="s">
        <v>9</v>
      </c>
      <c r="E518" s="2" t="s">
        <v>29</v>
      </c>
      <c r="F518" s="2" t="s">
        <v>193</v>
      </c>
      <c r="G518" s="2" t="s">
        <v>194</v>
      </c>
      <c r="H518" s="2" t="s">
        <v>195</v>
      </c>
      <c r="J518" t="s">
        <v>320</v>
      </c>
    </row>
    <row r="519" spans="1:10" x14ac:dyDescent="0.25">
      <c r="A519" s="2">
        <v>99</v>
      </c>
      <c r="B519" s="10">
        <v>42993</v>
      </c>
      <c r="D519" s="2" t="s">
        <v>9</v>
      </c>
      <c r="E519" s="2" t="s">
        <v>29</v>
      </c>
      <c r="F519" s="2" t="s">
        <v>193</v>
      </c>
      <c r="G519" s="2" t="s">
        <v>194</v>
      </c>
      <c r="H519" s="2" t="s">
        <v>195</v>
      </c>
      <c r="J519" t="s">
        <v>321</v>
      </c>
    </row>
    <row r="520" spans="1:10" x14ac:dyDescent="0.25">
      <c r="A520" s="2">
        <v>99</v>
      </c>
      <c r="B520" s="10">
        <v>42993</v>
      </c>
      <c r="D520" s="2" t="s">
        <v>9</v>
      </c>
      <c r="E520" s="2" t="s">
        <v>29</v>
      </c>
      <c r="F520" s="2" t="s">
        <v>193</v>
      </c>
      <c r="G520" s="2" t="s">
        <v>194</v>
      </c>
      <c r="H520" s="2" t="s">
        <v>195</v>
      </c>
      <c r="J520" t="s">
        <v>322</v>
      </c>
    </row>
    <row r="521" spans="1:10" x14ac:dyDescent="0.25">
      <c r="A521" s="2">
        <v>198</v>
      </c>
      <c r="B521" s="10">
        <v>42993</v>
      </c>
      <c r="D521" s="2" t="s">
        <v>9</v>
      </c>
      <c r="E521" s="2" t="s">
        <v>29</v>
      </c>
      <c r="F521" s="2" t="s">
        <v>193</v>
      </c>
      <c r="G521" s="2" t="s">
        <v>194</v>
      </c>
      <c r="H521" s="2" t="s">
        <v>195</v>
      </c>
      <c r="J521" t="s">
        <v>323</v>
      </c>
    </row>
    <row r="522" spans="1:10" x14ac:dyDescent="0.25">
      <c r="A522" s="2">
        <v>99</v>
      </c>
      <c r="B522" s="10">
        <v>42994</v>
      </c>
      <c r="D522" s="2" t="s">
        <v>9</v>
      </c>
      <c r="E522" s="2" t="s">
        <v>29</v>
      </c>
      <c r="F522" s="2" t="s">
        <v>193</v>
      </c>
      <c r="G522" s="2" t="s">
        <v>194</v>
      </c>
      <c r="H522" s="2" t="s">
        <v>195</v>
      </c>
      <c r="J522" t="s">
        <v>324</v>
      </c>
    </row>
    <row r="523" spans="1:10" x14ac:dyDescent="0.25">
      <c r="A523" s="2">
        <v>99</v>
      </c>
      <c r="B523" s="10">
        <v>42994</v>
      </c>
      <c r="D523" s="2" t="s">
        <v>9</v>
      </c>
      <c r="E523" s="2" t="s">
        <v>29</v>
      </c>
      <c r="F523" s="2" t="s">
        <v>193</v>
      </c>
      <c r="G523" s="2" t="s">
        <v>194</v>
      </c>
      <c r="H523" s="2" t="s">
        <v>195</v>
      </c>
      <c r="J523" t="s">
        <v>325</v>
      </c>
    </row>
    <row r="524" spans="1:10" x14ac:dyDescent="0.25">
      <c r="A524" s="2">
        <v>-99</v>
      </c>
      <c r="B524" s="10">
        <v>43100</v>
      </c>
      <c r="D524" s="16" t="s">
        <v>9</v>
      </c>
      <c r="E524" s="2" t="s">
        <v>29</v>
      </c>
      <c r="F524" s="2" t="s">
        <v>193</v>
      </c>
      <c r="G524" s="2" t="s">
        <v>194</v>
      </c>
      <c r="H524" s="2" t="s">
        <v>195</v>
      </c>
      <c r="J524" s="11" t="s">
        <v>385</v>
      </c>
    </row>
    <row r="525" spans="1:10" x14ac:dyDescent="0.25">
      <c r="A525" s="31">
        <v>99</v>
      </c>
      <c r="B525" s="10">
        <v>43147</v>
      </c>
      <c r="D525" t="s">
        <v>9</v>
      </c>
      <c r="E525" t="s">
        <v>29</v>
      </c>
      <c r="F525" t="s">
        <v>193</v>
      </c>
      <c r="G525" t="s">
        <v>194</v>
      </c>
      <c r="H525" t="s">
        <v>195</v>
      </c>
      <c r="J525" s="32" t="s">
        <v>597</v>
      </c>
    </row>
    <row r="526" spans="1:10" x14ac:dyDescent="0.25">
      <c r="A526" s="2">
        <v>95</v>
      </c>
      <c r="B526" s="10">
        <v>42994</v>
      </c>
      <c r="D526" s="2" t="s">
        <v>9</v>
      </c>
      <c r="E526" s="2" t="s">
        <v>29</v>
      </c>
      <c r="F526" s="2" t="s">
        <v>193</v>
      </c>
      <c r="G526" s="2" t="s">
        <v>194</v>
      </c>
      <c r="H526" s="2" t="s">
        <v>326</v>
      </c>
      <c r="J526" t="s">
        <v>327</v>
      </c>
    </row>
    <row r="527" spans="1:10" x14ac:dyDescent="0.25">
      <c r="A527" s="31">
        <v>95</v>
      </c>
      <c r="B527" s="10">
        <v>43138</v>
      </c>
      <c r="D527" t="s">
        <v>9</v>
      </c>
      <c r="E527" t="s">
        <v>29</v>
      </c>
      <c r="F527" t="s">
        <v>193</v>
      </c>
      <c r="G527" t="s">
        <v>194</v>
      </c>
      <c r="H527" t="s">
        <v>326</v>
      </c>
      <c r="J527" s="32" t="s">
        <v>538</v>
      </c>
    </row>
    <row r="528" spans="1:10" x14ac:dyDescent="0.25">
      <c r="A528" s="31">
        <v>95</v>
      </c>
      <c r="B528" s="10">
        <v>43138</v>
      </c>
      <c r="D528" t="s">
        <v>9</v>
      </c>
      <c r="E528" t="s">
        <v>29</v>
      </c>
      <c r="F528" t="s">
        <v>193</v>
      </c>
      <c r="G528" t="s">
        <v>194</v>
      </c>
      <c r="H528" t="s">
        <v>326</v>
      </c>
      <c r="J528" s="32" t="s">
        <v>539</v>
      </c>
    </row>
    <row r="529" spans="1:10" x14ac:dyDescent="0.25">
      <c r="A529" s="31">
        <v>95</v>
      </c>
      <c r="B529" s="10">
        <v>43148</v>
      </c>
      <c r="D529" t="s">
        <v>9</v>
      </c>
      <c r="E529" t="s">
        <v>29</v>
      </c>
      <c r="F529" t="s">
        <v>193</v>
      </c>
      <c r="G529" t="s">
        <v>194</v>
      </c>
      <c r="H529" t="s">
        <v>326</v>
      </c>
      <c r="J529" s="32" t="s">
        <v>607</v>
      </c>
    </row>
    <row r="530" spans="1:10" x14ac:dyDescent="0.25">
      <c r="A530" s="31">
        <v>95</v>
      </c>
      <c r="B530" s="10">
        <v>43148</v>
      </c>
      <c r="D530" t="s">
        <v>9</v>
      </c>
      <c r="E530" t="s">
        <v>29</v>
      </c>
      <c r="F530" t="s">
        <v>193</v>
      </c>
      <c r="G530" t="s">
        <v>194</v>
      </c>
      <c r="H530" t="s">
        <v>326</v>
      </c>
      <c r="J530" s="32" t="s">
        <v>614</v>
      </c>
    </row>
    <row r="531" spans="1:10" x14ac:dyDescent="0.25">
      <c r="A531" s="31">
        <v>95</v>
      </c>
      <c r="B531" s="10">
        <v>43148</v>
      </c>
      <c r="D531" t="s">
        <v>9</v>
      </c>
      <c r="E531" t="s">
        <v>29</v>
      </c>
      <c r="F531" t="s">
        <v>193</v>
      </c>
      <c r="G531" t="s">
        <v>194</v>
      </c>
      <c r="H531" t="s">
        <v>326</v>
      </c>
      <c r="J531" s="32" t="s">
        <v>615</v>
      </c>
    </row>
    <row r="532" spans="1:10" x14ac:dyDescent="0.25">
      <c r="A532" s="2">
        <v>85</v>
      </c>
      <c r="B532" s="10">
        <v>43119</v>
      </c>
      <c r="D532" t="s">
        <v>9</v>
      </c>
      <c r="E532" t="s">
        <v>29</v>
      </c>
      <c r="F532" t="s">
        <v>193</v>
      </c>
      <c r="G532" t="s">
        <v>194</v>
      </c>
      <c r="H532" s="2" t="s">
        <v>408</v>
      </c>
      <c r="J532" s="26" t="s">
        <v>409</v>
      </c>
    </row>
    <row r="533" spans="1:10" x14ac:dyDescent="0.25">
      <c r="A533" s="2">
        <v>-85</v>
      </c>
      <c r="B533" s="10">
        <v>43119</v>
      </c>
      <c r="D533" t="s">
        <v>9</v>
      </c>
      <c r="E533" t="s">
        <v>29</v>
      </c>
      <c r="F533" t="s">
        <v>193</v>
      </c>
      <c r="G533" t="s">
        <v>194</v>
      </c>
      <c r="H533" s="2" t="s">
        <v>408</v>
      </c>
      <c r="J533" s="26" t="s">
        <v>410</v>
      </c>
    </row>
    <row r="534" spans="1:10" x14ac:dyDescent="0.25">
      <c r="A534" s="2">
        <v>85</v>
      </c>
      <c r="B534" s="10">
        <v>43127</v>
      </c>
      <c r="D534" t="s">
        <v>9</v>
      </c>
      <c r="E534" t="s">
        <v>29</v>
      </c>
      <c r="F534" t="s">
        <v>193</v>
      </c>
      <c r="G534" t="s">
        <v>194</v>
      </c>
      <c r="H534" s="2" t="s">
        <v>408</v>
      </c>
      <c r="J534" s="26" t="s">
        <v>412</v>
      </c>
    </row>
    <row r="535" spans="1:10" x14ac:dyDescent="0.25">
      <c r="A535" s="31">
        <v>85</v>
      </c>
      <c r="B535" s="10">
        <v>43138</v>
      </c>
      <c r="D535" t="s">
        <v>9</v>
      </c>
      <c r="E535" t="s">
        <v>29</v>
      </c>
      <c r="F535" t="s">
        <v>193</v>
      </c>
      <c r="G535" t="s">
        <v>194</v>
      </c>
      <c r="H535" t="s">
        <v>408</v>
      </c>
      <c r="J535" s="32" t="s">
        <v>537</v>
      </c>
    </row>
    <row r="536" spans="1:10" x14ac:dyDescent="0.25">
      <c r="A536" s="31">
        <v>-85</v>
      </c>
      <c r="B536" s="10">
        <v>43138</v>
      </c>
      <c r="D536" t="s">
        <v>9</v>
      </c>
      <c r="E536" t="s">
        <v>29</v>
      </c>
      <c r="F536" t="s">
        <v>193</v>
      </c>
      <c r="G536" t="s">
        <v>194</v>
      </c>
      <c r="H536" t="s">
        <v>408</v>
      </c>
      <c r="J536" s="32" t="s">
        <v>540</v>
      </c>
    </row>
    <row r="537" spans="1:10" x14ac:dyDescent="0.25">
      <c r="A537" s="31">
        <v>100</v>
      </c>
      <c r="B537" s="10">
        <v>43148</v>
      </c>
      <c r="D537" t="s">
        <v>9</v>
      </c>
      <c r="E537" t="s">
        <v>29</v>
      </c>
      <c r="F537" t="s">
        <v>193</v>
      </c>
      <c r="G537" t="s">
        <v>194</v>
      </c>
      <c r="H537" t="s">
        <v>408</v>
      </c>
      <c r="J537" s="32" t="s">
        <v>608</v>
      </c>
    </row>
    <row r="538" spans="1:10" x14ac:dyDescent="0.25">
      <c r="A538" s="31">
        <v>200</v>
      </c>
      <c r="B538" s="10">
        <v>43148</v>
      </c>
      <c r="D538" t="s">
        <v>9</v>
      </c>
      <c r="E538" t="s">
        <v>29</v>
      </c>
      <c r="F538" t="s">
        <v>193</v>
      </c>
      <c r="G538" t="s">
        <v>194</v>
      </c>
      <c r="H538" t="s">
        <v>408</v>
      </c>
      <c r="J538" s="32" t="s">
        <v>609</v>
      </c>
    </row>
    <row r="539" spans="1:10" x14ac:dyDescent="0.25">
      <c r="A539" s="2">
        <v>35</v>
      </c>
      <c r="B539" s="10">
        <v>43127</v>
      </c>
      <c r="D539" t="s">
        <v>9</v>
      </c>
      <c r="E539" t="s">
        <v>29</v>
      </c>
      <c r="F539" t="s">
        <v>193</v>
      </c>
      <c r="G539" t="s">
        <v>194</v>
      </c>
      <c r="H539" s="2" t="s">
        <v>413</v>
      </c>
      <c r="J539" s="26" t="s">
        <v>412</v>
      </c>
    </row>
    <row r="540" spans="1:10" x14ac:dyDescent="0.25">
      <c r="A540" s="31">
        <v>35</v>
      </c>
      <c r="B540" s="10">
        <v>43143</v>
      </c>
      <c r="D540" t="s">
        <v>9</v>
      </c>
      <c r="E540" t="s">
        <v>29</v>
      </c>
      <c r="F540" t="s">
        <v>193</v>
      </c>
      <c r="G540" t="s">
        <v>194</v>
      </c>
      <c r="H540" t="s">
        <v>413</v>
      </c>
      <c r="J540" s="32" t="s">
        <v>548</v>
      </c>
    </row>
    <row r="541" spans="1:10" x14ac:dyDescent="0.25">
      <c r="A541" s="31">
        <v>35</v>
      </c>
      <c r="B541" s="10">
        <v>43143</v>
      </c>
      <c r="D541" t="s">
        <v>9</v>
      </c>
      <c r="E541" t="s">
        <v>29</v>
      </c>
      <c r="F541" t="s">
        <v>193</v>
      </c>
      <c r="G541" t="s">
        <v>194</v>
      </c>
      <c r="H541" t="s">
        <v>413</v>
      </c>
      <c r="J541" s="32" t="s">
        <v>549</v>
      </c>
    </row>
    <row r="542" spans="1:10" x14ac:dyDescent="0.25">
      <c r="A542" s="23">
        <v>35</v>
      </c>
      <c r="B542" s="10">
        <v>43149</v>
      </c>
      <c r="D542" s="2" t="s">
        <v>9</v>
      </c>
      <c r="E542" s="2" t="s">
        <v>29</v>
      </c>
      <c r="F542" s="23" t="s">
        <v>193</v>
      </c>
      <c r="G542" s="2" t="s">
        <v>194</v>
      </c>
      <c r="H542" s="3" t="s">
        <v>413</v>
      </c>
      <c r="J542" s="26" t="s">
        <v>472</v>
      </c>
    </row>
    <row r="543" spans="1:10" x14ac:dyDescent="0.25">
      <c r="A543" s="23">
        <v>35</v>
      </c>
      <c r="B543" s="10">
        <v>43149</v>
      </c>
      <c r="D543" s="2" t="s">
        <v>9</v>
      </c>
      <c r="E543" s="2" t="s">
        <v>29</v>
      </c>
      <c r="F543" s="23" t="s">
        <v>193</v>
      </c>
      <c r="G543" s="2" t="s">
        <v>194</v>
      </c>
      <c r="H543" s="3" t="s">
        <v>413</v>
      </c>
      <c r="J543" s="23" t="s">
        <v>475</v>
      </c>
    </row>
    <row r="544" spans="1:10" x14ac:dyDescent="0.25">
      <c r="A544" s="23">
        <v>35</v>
      </c>
      <c r="B544" s="10">
        <v>43149</v>
      </c>
      <c r="D544" s="2" t="s">
        <v>9</v>
      </c>
      <c r="E544" s="2" t="s">
        <v>29</v>
      </c>
      <c r="F544" s="23" t="s">
        <v>193</v>
      </c>
      <c r="G544" s="2" t="s">
        <v>194</v>
      </c>
      <c r="H544" s="3" t="s">
        <v>413</v>
      </c>
      <c r="J544" s="23" t="s">
        <v>476</v>
      </c>
    </row>
    <row r="545" spans="1:10" x14ac:dyDescent="0.25">
      <c r="A545" s="23">
        <v>35</v>
      </c>
      <c r="B545" s="10">
        <v>43149</v>
      </c>
      <c r="D545" s="2" t="s">
        <v>9</v>
      </c>
      <c r="E545" s="2" t="s">
        <v>29</v>
      </c>
      <c r="F545" s="23" t="s">
        <v>193</v>
      </c>
      <c r="G545" s="2" t="s">
        <v>194</v>
      </c>
      <c r="H545" s="3" t="s">
        <v>413</v>
      </c>
      <c r="J545" s="23" t="s">
        <v>484</v>
      </c>
    </row>
    <row r="546" spans="1:10" x14ac:dyDescent="0.25">
      <c r="A546" s="31">
        <v>35</v>
      </c>
      <c r="B546" s="10">
        <v>43149</v>
      </c>
      <c r="D546" t="s">
        <v>9</v>
      </c>
      <c r="E546" t="s">
        <v>29</v>
      </c>
      <c r="F546" t="s">
        <v>193</v>
      </c>
      <c r="G546" t="s">
        <v>194</v>
      </c>
      <c r="H546" t="s">
        <v>413</v>
      </c>
      <c r="J546" s="32" t="s">
        <v>632</v>
      </c>
    </row>
    <row r="547" spans="1:10" x14ac:dyDescent="0.25">
      <c r="A547" s="31">
        <v>35</v>
      </c>
      <c r="B547" s="10">
        <v>43149</v>
      </c>
      <c r="D547" t="s">
        <v>9</v>
      </c>
      <c r="E547" t="s">
        <v>29</v>
      </c>
      <c r="F547" t="s">
        <v>193</v>
      </c>
      <c r="G547" t="s">
        <v>194</v>
      </c>
      <c r="H547" t="s">
        <v>413</v>
      </c>
      <c r="J547" s="32" t="s">
        <v>636</v>
      </c>
    </row>
    <row r="548" spans="1:10" x14ac:dyDescent="0.25">
      <c r="A548" s="2">
        <v>-3.17</v>
      </c>
      <c r="B548" s="10">
        <v>42979</v>
      </c>
      <c r="D548" s="2" t="s">
        <v>9</v>
      </c>
      <c r="E548" s="2" t="s">
        <v>29</v>
      </c>
      <c r="F548" s="2" t="s">
        <v>193</v>
      </c>
      <c r="G548" s="2" t="s">
        <v>194</v>
      </c>
      <c r="H548" s="2" t="s">
        <v>289</v>
      </c>
      <c r="J548" t="s">
        <v>288</v>
      </c>
    </row>
    <row r="549" spans="1:10" x14ac:dyDescent="0.25">
      <c r="A549" s="2">
        <v>-3.17</v>
      </c>
      <c r="B549" s="10">
        <v>42982</v>
      </c>
      <c r="D549" s="2" t="s">
        <v>9</v>
      </c>
      <c r="E549" s="2" t="s">
        <v>29</v>
      </c>
      <c r="F549" s="2" t="s">
        <v>193</v>
      </c>
      <c r="G549" s="2" t="s">
        <v>194</v>
      </c>
      <c r="H549" s="2" t="s">
        <v>289</v>
      </c>
      <c r="J549" t="s">
        <v>291</v>
      </c>
    </row>
    <row r="550" spans="1:10" x14ac:dyDescent="0.25">
      <c r="A550" s="2">
        <v>-3.17</v>
      </c>
      <c r="B550" s="10">
        <v>42983</v>
      </c>
      <c r="D550" s="2" t="s">
        <v>9</v>
      </c>
      <c r="E550" s="2" t="s">
        <v>29</v>
      </c>
      <c r="F550" s="2" t="s">
        <v>193</v>
      </c>
      <c r="G550" s="2" t="s">
        <v>194</v>
      </c>
      <c r="H550" s="2" t="s">
        <v>289</v>
      </c>
      <c r="J550" t="s">
        <v>292</v>
      </c>
    </row>
    <row r="551" spans="1:10" x14ac:dyDescent="0.25">
      <c r="A551" s="2">
        <v>-3.4</v>
      </c>
      <c r="B551" s="10">
        <v>42983</v>
      </c>
      <c r="D551" s="2" t="s">
        <v>9</v>
      </c>
      <c r="E551" s="2" t="s">
        <v>29</v>
      </c>
      <c r="F551" s="2" t="s">
        <v>193</v>
      </c>
      <c r="G551" s="2" t="s">
        <v>194</v>
      </c>
      <c r="H551" s="2" t="s">
        <v>289</v>
      </c>
      <c r="J551" t="s">
        <v>295</v>
      </c>
    </row>
    <row r="552" spans="1:10" x14ac:dyDescent="0.25">
      <c r="A552" s="2">
        <v>-3.17</v>
      </c>
      <c r="B552" s="10">
        <v>42984</v>
      </c>
      <c r="D552" s="2" t="s">
        <v>9</v>
      </c>
      <c r="E552" s="2" t="s">
        <v>29</v>
      </c>
      <c r="F552" s="2" t="s">
        <v>193</v>
      </c>
      <c r="G552" s="2" t="s">
        <v>194</v>
      </c>
      <c r="H552" s="2" t="s">
        <v>289</v>
      </c>
      <c r="J552" t="s">
        <v>300</v>
      </c>
    </row>
    <row r="553" spans="1:10" x14ac:dyDescent="0.25">
      <c r="A553" s="2">
        <v>-3.32</v>
      </c>
      <c r="B553" s="10">
        <v>42984</v>
      </c>
      <c r="D553" s="2" t="s">
        <v>9</v>
      </c>
      <c r="E553" s="2" t="s">
        <v>29</v>
      </c>
      <c r="F553" s="2" t="s">
        <v>193</v>
      </c>
      <c r="G553" s="2" t="s">
        <v>194</v>
      </c>
      <c r="H553" s="2" t="s">
        <v>289</v>
      </c>
      <c r="J553" t="s">
        <v>301</v>
      </c>
    </row>
    <row r="554" spans="1:10" x14ac:dyDescent="0.25">
      <c r="A554" s="2">
        <v>-3.32</v>
      </c>
      <c r="B554" s="10">
        <v>42984</v>
      </c>
      <c r="D554" s="2" t="s">
        <v>9</v>
      </c>
      <c r="E554" s="2" t="s">
        <v>29</v>
      </c>
      <c r="F554" s="2" t="s">
        <v>193</v>
      </c>
      <c r="G554" s="2" t="s">
        <v>194</v>
      </c>
      <c r="H554" s="2" t="s">
        <v>289</v>
      </c>
      <c r="J554" t="s">
        <v>302</v>
      </c>
    </row>
    <row r="555" spans="1:10" x14ac:dyDescent="0.25">
      <c r="A555" s="2">
        <v>-4.3</v>
      </c>
      <c r="B555" s="10">
        <v>42984</v>
      </c>
      <c r="D555" s="2" t="s">
        <v>9</v>
      </c>
      <c r="E555" s="2" t="s">
        <v>29</v>
      </c>
      <c r="F555" s="2" t="s">
        <v>193</v>
      </c>
      <c r="G555" s="2" t="s">
        <v>194</v>
      </c>
      <c r="H555" s="2" t="s">
        <v>289</v>
      </c>
      <c r="J555" t="s">
        <v>303</v>
      </c>
    </row>
    <row r="556" spans="1:10" x14ac:dyDescent="0.25">
      <c r="A556" s="2">
        <v>-3.17</v>
      </c>
      <c r="B556" s="10">
        <v>42984</v>
      </c>
      <c r="D556" s="2" t="s">
        <v>9</v>
      </c>
      <c r="E556" s="2" t="s">
        <v>29</v>
      </c>
      <c r="F556" s="2" t="s">
        <v>193</v>
      </c>
      <c r="G556" s="2" t="s">
        <v>194</v>
      </c>
      <c r="H556" s="2" t="s">
        <v>289</v>
      </c>
      <c r="J556" t="s">
        <v>304</v>
      </c>
    </row>
    <row r="557" spans="1:10" x14ac:dyDescent="0.25">
      <c r="A557" s="2">
        <v>-4.3</v>
      </c>
      <c r="B557" s="10">
        <v>42984</v>
      </c>
      <c r="D557" s="2" t="s">
        <v>9</v>
      </c>
      <c r="E557" s="2" t="s">
        <v>29</v>
      </c>
      <c r="F557" s="2" t="s">
        <v>193</v>
      </c>
      <c r="G557" s="2" t="s">
        <v>194</v>
      </c>
      <c r="H557" s="2" t="s">
        <v>289</v>
      </c>
      <c r="J557" t="s">
        <v>305</v>
      </c>
    </row>
    <row r="558" spans="1:10" x14ac:dyDescent="0.25">
      <c r="A558" s="2">
        <v>-4.3</v>
      </c>
      <c r="B558" s="10">
        <v>42984</v>
      </c>
      <c r="D558" s="2" t="s">
        <v>9</v>
      </c>
      <c r="E558" s="2" t="s">
        <v>29</v>
      </c>
      <c r="F558" s="2" t="s">
        <v>193</v>
      </c>
      <c r="G558" s="2" t="s">
        <v>194</v>
      </c>
      <c r="H558" s="2" t="s">
        <v>289</v>
      </c>
      <c r="J558" t="s">
        <v>306</v>
      </c>
    </row>
    <row r="559" spans="1:10" x14ac:dyDescent="0.25">
      <c r="A559" s="2">
        <v>-4.3</v>
      </c>
      <c r="B559" s="10">
        <v>42986</v>
      </c>
      <c r="D559" s="2" t="s">
        <v>9</v>
      </c>
      <c r="E559" s="2" t="s">
        <v>29</v>
      </c>
      <c r="F559" s="2" t="s">
        <v>193</v>
      </c>
      <c r="G559" s="2" t="s">
        <v>194</v>
      </c>
      <c r="H559" s="2" t="s">
        <v>289</v>
      </c>
      <c r="J559" t="s">
        <v>310</v>
      </c>
    </row>
    <row r="560" spans="1:10" x14ac:dyDescent="0.25">
      <c r="A560" s="2">
        <v>-3.55</v>
      </c>
      <c r="B560" s="10">
        <v>42988</v>
      </c>
      <c r="D560" s="2" t="s">
        <v>9</v>
      </c>
      <c r="E560" s="2" t="s">
        <v>29</v>
      </c>
      <c r="F560" s="2" t="s">
        <v>193</v>
      </c>
      <c r="G560" s="2" t="s">
        <v>194</v>
      </c>
      <c r="H560" s="2" t="s">
        <v>289</v>
      </c>
      <c r="J560" t="s">
        <v>311</v>
      </c>
    </row>
    <row r="561" spans="1:10" x14ac:dyDescent="0.25">
      <c r="A561" s="2">
        <v>-3.17</v>
      </c>
      <c r="B561" s="10">
        <v>42992</v>
      </c>
      <c r="D561" s="2" t="s">
        <v>9</v>
      </c>
      <c r="E561" s="2" t="s">
        <v>29</v>
      </c>
      <c r="F561" s="2" t="s">
        <v>193</v>
      </c>
      <c r="G561" s="2" t="s">
        <v>194</v>
      </c>
      <c r="H561" s="2" t="s">
        <v>289</v>
      </c>
      <c r="J561" t="s">
        <v>313</v>
      </c>
    </row>
    <row r="562" spans="1:10" x14ac:dyDescent="0.25">
      <c r="A562" s="2">
        <v>-3.17</v>
      </c>
      <c r="B562" s="10">
        <v>42993</v>
      </c>
      <c r="D562" s="2" t="s">
        <v>9</v>
      </c>
      <c r="E562" s="2" t="s">
        <v>29</v>
      </c>
      <c r="F562" s="2" t="s">
        <v>193</v>
      </c>
      <c r="G562" s="2" t="s">
        <v>194</v>
      </c>
      <c r="H562" s="2" t="s">
        <v>289</v>
      </c>
      <c r="J562" t="s">
        <v>314</v>
      </c>
    </row>
    <row r="563" spans="1:10" x14ac:dyDescent="0.25">
      <c r="A563" s="2">
        <v>-3.17</v>
      </c>
      <c r="B563" s="10">
        <v>42993</v>
      </c>
      <c r="D563" s="2" t="s">
        <v>9</v>
      </c>
      <c r="E563" s="2" t="s">
        <v>29</v>
      </c>
      <c r="F563" s="2" t="s">
        <v>193</v>
      </c>
      <c r="G563" s="2" t="s">
        <v>194</v>
      </c>
      <c r="H563" s="2" t="s">
        <v>289</v>
      </c>
      <c r="J563" t="s">
        <v>315</v>
      </c>
    </row>
    <row r="564" spans="1:10" x14ac:dyDescent="0.25">
      <c r="A564" s="2">
        <v>-4.45</v>
      </c>
      <c r="B564" s="10">
        <v>42993</v>
      </c>
      <c r="D564" s="2" t="s">
        <v>9</v>
      </c>
      <c r="E564" s="2" t="s">
        <v>29</v>
      </c>
      <c r="F564" s="2" t="s">
        <v>193</v>
      </c>
      <c r="G564" s="2" t="s">
        <v>194</v>
      </c>
      <c r="H564" s="2" t="s">
        <v>289</v>
      </c>
      <c r="J564" t="s">
        <v>316</v>
      </c>
    </row>
    <row r="565" spans="1:10" x14ac:dyDescent="0.25">
      <c r="A565" s="2">
        <v>-3.17</v>
      </c>
      <c r="B565" s="10">
        <v>42993</v>
      </c>
      <c r="D565" s="2" t="s">
        <v>9</v>
      </c>
      <c r="E565" s="2" t="s">
        <v>29</v>
      </c>
      <c r="F565" s="2" t="s">
        <v>193</v>
      </c>
      <c r="G565" s="2" t="s">
        <v>194</v>
      </c>
      <c r="H565" s="2" t="s">
        <v>289</v>
      </c>
      <c r="J565" t="s">
        <v>317</v>
      </c>
    </row>
    <row r="566" spans="1:10" x14ac:dyDescent="0.25">
      <c r="A566" s="2">
        <v>-3.17</v>
      </c>
      <c r="B566" s="10">
        <v>42993</v>
      </c>
      <c r="D566" s="2" t="s">
        <v>9</v>
      </c>
      <c r="E566" s="2" t="s">
        <v>29</v>
      </c>
      <c r="F566" s="2" t="s">
        <v>193</v>
      </c>
      <c r="G566" s="2" t="s">
        <v>194</v>
      </c>
      <c r="H566" s="2" t="s">
        <v>289</v>
      </c>
      <c r="J566" t="s">
        <v>318</v>
      </c>
    </row>
    <row r="567" spans="1:10" x14ac:dyDescent="0.25">
      <c r="A567" s="2">
        <v>-3.17</v>
      </c>
      <c r="B567" s="10">
        <v>42993</v>
      </c>
      <c r="D567" s="2" t="s">
        <v>9</v>
      </c>
      <c r="E567" s="2" t="s">
        <v>29</v>
      </c>
      <c r="F567" s="2" t="s">
        <v>193</v>
      </c>
      <c r="G567" s="2" t="s">
        <v>194</v>
      </c>
      <c r="H567" s="2" t="s">
        <v>289</v>
      </c>
      <c r="J567" t="s">
        <v>319</v>
      </c>
    </row>
    <row r="568" spans="1:10" x14ac:dyDescent="0.25">
      <c r="A568" s="2">
        <v>-4.3</v>
      </c>
      <c r="B568" s="10">
        <v>42993</v>
      </c>
      <c r="D568" s="2" t="s">
        <v>9</v>
      </c>
      <c r="E568" s="2" t="s">
        <v>29</v>
      </c>
      <c r="F568" s="2" t="s">
        <v>193</v>
      </c>
      <c r="G568" s="2" t="s">
        <v>194</v>
      </c>
      <c r="H568" s="2" t="s">
        <v>289</v>
      </c>
      <c r="J568" t="s">
        <v>320</v>
      </c>
    </row>
    <row r="569" spans="1:10" x14ac:dyDescent="0.25">
      <c r="A569" s="2">
        <v>-3.17</v>
      </c>
      <c r="B569" s="10">
        <v>42993</v>
      </c>
      <c r="D569" s="2" t="s">
        <v>9</v>
      </c>
      <c r="E569" s="2" t="s">
        <v>29</v>
      </c>
      <c r="F569" s="2" t="s">
        <v>193</v>
      </c>
      <c r="G569" s="2" t="s">
        <v>194</v>
      </c>
      <c r="H569" s="2" t="s">
        <v>289</v>
      </c>
      <c r="J569" t="s">
        <v>321</v>
      </c>
    </row>
    <row r="570" spans="1:10" x14ac:dyDescent="0.25">
      <c r="A570" s="2">
        <v>-3.17</v>
      </c>
      <c r="B570" s="10">
        <v>42993</v>
      </c>
      <c r="D570" s="2" t="s">
        <v>9</v>
      </c>
      <c r="E570" s="2" t="s">
        <v>29</v>
      </c>
      <c r="F570" s="2" t="s">
        <v>193</v>
      </c>
      <c r="G570" s="2" t="s">
        <v>194</v>
      </c>
      <c r="H570" s="2" t="s">
        <v>289</v>
      </c>
      <c r="J570" t="s">
        <v>322</v>
      </c>
    </row>
    <row r="571" spans="1:10" x14ac:dyDescent="0.25">
      <c r="A571" s="2">
        <v>-4.3</v>
      </c>
      <c r="B571" s="10">
        <v>42994</v>
      </c>
      <c r="D571" s="2" t="s">
        <v>9</v>
      </c>
      <c r="E571" s="2" t="s">
        <v>29</v>
      </c>
      <c r="F571" s="2" t="s">
        <v>193</v>
      </c>
      <c r="G571" s="2" t="s">
        <v>194</v>
      </c>
      <c r="H571" s="2" t="s">
        <v>289</v>
      </c>
      <c r="J571" t="s">
        <v>324</v>
      </c>
    </row>
    <row r="572" spans="1:10" x14ac:dyDescent="0.25">
      <c r="A572" s="2">
        <v>-3.17</v>
      </c>
      <c r="B572" s="10">
        <v>42994</v>
      </c>
      <c r="D572" s="2" t="s">
        <v>9</v>
      </c>
      <c r="E572" s="2" t="s">
        <v>29</v>
      </c>
      <c r="F572" s="2" t="s">
        <v>193</v>
      </c>
      <c r="G572" s="2" t="s">
        <v>194</v>
      </c>
      <c r="H572" s="2" t="s">
        <v>289</v>
      </c>
      <c r="J572" t="s">
        <v>325</v>
      </c>
    </row>
    <row r="573" spans="1:10" x14ac:dyDescent="0.25">
      <c r="A573" s="2">
        <v>-3.06</v>
      </c>
      <c r="B573" s="10">
        <v>42994</v>
      </c>
      <c r="D573" s="2" t="s">
        <v>9</v>
      </c>
      <c r="E573" s="2" t="s">
        <v>29</v>
      </c>
      <c r="F573" s="2" t="s">
        <v>193</v>
      </c>
      <c r="G573" s="2" t="s">
        <v>194</v>
      </c>
      <c r="H573" s="2" t="s">
        <v>289</v>
      </c>
      <c r="J573" t="s">
        <v>327</v>
      </c>
    </row>
    <row r="574" spans="1:10" x14ac:dyDescent="0.25">
      <c r="A574" s="2">
        <v>-5.4</v>
      </c>
      <c r="B574" s="10">
        <v>43015</v>
      </c>
      <c r="D574" s="2" t="s">
        <v>9</v>
      </c>
      <c r="E574" s="2" t="s">
        <v>29</v>
      </c>
      <c r="F574" s="2" t="s">
        <v>193</v>
      </c>
      <c r="G574" s="2" t="s">
        <v>194</v>
      </c>
      <c r="H574" s="2" t="s">
        <v>289</v>
      </c>
      <c r="J574" s="11" t="s">
        <v>342</v>
      </c>
    </row>
    <row r="575" spans="1:10" x14ac:dyDescent="0.25">
      <c r="A575" s="2">
        <v>-5.17</v>
      </c>
      <c r="B575" s="10">
        <v>43025</v>
      </c>
      <c r="D575" s="2" t="s">
        <v>9</v>
      </c>
      <c r="E575" s="2" t="s">
        <v>29</v>
      </c>
      <c r="F575" s="2" t="s">
        <v>193</v>
      </c>
      <c r="G575" s="2" t="s">
        <v>194</v>
      </c>
      <c r="H575" s="2" t="s">
        <v>289</v>
      </c>
      <c r="J575" s="11" t="s">
        <v>344</v>
      </c>
    </row>
    <row r="576" spans="1:10" x14ac:dyDescent="0.25">
      <c r="A576" s="2">
        <v>-3.98</v>
      </c>
      <c r="B576" s="10">
        <v>43025</v>
      </c>
      <c r="D576" s="2" t="s">
        <v>9</v>
      </c>
      <c r="E576" s="2" t="s">
        <v>29</v>
      </c>
      <c r="F576" s="2" t="s">
        <v>193</v>
      </c>
      <c r="G576" s="2" t="s">
        <v>194</v>
      </c>
      <c r="H576" s="2" t="s">
        <v>289</v>
      </c>
      <c r="J576" s="11" t="s">
        <v>345</v>
      </c>
    </row>
    <row r="577" spans="1:10" x14ac:dyDescent="0.25">
      <c r="A577" s="2">
        <v>-5.17</v>
      </c>
      <c r="B577" s="10">
        <v>43025</v>
      </c>
      <c r="D577" s="2" t="s">
        <v>9</v>
      </c>
      <c r="E577" s="2" t="s">
        <v>29</v>
      </c>
      <c r="F577" s="2" t="s">
        <v>193</v>
      </c>
      <c r="G577" s="2" t="s">
        <v>194</v>
      </c>
      <c r="H577" s="2" t="s">
        <v>289</v>
      </c>
      <c r="J577" s="11" t="s">
        <v>346</v>
      </c>
    </row>
    <row r="578" spans="1:10" x14ac:dyDescent="0.25">
      <c r="A578" s="2">
        <v>-3.75</v>
      </c>
      <c r="B578" s="10">
        <v>43028</v>
      </c>
      <c r="D578" s="2" t="s">
        <v>9</v>
      </c>
      <c r="E578" s="2" t="s">
        <v>29</v>
      </c>
      <c r="F578" s="2" t="s">
        <v>193</v>
      </c>
      <c r="G578" s="2" t="s">
        <v>194</v>
      </c>
      <c r="H578" s="2" t="s">
        <v>289</v>
      </c>
      <c r="J578" s="11" t="s">
        <v>347</v>
      </c>
    </row>
    <row r="579" spans="1:10" x14ac:dyDescent="0.25">
      <c r="A579" s="2">
        <v>-3.75</v>
      </c>
      <c r="B579" s="10">
        <v>43028</v>
      </c>
      <c r="D579" s="2" t="s">
        <v>9</v>
      </c>
      <c r="E579" s="2" t="s">
        <v>29</v>
      </c>
      <c r="F579" s="2" t="s">
        <v>193</v>
      </c>
      <c r="G579" s="2" t="s">
        <v>194</v>
      </c>
      <c r="H579" s="2" t="s">
        <v>289</v>
      </c>
      <c r="J579" s="11" t="s">
        <v>348</v>
      </c>
    </row>
    <row r="580" spans="1:10" x14ac:dyDescent="0.25">
      <c r="A580" s="2">
        <v>-3.75</v>
      </c>
      <c r="B580" s="8">
        <v>43040</v>
      </c>
      <c r="D580" s="2" t="s">
        <v>9</v>
      </c>
      <c r="E580" s="2" t="s">
        <v>29</v>
      </c>
      <c r="F580" s="2" t="s">
        <v>193</v>
      </c>
      <c r="G580" s="2" t="s">
        <v>194</v>
      </c>
      <c r="H580" s="2" t="s">
        <v>289</v>
      </c>
      <c r="J580" s="11" t="s">
        <v>368</v>
      </c>
    </row>
    <row r="581" spans="1:10" x14ac:dyDescent="0.25">
      <c r="A581" s="2">
        <v>-4.33</v>
      </c>
      <c r="B581" s="8">
        <v>43067</v>
      </c>
      <c r="D581" s="2" t="s">
        <v>9</v>
      </c>
      <c r="E581" s="2" t="s">
        <v>29</v>
      </c>
      <c r="F581" s="2" t="s">
        <v>193</v>
      </c>
      <c r="G581" s="2" t="s">
        <v>194</v>
      </c>
      <c r="H581" s="2" t="s">
        <v>289</v>
      </c>
      <c r="J581" s="11" t="s">
        <v>375</v>
      </c>
    </row>
    <row r="582" spans="1:10" x14ac:dyDescent="0.25">
      <c r="A582">
        <v>-4.5599999999999996</v>
      </c>
      <c r="B582" s="24">
        <v>43076</v>
      </c>
      <c r="D582" t="s">
        <v>9</v>
      </c>
      <c r="E582" t="s">
        <v>29</v>
      </c>
      <c r="F582" t="s">
        <v>193</v>
      </c>
      <c r="G582" t="s">
        <v>194</v>
      </c>
      <c r="H582" s="2" t="s">
        <v>289</v>
      </c>
      <c r="J582" s="11" t="s">
        <v>379</v>
      </c>
    </row>
    <row r="583" spans="1:10" x14ac:dyDescent="0.25">
      <c r="A583">
        <v>-4.33</v>
      </c>
      <c r="B583" s="24">
        <v>43076</v>
      </c>
      <c r="D583" t="s">
        <v>9</v>
      </c>
      <c r="E583" t="s">
        <v>29</v>
      </c>
      <c r="F583" t="s">
        <v>193</v>
      </c>
      <c r="G583" t="s">
        <v>194</v>
      </c>
      <c r="H583" s="2" t="s">
        <v>289</v>
      </c>
      <c r="J583" s="11" t="s">
        <v>380</v>
      </c>
    </row>
    <row r="584" spans="1:10" x14ac:dyDescent="0.25">
      <c r="A584">
        <v>-5.75</v>
      </c>
      <c r="B584" s="24">
        <v>43077</v>
      </c>
      <c r="D584" t="s">
        <v>9</v>
      </c>
      <c r="E584" t="s">
        <v>29</v>
      </c>
      <c r="F584" t="s">
        <v>193</v>
      </c>
      <c r="G584" t="s">
        <v>194</v>
      </c>
      <c r="H584" s="2" t="s">
        <v>289</v>
      </c>
      <c r="J584" s="11" t="s">
        <v>381</v>
      </c>
    </row>
    <row r="585" spans="1:10" x14ac:dyDescent="0.25">
      <c r="A585" s="2">
        <v>3.17</v>
      </c>
      <c r="B585" s="10">
        <v>43100</v>
      </c>
      <c r="D585" s="16" t="s">
        <v>9</v>
      </c>
      <c r="E585" s="2" t="s">
        <v>29</v>
      </c>
      <c r="F585" s="2" t="s">
        <v>193</v>
      </c>
      <c r="G585" s="2" t="s">
        <v>194</v>
      </c>
      <c r="H585" s="2" t="s">
        <v>289</v>
      </c>
      <c r="J585" s="11" t="s">
        <v>385</v>
      </c>
    </row>
    <row r="586" spans="1:10" x14ac:dyDescent="0.25">
      <c r="A586" s="2">
        <v>-4.33</v>
      </c>
      <c r="B586" s="10">
        <v>43103</v>
      </c>
      <c r="D586" t="s">
        <v>9</v>
      </c>
      <c r="E586" t="s">
        <v>29</v>
      </c>
      <c r="F586" t="s">
        <v>193</v>
      </c>
      <c r="G586" t="s">
        <v>194</v>
      </c>
      <c r="H586" s="2" t="s">
        <v>289</v>
      </c>
      <c r="J586" s="26" t="s">
        <v>394</v>
      </c>
    </row>
    <row r="587" spans="1:10" x14ac:dyDescent="0.25">
      <c r="A587" s="2">
        <v>-4.33</v>
      </c>
      <c r="B587" s="10">
        <v>43104</v>
      </c>
      <c r="D587" t="s">
        <v>9</v>
      </c>
      <c r="E587" t="s">
        <v>29</v>
      </c>
      <c r="F587" t="s">
        <v>193</v>
      </c>
      <c r="G587" t="s">
        <v>194</v>
      </c>
      <c r="H587" s="2" t="s">
        <v>289</v>
      </c>
      <c r="J587" s="26" t="s">
        <v>395</v>
      </c>
    </row>
    <row r="588" spans="1:10" x14ac:dyDescent="0.25">
      <c r="A588" s="2">
        <v>-6.13</v>
      </c>
      <c r="B588" s="10">
        <v>43109</v>
      </c>
      <c r="D588" t="s">
        <v>9</v>
      </c>
      <c r="E588" t="s">
        <v>29</v>
      </c>
      <c r="F588" t="s">
        <v>193</v>
      </c>
      <c r="G588" t="s">
        <v>194</v>
      </c>
      <c r="H588" s="2" t="s">
        <v>289</v>
      </c>
      <c r="J588" s="26" t="s">
        <v>396</v>
      </c>
    </row>
    <row r="589" spans="1:10" x14ac:dyDescent="0.25">
      <c r="A589" s="2">
        <v>-5.75</v>
      </c>
      <c r="B589" s="10">
        <v>43109</v>
      </c>
      <c r="D589" t="s">
        <v>9</v>
      </c>
      <c r="E589" t="s">
        <v>29</v>
      </c>
      <c r="F589" t="s">
        <v>193</v>
      </c>
      <c r="G589" t="s">
        <v>194</v>
      </c>
      <c r="H589" s="2" t="s">
        <v>289</v>
      </c>
      <c r="J589" s="26" t="s">
        <v>397</v>
      </c>
    </row>
    <row r="590" spans="1:10" x14ac:dyDescent="0.25">
      <c r="A590" s="2">
        <v>-4.33</v>
      </c>
      <c r="B590" s="10">
        <v>43110</v>
      </c>
      <c r="D590" t="s">
        <v>9</v>
      </c>
      <c r="E590" t="s">
        <v>29</v>
      </c>
      <c r="F590" t="s">
        <v>193</v>
      </c>
      <c r="G590" t="s">
        <v>194</v>
      </c>
      <c r="H590" s="2" t="s">
        <v>289</v>
      </c>
      <c r="J590" s="26" t="s">
        <v>398</v>
      </c>
    </row>
    <row r="591" spans="1:10" x14ac:dyDescent="0.25">
      <c r="A591" s="2">
        <v>-4.33</v>
      </c>
      <c r="B591" s="10">
        <v>43110</v>
      </c>
      <c r="D591" t="s">
        <v>9</v>
      </c>
      <c r="E591" t="s">
        <v>29</v>
      </c>
      <c r="F591" t="s">
        <v>193</v>
      </c>
      <c r="G591" t="s">
        <v>194</v>
      </c>
      <c r="H591" s="2" t="s">
        <v>289</v>
      </c>
      <c r="J591" s="26" t="s">
        <v>399</v>
      </c>
    </row>
    <row r="592" spans="1:10" x14ac:dyDescent="0.25">
      <c r="A592" s="2">
        <v>-4.5599999999999996</v>
      </c>
      <c r="B592" s="10">
        <v>43110</v>
      </c>
      <c r="D592" t="s">
        <v>9</v>
      </c>
      <c r="E592" t="s">
        <v>29</v>
      </c>
      <c r="F592" t="s">
        <v>193</v>
      </c>
      <c r="G592" t="s">
        <v>194</v>
      </c>
      <c r="H592" s="2" t="s">
        <v>289</v>
      </c>
      <c r="J592" s="26" t="s">
        <v>400</v>
      </c>
    </row>
    <row r="593" spans="1:10" x14ac:dyDescent="0.25">
      <c r="A593" s="2">
        <v>-4.5599999999999996</v>
      </c>
      <c r="B593" s="10">
        <v>43110</v>
      </c>
      <c r="D593" t="s">
        <v>9</v>
      </c>
      <c r="E593" t="s">
        <v>29</v>
      </c>
      <c r="F593" t="s">
        <v>193</v>
      </c>
      <c r="G593" t="s">
        <v>194</v>
      </c>
      <c r="H593" s="2" t="s">
        <v>289</v>
      </c>
      <c r="J593" s="26" t="s">
        <v>401</v>
      </c>
    </row>
    <row r="594" spans="1:10" x14ac:dyDescent="0.25">
      <c r="A594" s="2">
        <v>-4.4800000000000004</v>
      </c>
      <c r="B594" s="10">
        <v>43111</v>
      </c>
      <c r="D594" t="s">
        <v>9</v>
      </c>
      <c r="E594" t="s">
        <v>29</v>
      </c>
      <c r="F594" t="s">
        <v>193</v>
      </c>
      <c r="G594" t="s">
        <v>194</v>
      </c>
      <c r="H594" s="2" t="s">
        <v>289</v>
      </c>
      <c r="J594" s="26" t="s">
        <v>402</v>
      </c>
    </row>
    <row r="595" spans="1:10" x14ac:dyDescent="0.25">
      <c r="A595" s="2">
        <v>-4.5599999999999996</v>
      </c>
      <c r="B595" s="10">
        <v>43115</v>
      </c>
      <c r="D595" t="s">
        <v>9</v>
      </c>
      <c r="E595" t="s">
        <v>29</v>
      </c>
      <c r="F595" t="s">
        <v>193</v>
      </c>
      <c r="G595" t="s">
        <v>194</v>
      </c>
      <c r="H595" s="2" t="s">
        <v>289</v>
      </c>
      <c r="J595" s="26" t="s">
        <v>405</v>
      </c>
    </row>
    <row r="596" spans="1:10" x14ac:dyDescent="0.25">
      <c r="A596" s="2">
        <v>-4.5599999999999996</v>
      </c>
      <c r="B596" s="10">
        <v>43115</v>
      </c>
      <c r="D596" t="s">
        <v>9</v>
      </c>
      <c r="E596" t="s">
        <v>29</v>
      </c>
      <c r="F596" t="s">
        <v>193</v>
      </c>
      <c r="G596" t="s">
        <v>194</v>
      </c>
      <c r="H596" s="2" t="s">
        <v>289</v>
      </c>
      <c r="J596" s="26" t="s">
        <v>406</v>
      </c>
    </row>
    <row r="597" spans="1:10" x14ac:dyDescent="0.25">
      <c r="A597" s="2">
        <v>-4.33</v>
      </c>
      <c r="B597" s="10">
        <v>43115</v>
      </c>
      <c r="D597" t="s">
        <v>9</v>
      </c>
      <c r="E597" t="s">
        <v>29</v>
      </c>
      <c r="F597" t="s">
        <v>193</v>
      </c>
      <c r="G597" t="s">
        <v>194</v>
      </c>
      <c r="H597" s="2" t="s">
        <v>289</v>
      </c>
      <c r="J597" s="26" t="s">
        <v>407</v>
      </c>
    </row>
    <row r="598" spans="1:10" x14ac:dyDescent="0.25">
      <c r="A598" s="2">
        <v>-2.77</v>
      </c>
      <c r="B598" s="10">
        <v>43119</v>
      </c>
      <c r="D598" t="s">
        <v>9</v>
      </c>
      <c r="E598" t="s">
        <v>29</v>
      </c>
      <c r="F598" t="s">
        <v>193</v>
      </c>
      <c r="G598" t="s">
        <v>194</v>
      </c>
      <c r="H598" s="2" t="s">
        <v>289</v>
      </c>
      <c r="J598" s="26" t="s">
        <v>409</v>
      </c>
    </row>
    <row r="599" spans="1:10" x14ac:dyDescent="0.25">
      <c r="A599" s="2">
        <v>2.77</v>
      </c>
      <c r="B599" s="10">
        <v>43119</v>
      </c>
      <c r="D599" t="s">
        <v>9</v>
      </c>
      <c r="E599" t="s">
        <v>29</v>
      </c>
      <c r="F599" t="s">
        <v>193</v>
      </c>
      <c r="G599" t="s">
        <v>194</v>
      </c>
      <c r="H599" s="2" t="s">
        <v>289</v>
      </c>
      <c r="J599" s="26" t="s">
        <v>410</v>
      </c>
    </row>
    <row r="600" spans="1:10" x14ac:dyDescent="0.25">
      <c r="A600" s="2">
        <v>-6.27</v>
      </c>
      <c r="B600" s="10">
        <v>43126</v>
      </c>
      <c r="D600" t="s">
        <v>9</v>
      </c>
      <c r="E600" t="s">
        <v>29</v>
      </c>
      <c r="F600" t="s">
        <v>193</v>
      </c>
      <c r="G600" t="s">
        <v>194</v>
      </c>
      <c r="H600" s="2" t="s">
        <v>289</v>
      </c>
      <c r="J600" s="26" t="s">
        <v>411</v>
      </c>
    </row>
    <row r="601" spans="1:10" x14ac:dyDescent="0.25">
      <c r="A601" s="2">
        <v>-2.77</v>
      </c>
      <c r="B601" s="10">
        <v>43127</v>
      </c>
      <c r="D601" t="s">
        <v>9</v>
      </c>
      <c r="E601" t="s">
        <v>29</v>
      </c>
      <c r="F601" t="s">
        <v>193</v>
      </c>
      <c r="G601" t="s">
        <v>194</v>
      </c>
      <c r="H601" s="2" t="s">
        <v>289</v>
      </c>
      <c r="J601" s="26" t="s">
        <v>412</v>
      </c>
    </row>
    <row r="602" spans="1:10" x14ac:dyDescent="0.25">
      <c r="A602" s="2">
        <v>-1.32</v>
      </c>
      <c r="B602" s="10">
        <v>43127</v>
      </c>
      <c r="D602" t="s">
        <v>9</v>
      </c>
      <c r="E602" t="s">
        <v>29</v>
      </c>
      <c r="F602" t="s">
        <v>193</v>
      </c>
      <c r="G602" t="s">
        <v>194</v>
      </c>
      <c r="H602" s="2" t="s">
        <v>289</v>
      </c>
      <c r="J602" s="26" t="s">
        <v>412</v>
      </c>
    </row>
    <row r="603" spans="1:10" x14ac:dyDescent="0.25">
      <c r="A603" s="2">
        <v>-4.62</v>
      </c>
      <c r="B603" s="10">
        <v>43127</v>
      </c>
      <c r="D603" t="s">
        <v>9</v>
      </c>
      <c r="E603" t="s">
        <v>29</v>
      </c>
      <c r="F603" t="s">
        <v>193</v>
      </c>
      <c r="G603" t="s">
        <v>194</v>
      </c>
      <c r="H603" s="2" t="s">
        <v>289</v>
      </c>
      <c r="J603" s="26" t="s">
        <v>414</v>
      </c>
    </row>
    <row r="604" spans="1:10" x14ac:dyDescent="0.25">
      <c r="A604" s="2">
        <v>-6.42</v>
      </c>
      <c r="B604" s="10">
        <v>43128</v>
      </c>
      <c r="D604" t="s">
        <v>9</v>
      </c>
      <c r="E604" t="s">
        <v>29</v>
      </c>
      <c r="F604" t="s">
        <v>193</v>
      </c>
      <c r="G604" t="s">
        <v>194</v>
      </c>
      <c r="H604" s="2" t="s">
        <v>289</v>
      </c>
      <c r="J604" s="26" t="s">
        <v>416</v>
      </c>
    </row>
    <row r="605" spans="1:10" x14ac:dyDescent="0.25">
      <c r="A605" s="31">
        <v>-6.19</v>
      </c>
      <c r="B605" s="10">
        <v>43133</v>
      </c>
      <c r="D605" t="s">
        <v>9</v>
      </c>
      <c r="E605" t="s">
        <v>29</v>
      </c>
      <c r="F605" t="s">
        <v>193</v>
      </c>
      <c r="G605" t="s">
        <v>194</v>
      </c>
      <c r="H605" t="s">
        <v>289</v>
      </c>
      <c r="J605" s="32" t="s">
        <v>536</v>
      </c>
    </row>
    <row r="606" spans="1:10" x14ac:dyDescent="0.25">
      <c r="A606" s="31">
        <v>-2.91</v>
      </c>
      <c r="B606" s="10">
        <v>43138</v>
      </c>
      <c r="D606" t="s">
        <v>9</v>
      </c>
      <c r="E606" t="s">
        <v>29</v>
      </c>
      <c r="F606" t="s">
        <v>193</v>
      </c>
      <c r="G606" t="s">
        <v>194</v>
      </c>
      <c r="H606" t="s">
        <v>289</v>
      </c>
      <c r="J606" s="32" t="s">
        <v>537</v>
      </c>
    </row>
    <row r="607" spans="1:10" x14ac:dyDescent="0.25">
      <c r="A607" s="31">
        <v>-3.2</v>
      </c>
      <c r="B607" s="10">
        <v>43138</v>
      </c>
      <c r="D607" t="s">
        <v>9</v>
      </c>
      <c r="E607" t="s">
        <v>29</v>
      </c>
      <c r="F607" t="s">
        <v>193</v>
      </c>
      <c r="G607" t="s">
        <v>194</v>
      </c>
      <c r="H607" t="s">
        <v>289</v>
      </c>
      <c r="J607" s="32" t="s">
        <v>538</v>
      </c>
    </row>
    <row r="608" spans="1:10" x14ac:dyDescent="0.25">
      <c r="A608" s="31">
        <v>-3.2</v>
      </c>
      <c r="B608" s="10">
        <v>43138</v>
      </c>
      <c r="D608" t="s">
        <v>9</v>
      </c>
      <c r="E608" t="s">
        <v>29</v>
      </c>
      <c r="F608" t="s">
        <v>193</v>
      </c>
      <c r="G608" t="s">
        <v>194</v>
      </c>
      <c r="H608" t="s">
        <v>289</v>
      </c>
      <c r="J608" s="32" t="s">
        <v>539</v>
      </c>
    </row>
    <row r="609" spans="1:10" x14ac:dyDescent="0.25">
      <c r="A609" s="31">
        <v>2.61</v>
      </c>
      <c r="B609" s="10">
        <v>43138</v>
      </c>
      <c r="D609" t="s">
        <v>9</v>
      </c>
      <c r="E609" t="s">
        <v>29</v>
      </c>
      <c r="F609" t="s">
        <v>193</v>
      </c>
      <c r="G609" t="s">
        <v>194</v>
      </c>
      <c r="H609" t="s">
        <v>289</v>
      </c>
      <c r="J609" s="32" t="s">
        <v>540</v>
      </c>
    </row>
    <row r="610" spans="1:10" x14ac:dyDescent="0.25">
      <c r="A610" s="31">
        <v>-4.7699999999999996</v>
      </c>
      <c r="B610" s="10">
        <v>43139</v>
      </c>
      <c r="D610" t="s">
        <v>9</v>
      </c>
      <c r="E610" t="s">
        <v>29</v>
      </c>
      <c r="F610" t="s">
        <v>193</v>
      </c>
      <c r="G610" t="s">
        <v>194</v>
      </c>
      <c r="H610" t="s">
        <v>289</v>
      </c>
      <c r="J610" s="32" t="s">
        <v>541</v>
      </c>
    </row>
    <row r="611" spans="1:10" x14ac:dyDescent="0.25">
      <c r="A611" s="31">
        <v>-4.8499999999999996</v>
      </c>
      <c r="B611" s="10">
        <v>43139</v>
      </c>
      <c r="D611" t="s">
        <v>9</v>
      </c>
      <c r="E611" t="s">
        <v>29</v>
      </c>
      <c r="F611" t="s">
        <v>193</v>
      </c>
      <c r="G611" t="s">
        <v>194</v>
      </c>
      <c r="H611" t="s">
        <v>289</v>
      </c>
      <c r="J611" s="32" t="s">
        <v>542</v>
      </c>
    </row>
    <row r="612" spans="1:10" x14ac:dyDescent="0.25">
      <c r="A612" s="31">
        <v>-1.32</v>
      </c>
      <c r="B612" s="10">
        <v>43143</v>
      </c>
      <c r="D612" t="s">
        <v>9</v>
      </c>
      <c r="E612" t="s">
        <v>29</v>
      </c>
      <c r="F612" t="s">
        <v>193</v>
      </c>
      <c r="G612" t="s">
        <v>194</v>
      </c>
      <c r="H612" t="s">
        <v>289</v>
      </c>
      <c r="J612" s="32" t="s">
        <v>548</v>
      </c>
    </row>
    <row r="613" spans="1:10" x14ac:dyDescent="0.25">
      <c r="A613" s="31">
        <v>-1.32</v>
      </c>
      <c r="B613" s="10">
        <v>43143</v>
      </c>
      <c r="D613" t="s">
        <v>9</v>
      </c>
      <c r="E613" t="s">
        <v>29</v>
      </c>
      <c r="F613" t="s">
        <v>193</v>
      </c>
      <c r="G613" t="s">
        <v>194</v>
      </c>
      <c r="H613" t="s">
        <v>289</v>
      </c>
      <c r="J613" s="32" t="s">
        <v>549</v>
      </c>
    </row>
    <row r="614" spans="1:10" x14ac:dyDescent="0.25">
      <c r="A614" s="31">
        <v>-6.19</v>
      </c>
      <c r="B614" s="10">
        <v>43144</v>
      </c>
      <c r="D614" t="s">
        <v>9</v>
      </c>
      <c r="E614" t="s">
        <v>29</v>
      </c>
      <c r="F614" t="s">
        <v>193</v>
      </c>
      <c r="G614" t="s">
        <v>194</v>
      </c>
      <c r="H614" t="s">
        <v>289</v>
      </c>
      <c r="J614" s="32" t="s">
        <v>551</v>
      </c>
    </row>
    <row r="615" spans="1:10" x14ac:dyDescent="0.25">
      <c r="A615" s="31">
        <v>-0.53</v>
      </c>
      <c r="B615" s="10">
        <v>43146</v>
      </c>
      <c r="D615" t="s">
        <v>9</v>
      </c>
      <c r="E615" t="s">
        <v>29</v>
      </c>
      <c r="F615" t="s">
        <v>193</v>
      </c>
      <c r="G615" t="s">
        <v>194</v>
      </c>
      <c r="H615" t="s">
        <v>289</v>
      </c>
      <c r="J615" s="32" t="s">
        <v>557</v>
      </c>
    </row>
    <row r="616" spans="1:10" x14ac:dyDescent="0.25">
      <c r="A616" s="31">
        <v>-4.8499999999999996</v>
      </c>
      <c r="B616" s="10">
        <v>43146</v>
      </c>
      <c r="D616" t="s">
        <v>9</v>
      </c>
      <c r="E616" t="s">
        <v>29</v>
      </c>
      <c r="F616" t="s">
        <v>193</v>
      </c>
      <c r="G616" t="s">
        <v>194</v>
      </c>
      <c r="H616" t="s">
        <v>289</v>
      </c>
      <c r="J616" s="32" t="s">
        <v>558</v>
      </c>
    </row>
    <row r="617" spans="1:10" x14ac:dyDescent="0.25">
      <c r="A617" s="31">
        <v>-6.42</v>
      </c>
      <c r="B617" s="10">
        <v>43147</v>
      </c>
      <c r="D617" t="s">
        <v>9</v>
      </c>
      <c r="E617" t="s">
        <v>29</v>
      </c>
      <c r="F617" t="s">
        <v>193</v>
      </c>
      <c r="G617" t="s">
        <v>194</v>
      </c>
      <c r="H617" t="s">
        <v>289</v>
      </c>
      <c r="J617" s="32" t="s">
        <v>595</v>
      </c>
    </row>
    <row r="618" spans="1:10" x14ac:dyDescent="0.25">
      <c r="A618" s="31">
        <v>-6.42</v>
      </c>
      <c r="B618" s="10">
        <v>43147</v>
      </c>
      <c r="D618" t="s">
        <v>9</v>
      </c>
      <c r="E618" t="s">
        <v>29</v>
      </c>
      <c r="F618" t="s">
        <v>193</v>
      </c>
      <c r="G618" t="s">
        <v>194</v>
      </c>
      <c r="H618" t="s">
        <v>289</v>
      </c>
      <c r="J618" s="32" t="s">
        <v>596</v>
      </c>
    </row>
    <row r="619" spans="1:10" x14ac:dyDescent="0.25">
      <c r="A619" s="31">
        <v>-4.62</v>
      </c>
      <c r="B619" s="10">
        <v>43148</v>
      </c>
      <c r="D619" t="s">
        <v>9</v>
      </c>
      <c r="E619" t="s">
        <v>29</v>
      </c>
      <c r="F619" t="s">
        <v>193</v>
      </c>
      <c r="G619" t="s">
        <v>194</v>
      </c>
      <c r="H619" t="s">
        <v>289</v>
      </c>
      <c r="J619" s="32" t="s">
        <v>613</v>
      </c>
    </row>
    <row r="620" spans="1:10" x14ac:dyDescent="0.25">
      <c r="A620" s="31">
        <v>-3.06</v>
      </c>
      <c r="B620" s="10">
        <v>43148</v>
      </c>
      <c r="D620" t="s">
        <v>9</v>
      </c>
      <c r="E620" t="s">
        <v>29</v>
      </c>
      <c r="F620" t="s">
        <v>193</v>
      </c>
      <c r="G620" t="s">
        <v>194</v>
      </c>
      <c r="H620" t="s">
        <v>289</v>
      </c>
      <c r="J620" s="32" t="s">
        <v>614</v>
      </c>
    </row>
    <row r="621" spans="1:10" x14ac:dyDescent="0.25">
      <c r="A621" s="31">
        <v>-3.06</v>
      </c>
      <c r="B621" s="10">
        <v>43148</v>
      </c>
      <c r="D621" t="s">
        <v>9</v>
      </c>
      <c r="E621" t="s">
        <v>29</v>
      </c>
      <c r="F621" t="s">
        <v>193</v>
      </c>
      <c r="G621" t="s">
        <v>194</v>
      </c>
      <c r="H621" t="s">
        <v>289</v>
      </c>
      <c r="J621" s="32" t="s">
        <v>615</v>
      </c>
    </row>
    <row r="622" spans="1:10" x14ac:dyDescent="0.25">
      <c r="A622" s="2">
        <v>8</v>
      </c>
      <c r="B622" s="24">
        <v>42972</v>
      </c>
      <c r="D622" t="s">
        <v>9</v>
      </c>
      <c r="E622" t="s">
        <v>29</v>
      </c>
      <c r="F622" t="s">
        <v>193</v>
      </c>
      <c r="G622" t="s">
        <v>239</v>
      </c>
      <c r="H622" t="s">
        <v>240</v>
      </c>
      <c r="J622" t="s">
        <v>236</v>
      </c>
    </row>
    <row r="623" spans="1:10" x14ac:dyDescent="0.25">
      <c r="A623" s="2">
        <v>8</v>
      </c>
      <c r="B623" s="10">
        <v>42979</v>
      </c>
      <c r="D623" s="2" t="s">
        <v>9</v>
      </c>
      <c r="E623" s="2" t="s">
        <v>29</v>
      </c>
      <c r="F623" s="2" t="s">
        <v>193</v>
      </c>
      <c r="G623" s="2" t="s">
        <v>239</v>
      </c>
      <c r="H623" s="2" t="s">
        <v>240</v>
      </c>
      <c r="J623" t="s">
        <v>284</v>
      </c>
    </row>
    <row r="624" spans="1:10" x14ac:dyDescent="0.25">
      <c r="A624" s="2">
        <v>16</v>
      </c>
      <c r="B624" s="10">
        <v>42979</v>
      </c>
      <c r="D624" s="2" t="s">
        <v>9</v>
      </c>
      <c r="E624" s="2" t="s">
        <v>29</v>
      </c>
      <c r="F624" s="2" t="s">
        <v>193</v>
      </c>
      <c r="G624" s="2" t="s">
        <v>239</v>
      </c>
      <c r="H624" s="2" t="s">
        <v>240</v>
      </c>
      <c r="J624" t="s">
        <v>286</v>
      </c>
    </row>
    <row r="625" spans="1:16" x14ac:dyDescent="0.25">
      <c r="A625" s="2">
        <v>8</v>
      </c>
      <c r="B625" s="10">
        <v>42983</v>
      </c>
      <c r="D625" s="2" t="s">
        <v>9</v>
      </c>
      <c r="E625" s="2" t="s">
        <v>29</v>
      </c>
      <c r="F625" s="2" t="s">
        <v>193</v>
      </c>
      <c r="G625" s="2" t="s">
        <v>239</v>
      </c>
      <c r="H625" s="2" t="s">
        <v>240</v>
      </c>
      <c r="J625" t="s">
        <v>295</v>
      </c>
    </row>
    <row r="626" spans="1:16" x14ac:dyDescent="0.25">
      <c r="A626" s="2">
        <v>8</v>
      </c>
      <c r="B626" s="10">
        <v>42988</v>
      </c>
      <c r="D626" s="2" t="s">
        <v>9</v>
      </c>
      <c r="E626" s="2" t="s">
        <v>29</v>
      </c>
      <c r="F626" s="2" t="s">
        <v>193</v>
      </c>
      <c r="G626" s="2" t="s">
        <v>239</v>
      </c>
      <c r="H626" s="2" t="s">
        <v>240</v>
      </c>
      <c r="J626" t="s">
        <v>311</v>
      </c>
    </row>
    <row r="627" spans="1:16" x14ac:dyDescent="0.25">
      <c r="A627" s="2">
        <v>8</v>
      </c>
      <c r="B627" s="10">
        <v>43015</v>
      </c>
      <c r="D627" s="2" t="s">
        <v>9</v>
      </c>
      <c r="E627" s="2" t="s">
        <v>29</v>
      </c>
      <c r="F627" s="2" t="s">
        <v>193</v>
      </c>
      <c r="G627" s="2" t="s">
        <v>239</v>
      </c>
      <c r="H627" s="2" t="s">
        <v>240</v>
      </c>
      <c r="J627" s="11" t="s">
        <v>342</v>
      </c>
    </row>
    <row r="628" spans="1:16" x14ac:dyDescent="0.25">
      <c r="A628" s="2">
        <v>8</v>
      </c>
      <c r="B628" s="10">
        <v>43025</v>
      </c>
      <c r="D628" s="2" t="s">
        <v>9</v>
      </c>
      <c r="E628" s="2" t="s">
        <v>29</v>
      </c>
      <c r="F628" s="2" t="s">
        <v>193</v>
      </c>
      <c r="G628" s="2" t="s">
        <v>239</v>
      </c>
      <c r="H628" s="2" t="s">
        <v>240</v>
      </c>
      <c r="J628" s="11" t="s">
        <v>345</v>
      </c>
    </row>
    <row r="629" spans="1:16" x14ac:dyDescent="0.25">
      <c r="A629">
        <v>8</v>
      </c>
      <c r="B629" s="24">
        <v>43076</v>
      </c>
      <c r="D629" t="s">
        <v>9</v>
      </c>
      <c r="E629" t="s">
        <v>29</v>
      </c>
      <c r="F629" t="s">
        <v>193</v>
      </c>
      <c r="G629" t="s">
        <v>239</v>
      </c>
      <c r="H629" s="2" t="s">
        <v>240</v>
      </c>
      <c r="J629" s="11" t="s">
        <v>379</v>
      </c>
    </row>
    <row r="630" spans="1:16" x14ac:dyDescent="0.25">
      <c r="A630" s="2">
        <v>8</v>
      </c>
      <c r="B630" s="10">
        <v>43109</v>
      </c>
      <c r="D630" t="s">
        <v>9</v>
      </c>
      <c r="E630" t="s">
        <v>29</v>
      </c>
      <c r="F630" t="s">
        <v>193</v>
      </c>
      <c r="G630" t="s">
        <v>239</v>
      </c>
      <c r="H630" s="2" t="s">
        <v>240</v>
      </c>
      <c r="J630" s="26" t="s">
        <v>396</v>
      </c>
    </row>
    <row r="631" spans="1:16" x14ac:dyDescent="0.25">
      <c r="A631" s="2">
        <v>8</v>
      </c>
      <c r="B631" s="10">
        <v>43110</v>
      </c>
      <c r="D631" t="s">
        <v>9</v>
      </c>
      <c r="E631" t="s">
        <v>29</v>
      </c>
      <c r="F631" t="s">
        <v>193</v>
      </c>
      <c r="G631" t="s">
        <v>239</v>
      </c>
      <c r="H631" s="2" t="s">
        <v>240</v>
      </c>
      <c r="J631" s="26" t="s">
        <v>400</v>
      </c>
    </row>
    <row r="632" spans="1:16" x14ac:dyDescent="0.25">
      <c r="A632" s="2">
        <v>8</v>
      </c>
      <c r="B632" s="10">
        <v>43110</v>
      </c>
      <c r="D632" t="s">
        <v>9</v>
      </c>
      <c r="E632" t="s">
        <v>29</v>
      </c>
      <c r="F632" t="s">
        <v>193</v>
      </c>
      <c r="G632" t="s">
        <v>239</v>
      </c>
      <c r="H632" s="2" t="s">
        <v>240</v>
      </c>
      <c r="J632" s="26" t="s">
        <v>401</v>
      </c>
    </row>
    <row r="633" spans="1:16" x14ac:dyDescent="0.25">
      <c r="A633" s="2">
        <v>8</v>
      </c>
      <c r="B633" s="10">
        <v>43113</v>
      </c>
      <c r="D633" t="s">
        <v>9</v>
      </c>
      <c r="E633" t="s">
        <v>29</v>
      </c>
      <c r="F633" t="s">
        <v>193</v>
      </c>
      <c r="G633" t="s">
        <v>239</v>
      </c>
      <c r="H633" s="2" t="s">
        <v>240</v>
      </c>
      <c r="J633" s="26" t="s">
        <v>403</v>
      </c>
    </row>
    <row r="634" spans="1:16" x14ac:dyDescent="0.25">
      <c r="A634" s="2">
        <v>8</v>
      </c>
      <c r="B634" s="10">
        <v>43115</v>
      </c>
      <c r="D634" t="s">
        <v>9</v>
      </c>
      <c r="E634" t="s">
        <v>29</v>
      </c>
      <c r="F634" t="s">
        <v>193</v>
      </c>
      <c r="G634" t="s">
        <v>239</v>
      </c>
      <c r="H634" s="2" t="s">
        <v>240</v>
      </c>
      <c r="J634" s="26" t="s">
        <v>405</v>
      </c>
    </row>
    <row r="635" spans="1:16" x14ac:dyDescent="0.25">
      <c r="A635" s="2">
        <v>8</v>
      </c>
      <c r="B635" s="10">
        <v>43115</v>
      </c>
      <c r="D635" t="s">
        <v>9</v>
      </c>
      <c r="E635" t="s">
        <v>29</v>
      </c>
      <c r="F635" t="s">
        <v>193</v>
      </c>
      <c r="G635" t="s">
        <v>239</v>
      </c>
      <c r="H635" s="2" t="s">
        <v>240</v>
      </c>
      <c r="J635" s="26" t="s">
        <v>406</v>
      </c>
    </row>
    <row r="636" spans="1:16" x14ac:dyDescent="0.25">
      <c r="A636" s="2">
        <v>8</v>
      </c>
      <c r="B636" s="10">
        <v>43126</v>
      </c>
      <c r="D636" t="s">
        <v>9</v>
      </c>
      <c r="E636" t="s">
        <v>29</v>
      </c>
      <c r="F636" t="s">
        <v>193</v>
      </c>
      <c r="G636" t="s">
        <v>239</v>
      </c>
      <c r="H636" s="2" t="s">
        <v>240</v>
      </c>
      <c r="J636" s="26" t="s">
        <v>411</v>
      </c>
    </row>
    <row r="637" spans="1:16" x14ac:dyDescent="0.25">
      <c r="A637" s="2">
        <v>8</v>
      </c>
      <c r="B637" s="10">
        <v>43128</v>
      </c>
      <c r="D637" t="s">
        <v>9</v>
      </c>
      <c r="E637" t="s">
        <v>29</v>
      </c>
      <c r="F637" t="s">
        <v>193</v>
      </c>
      <c r="G637" t="s">
        <v>239</v>
      </c>
      <c r="H637" s="2" t="s">
        <v>240</v>
      </c>
      <c r="J637" s="26" t="s">
        <v>416</v>
      </c>
    </row>
    <row r="638" spans="1:16" x14ac:dyDescent="0.25">
      <c r="A638" s="31">
        <v>8</v>
      </c>
      <c r="B638" s="10">
        <v>43139</v>
      </c>
      <c r="D638" t="s">
        <v>9</v>
      </c>
      <c r="E638" t="s">
        <v>29</v>
      </c>
      <c r="F638" t="s">
        <v>193</v>
      </c>
      <c r="G638" t="s">
        <v>239</v>
      </c>
      <c r="H638" t="s">
        <v>240</v>
      </c>
      <c r="J638" s="32" t="s">
        <v>542</v>
      </c>
    </row>
    <row r="639" spans="1:16" x14ac:dyDescent="0.25">
      <c r="A639" s="31">
        <v>8</v>
      </c>
      <c r="B639" s="10">
        <v>43146</v>
      </c>
      <c r="D639" t="s">
        <v>9</v>
      </c>
      <c r="E639" t="s">
        <v>29</v>
      </c>
      <c r="F639" t="s">
        <v>193</v>
      </c>
      <c r="G639" t="s">
        <v>239</v>
      </c>
      <c r="H639" t="s">
        <v>240</v>
      </c>
      <c r="J639" s="32" t="s">
        <v>407</v>
      </c>
    </row>
    <row r="640" spans="1:16" x14ac:dyDescent="0.25">
      <c r="A640" s="31">
        <v>8</v>
      </c>
      <c r="B640" s="10">
        <v>43146</v>
      </c>
      <c r="D640" t="s">
        <v>9</v>
      </c>
      <c r="E640" t="s">
        <v>29</v>
      </c>
      <c r="F640" t="s">
        <v>193</v>
      </c>
      <c r="G640" t="s">
        <v>239</v>
      </c>
      <c r="H640" t="s">
        <v>240</v>
      </c>
      <c r="J640" s="32" t="s">
        <v>558</v>
      </c>
      <c r="P640" s="32"/>
    </row>
    <row r="641" spans="1:16" x14ac:dyDescent="0.25">
      <c r="A641" s="23">
        <v>8</v>
      </c>
      <c r="B641" s="10">
        <v>43147</v>
      </c>
      <c r="D641" s="2" t="s">
        <v>9</v>
      </c>
      <c r="E641" s="2" t="s">
        <v>29</v>
      </c>
      <c r="F641" s="23" t="s">
        <v>193</v>
      </c>
      <c r="G641" s="2" t="s">
        <v>239</v>
      </c>
      <c r="H641" s="3" t="s">
        <v>240</v>
      </c>
      <c r="J641" s="3" t="s">
        <v>457</v>
      </c>
      <c r="P641" s="32"/>
    </row>
    <row r="642" spans="1:16" x14ac:dyDescent="0.25">
      <c r="A642" s="23">
        <v>8</v>
      </c>
      <c r="B642" s="10">
        <v>43147</v>
      </c>
      <c r="D642" s="2" t="s">
        <v>9</v>
      </c>
      <c r="E642" s="2" t="s">
        <v>29</v>
      </c>
      <c r="F642" s="23" t="s">
        <v>193</v>
      </c>
      <c r="G642" s="2" t="s">
        <v>239</v>
      </c>
      <c r="H642" s="3" t="s">
        <v>240</v>
      </c>
      <c r="J642" s="3" t="s">
        <v>458</v>
      </c>
      <c r="P642" s="32"/>
    </row>
    <row r="643" spans="1:16" x14ac:dyDescent="0.25">
      <c r="A643" s="23">
        <v>8</v>
      </c>
      <c r="B643" s="10">
        <v>43147</v>
      </c>
      <c r="D643" s="2" t="s">
        <v>9</v>
      </c>
      <c r="E643" s="2" t="s">
        <v>29</v>
      </c>
      <c r="F643" s="23" t="s">
        <v>193</v>
      </c>
      <c r="G643" s="2" t="s">
        <v>239</v>
      </c>
      <c r="H643" s="3" t="s">
        <v>240</v>
      </c>
      <c r="J643" s="3" t="s">
        <v>459</v>
      </c>
    </row>
    <row r="644" spans="1:16" x14ac:dyDescent="0.25">
      <c r="A644" s="23">
        <v>8</v>
      </c>
      <c r="B644" s="10">
        <v>43147</v>
      </c>
      <c r="D644" s="2" t="s">
        <v>9</v>
      </c>
      <c r="E644" s="2" t="s">
        <v>29</v>
      </c>
      <c r="F644" s="23" t="s">
        <v>193</v>
      </c>
      <c r="G644" s="2" t="s">
        <v>239</v>
      </c>
      <c r="H644" s="3" t="s">
        <v>240</v>
      </c>
      <c r="J644" s="3" t="s">
        <v>460</v>
      </c>
    </row>
    <row r="645" spans="1:16" x14ac:dyDescent="0.25">
      <c r="A645" s="23">
        <v>8</v>
      </c>
      <c r="B645" s="10">
        <v>43147</v>
      </c>
      <c r="D645" s="2" t="s">
        <v>9</v>
      </c>
      <c r="E645" s="2" t="s">
        <v>29</v>
      </c>
      <c r="F645" s="23" t="s">
        <v>193</v>
      </c>
      <c r="G645" s="2" t="s">
        <v>239</v>
      </c>
      <c r="H645" s="3" t="s">
        <v>240</v>
      </c>
      <c r="J645" s="3" t="s">
        <v>461</v>
      </c>
    </row>
    <row r="646" spans="1:16" x14ac:dyDescent="0.25">
      <c r="A646" s="23">
        <v>8</v>
      </c>
      <c r="B646" s="10">
        <v>43147</v>
      </c>
      <c r="D646" s="2" t="s">
        <v>9</v>
      </c>
      <c r="E646" s="2" t="s">
        <v>29</v>
      </c>
      <c r="F646" s="23" t="s">
        <v>193</v>
      </c>
      <c r="G646" s="2" t="s">
        <v>239</v>
      </c>
      <c r="H646" s="3" t="s">
        <v>240</v>
      </c>
      <c r="J646" s="3" t="s">
        <v>462</v>
      </c>
    </row>
    <row r="647" spans="1:16" x14ac:dyDescent="0.25">
      <c r="A647" s="23">
        <v>8</v>
      </c>
      <c r="B647" s="10">
        <v>43147</v>
      </c>
      <c r="D647" s="2" t="s">
        <v>9</v>
      </c>
      <c r="E647" s="2" t="s">
        <v>29</v>
      </c>
      <c r="F647" s="23" t="s">
        <v>193</v>
      </c>
      <c r="G647" s="2" t="s">
        <v>239</v>
      </c>
      <c r="H647" s="3" t="s">
        <v>240</v>
      </c>
      <c r="J647" s="3" t="s">
        <v>463</v>
      </c>
    </row>
    <row r="648" spans="1:16" x14ac:dyDescent="0.25">
      <c r="A648" s="31">
        <v>8</v>
      </c>
      <c r="B648" s="10">
        <v>43147</v>
      </c>
      <c r="D648" t="s">
        <v>9</v>
      </c>
      <c r="E648" t="s">
        <v>29</v>
      </c>
      <c r="F648" t="s">
        <v>193</v>
      </c>
      <c r="G648" t="s">
        <v>239</v>
      </c>
      <c r="H648" t="s">
        <v>240</v>
      </c>
      <c r="J648" s="32" t="s">
        <v>595</v>
      </c>
    </row>
    <row r="649" spans="1:16" x14ac:dyDescent="0.25">
      <c r="A649" s="31">
        <v>8</v>
      </c>
      <c r="B649" s="10">
        <v>43147</v>
      </c>
      <c r="D649" t="s">
        <v>9</v>
      </c>
      <c r="E649" t="s">
        <v>29</v>
      </c>
      <c r="F649" t="s">
        <v>193</v>
      </c>
      <c r="G649" t="s">
        <v>239</v>
      </c>
      <c r="H649" t="s">
        <v>240</v>
      </c>
      <c r="J649" s="32" t="s">
        <v>596</v>
      </c>
    </row>
    <row r="650" spans="1:16" x14ac:dyDescent="0.25">
      <c r="A650" s="23">
        <v>8</v>
      </c>
      <c r="B650" s="10">
        <v>43148</v>
      </c>
      <c r="D650" s="2" t="s">
        <v>9</v>
      </c>
      <c r="E650" s="2" t="s">
        <v>29</v>
      </c>
      <c r="F650" s="23" t="s">
        <v>193</v>
      </c>
      <c r="G650" s="2" t="s">
        <v>239</v>
      </c>
      <c r="H650" s="3" t="s">
        <v>240</v>
      </c>
      <c r="J650" s="26" t="s">
        <v>466</v>
      </c>
    </row>
    <row r="651" spans="1:16" x14ac:dyDescent="0.25">
      <c r="A651" s="23">
        <v>8</v>
      </c>
      <c r="B651" s="10">
        <v>43148</v>
      </c>
      <c r="D651" s="2" t="s">
        <v>9</v>
      </c>
      <c r="E651" s="2" t="s">
        <v>29</v>
      </c>
      <c r="F651" s="23" t="s">
        <v>193</v>
      </c>
      <c r="G651" s="2" t="s">
        <v>239</v>
      </c>
      <c r="H651" s="3" t="s">
        <v>240</v>
      </c>
      <c r="J651" s="26" t="s">
        <v>467</v>
      </c>
    </row>
    <row r="652" spans="1:16" x14ac:dyDescent="0.25">
      <c r="A652" s="31">
        <v>8</v>
      </c>
      <c r="B652" s="10">
        <v>43148</v>
      </c>
      <c r="D652" t="s">
        <v>9</v>
      </c>
      <c r="E652" t="s">
        <v>29</v>
      </c>
      <c r="F652" t="s">
        <v>193</v>
      </c>
      <c r="G652" t="s">
        <v>239</v>
      </c>
      <c r="H652" t="s">
        <v>240</v>
      </c>
      <c r="J652" s="32" t="s">
        <v>611</v>
      </c>
    </row>
    <row r="653" spans="1:16" x14ac:dyDescent="0.25">
      <c r="A653" s="23">
        <v>8</v>
      </c>
      <c r="B653" s="10">
        <v>43149</v>
      </c>
      <c r="D653" s="2" t="s">
        <v>9</v>
      </c>
      <c r="E653" s="2" t="s">
        <v>29</v>
      </c>
      <c r="F653" s="23" t="s">
        <v>193</v>
      </c>
      <c r="G653" s="2" t="s">
        <v>239</v>
      </c>
      <c r="H653" s="3" t="s">
        <v>240</v>
      </c>
      <c r="J653" s="26" t="s">
        <v>470</v>
      </c>
    </row>
    <row r="654" spans="1:16" x14ac:dyDescent="0.25">
      <c r="A654" s="23">
        <v>8</v>
      </c>
      <c r="B654" s="10">
        <v>43149</v>
      </c>
      <c r="D654" s="2" t="s">
        <v>9</v>
      </c>
      <c r="E654" s="2" t="s">
        <v>29</v>
      </c>
      <c r="F654" s="23" t="s">
        <v>193</v>
      </c>
      <c r="G654" s="2" t="s">
        <v>239</v>
      </c>
      <c r="H654" s="3" t="s">
        <v>240</v>
      </c>
      <c r="J654" s="26" t="s">
        <v>477</v>
      </c>
    </row>
    <row r="655" spans="1:16" x14ac:dyDescent="0.25">
      <c r="A655" s="23">
        <v>8</v>
      </c>
      <c r="B655" s="10">
        <v>43149</v>
      </c>
      <c r="D655" s="2" t="s">
        <v>9</v>
      </c>
      <c r="E655" s="2" t="s">
        <v>29</v>
      </c>
      <c r="F655" s="23" t="s">
        <v>193</v>
      </c>
      <c r="G655" s="2" t="s">
        <v>239</v>
      </c>
      <c r="H655" s="3" t="s">
        <v>240</v>
      </c>
      <c r="J655" s="23" t="s">
        <v>478</v>
      </c>
    </row>
    <row r="656" spans="1:16" x14ac:dyDescent="0.25">
      <c r="A656" s="23">
        <v>8</v>
      </c>
      <c r="B656" s="10">
        <v>43149</v>
      </c>
      <c r="D656" s="2" t="s">
        <v>9</v>
      </c>
      <c r="E656" s="2" t="s">
        <v>29</v>
      </c>
      <c r="F656" s="23" t="s">
        <v>193</v>
      </c>
      <c r="G656" s="2" t="s">
        <v>239</v>
      </c>
      <c r="H656" s="3" t="s">
        <v>240</v>
      </c>
      <c r="J656" s="26" t="s">
        <v>479</v>
      </c>
    </row>
    <row r="657" spans="1:16" x14ac:dyDescent="0.25">
      <c r="A657" s="23">
        <v>8</v>
      </c>
      <c r="B657" s="10">
        <v>43149</v>
      </c>
      <c r="D657" s="2" t="s">
        <v>9</v>
      </c>
      <c r="E657" s="2" t="s">
        <v>29</v>
      </c>
      <c r="F657" s="23" t="s">
        <v>193</v>
      </c>
      <c r="G657" s="2" t="s">
        <v>239</v>
      </c>
      <c r="H657" s="3" t="s">
        <v>240</v>
      </c>
      <c r="J657" s="23" t="s">
        <v>480</v>
      </c>
    </row>
    <row r="658" spans="1:16" x14ac:dyDescent="0.25">
      <c r="A658" s="23">
        <v>8</v>
      </c>
      <c r="B658" s="10">
        <v>43149</v>
      </c>
      <c r="D658" s="2" t="s">
        <v>9</v>
      </c>
      <c r="E658" s="2" t="s">
        <v>29</v>
      </c>
      <c r="F658" s="23" t="s">
        <v>193</v>
      </c>
      <c r="G658" s="2" t="s">
        <v>239</v>
      </c>
      <c r="H658" s="3" t="s">
        <v>240</v>
      </c>
      <c r="J658" s="23" t="s">
        <v>481</v>
      </c>
    </row>
    <row r="659" spans="1:16" x14ac:dyDescent="0.25">
      <c r="A659" s="23">
        <v>8</v>
      </c>
      <c r="B659" s="10">
        <v>43149</v>
      </c>
      <c r="D659" s="2" t="s">
        <v>9</v>
      </c>
      <c r="E659" s="2" t="s">
        <v>29</v>
      </c>
      <c r="F659" s="23" t="s">
        <v>193</v>
      </c>
      <c r="G659" s="2" t="s">
        <v>239</v>
      </c>
      <c r="H659" s="3" t="s">
        <v>240</v>
      </c>
      <c r="J659" s="23" t="s">
        <v>482</v>
      </c>
      <c r="P659" s="32"/>
    </row>
    <row r="660" spans="1:16" x14ac:dyDescent="0.25">
      <c r="A660" s="23">
        <v>8</v>
      </c>
      <c r="B660" s="10">
        <v>43149</v>
      </c>
      <c r="D660" s="2" t="s">
        <v>9</v>
      </c>
      <c r="E660" s="2" t="s">
        <v>29</v>
      </c>
      <c r="F660" s="23" t="s">
        <v>193</v>
      </c>
      <c r="G660" s="2" t="s">
        <v>239</v>
      </c>
      <c r="H660" s="3" t="s">
        <v>240</v>
      </c>
      <c r="J660" s="23" t="s">
        <v>483</v>
      </c>
    </row>
    <row r="661" spans="1:16" x14ac:dyDescent="0.25">
      <c r="A661" s="23">
        <v>8</v>
      </c>
      <c r="B661" s="10">
        <v>43149</v>
      </c>
      <c r="D661" s="2" t="s">
        <v>9</v>
      </c>
      <c r="E661" s="2" t="s">
        <v>29</v>
      </c>
      <c r="F661" s="23" t="s">
        <v>193</v>
      </c>
      <c r="G661" s="2" t="s">
        <v>239</v>
      </c>
      <c r="H661" s="3" t="s">
        <v>240</v>
      </c>
      <c r="J661" s="3" t="s">
        <v>485</v>
      </c>
    </row>
    <row r="662" spans="1:16" x14ac:dyDescent="0.25">
      <c r="A662" s="23">
        <v>0</v>
      </c>
      <c r="B662" s="10">
        <v>43149</v>
      </c>
      <c r="D662" s="2" t="s">
        <v>9</v>
      </c>
      <c r="E662" s="2" t="s">
        <v>29</v>
      </c>
      <c r="F662" s="23" t="s">
        <v>193</v>
      </c>
      <c r="G662" s="2" t="s">
        <v>239</v>
      </c>
      <c r="H662" s="3" t="s">
        <v>240</v>
      </c>
      <c r="J662" s="3" t="s">
        <v>495</v>
      </c>
    </row>
    <row r="663" spans="1:16" x14ac:dyDescent="0.25">
      <c r="A663" s="2">
        <v>751</v>
      </c>
      <c r="B663" s="8">
        <v>42879</v>
      </c>
      <c r="D663" t="s">
        <v>18</v>
      </c>
      <c r="E663" t="s">
        <v>8</v>
      </c>
      <c r="F663" t="s">
        <v>28</v>
      </c>
      <c r="G663" t="s">
        <v>39</v>
      </c>
      <c r="J663" t="s">
        <v>89</v>
      </c>
    </row>
    <row r="664" spans="1:16" x14ac:dyDescent="0.25">
      <c r="A664" s="2">
        <v>758</v>
      </c>
      <c r="B664" s="8">
        <v>42908</v>
      </c>
      <c r="D664" t="s">
        <v>18</v>
      </c>
      <c r="E664" t="s">
        <v>8</v>
      </c>
      <c r="F664" t="s">
        <v>28</v>
      </c>
      <c r="G664" t="s">
        <v>39</v>
      </c>
      <c r="J664" t="s">
        <v>148</v>
      </c>
    </row>
    <row r="665" spans="1:16" x14ac:dyDescent="0.25">
      <c r="A665" s="2">
        <v>822</v>
      </c>
      <c r="B665" s="8">
        <v>42936</v>
      </c>
      <c r="D665" t="s">
        <v>18</v>
      </c>
      <c r="E665" t="s">
        <v>8</v>
      </c>
      <c r="F665" t="s">
        <v>28</v>
      </c>
      <c r="G665" t="s">
        <v>39</v>
      </c>
      <c r="J665" t="s">
        <v>184</v>
      </c>
    </row>
    <row r="666" spans="1:16" x14ac:dyDescent="0.25">
      <c r="A666" s="2">
        <v>765</v>
      </c>
      <c r="B666" s="5">
        <v>42971</v>
      </c>
      <c r="D666" t="s">
        <v>18</v>
      </c>
      <c r="E666" t="s">
        <v>8</v>
      </c>
      <c r="F666" t="s">
        <v>28</v>
      </c>
      <c r="G666" t="s">
        <v>39</v>
      </c>
      <c r="J666" t="s">
        <v>212</v>
      </c>
    </row>
    <row r="667" spans="1:16" x14ac:dyDescent="0.25">
      <c r="A667" s="2">
        <v>648</v>
      </c>
      <c r="B667" s="8">
        <v>43003</v>
      </c>
      <c r="D667" t="s">
        <v>18</v>
      </c>
      <c r="E667" t="s">
        <v>8</v>
      </c>
      <c r="F667" t="s">
        <v>28</v>
      </c>
      <c r="G667" t="s">
        <v>39</v>
      </c>
      <c r="J667" t="s">
        <v>268</v>
      </c>
    </row>
    <row r="668" spans="1:16" x14ac:dyDescent="0.25">
      <c r="A668" s="2">
        <v>701</v>
      </c>
      <c r="B668" s="8">
        <v>43028</v>
      </c>
      <c r="D668" t="s">
        <v>18</v>
      </c>
      <c r="E668" t="s">
        <v>8</v>
      </c>
      <c r="F668" t="s">
        <v>28</v>
      </c>
      <c r="G668" t="s">
        <v>39</v>
      </c>
      <c r="H668" s="2"/>
      <c r="J668" s="11" t="s">
        <v>338</v>
      </c>
    </row>
    <row r="669" spans="1:16" x14ac:dyDescent="0.25">
      <c r="A669" s="2">
        <v>758</v>
      </c>
      <c r="B669" s="8">
        <v>43059</v>
      </c>
      <c r="D669" t="s">
        <v>18</v>
      </c>
      <c r="E669" t="s">
        <v>8</v>
      </c>
      <c r="F669" t="s">
        <v>28</v>
      </c>
      <c r="G669" t="s">
        <v>39</v>
      </c>
      <c r="H669" s="2"/>
      <c r="J669" s="11" t="s">
        <v>359</v>
      </c>
      <c r="N669" s="2"/>
      <c r="P669" s="26"/>
    </row>
    <row r="670" spans="1:16" x14ac:dyDescent="0.25">
      <c r="A670" s="2">
        <v>758</v>
      </c>
      <c r="B670" s="8">
        <v>43089</v>
      </c>
      <c r="D670" t="s">
        <v>18</v>
      </c>
      <c r="E670" t="s">
        <v>8</v>
      </c>
      <c r="F670" t="s">
        <v>28</v>
      </c>
      <c r="G670" t="s">
        <v>39</v>
      </c>
      <c r="H670" s="2"/>
      <c r="J670" s="11" t="s">
        <v>376</v>
      </c>
    </row>
    <row r="671" spans="1:16" x14ac:dyDescent="0.25">
      <c r="A671" s="2">
        <v>815</v>
      </c>
      <c r="B671" s="8">
        <v>43122</v>
      </c>
      <c r="D671" t="s">
        <v>18</v>
      </c>
      <c r="E671" t="s">
        <v>8</v>
      </c>
      <c r="F671" t="s">
        <v>28</v>
      </c>
      <c r="G671" t="s">
        <v>39</v>
      </c>
      <c r="H671" s="2"/>
      <c r="J671" s="26" t="s">
        <v>391</v>
      </c>
    </row>
    <row r="672" spans="1:16" x14ac:dyDescent="0.25">
      <c r="A672" s="2">
        <v>648</v>
      </c>
      <c r="B672" s="8">
        <v>43147</v>
      </c>
      <c r="D672" t="s">
        <v>18</v>
      </c>
      <c r="E672" t="s">
        <v>8</v>
      </c>
      <c r="F672" t="s">
        <v>28</v>
      </c>
      <c r="G672" t="s">
        <v>39</v>
      </c>
      <c r="H672" s="2"/>
      <c r="J672" s="26" t="s">
        <v>423</v>
      </c>
    </row>
    <row r="673" spans="1:10" x14ac:dyDescent="0.25">
      <c r="A673" s="2">
        <v>819</v>
      </c>
      <c r="B673" s="15">
        <v>43180</v>
      </c>
      <c r="D673" t="s">
        <v>18</v>
      </c>
      <c r="E673" t="s">
        <v>8</v>
      </c>
      <c r="F673" t="s">
        <v>28</v>
      </c>
      <c r="G673" t="s">
        <v>39</v>
      </c>
      <c r="H673" s="2"/>
      <c r="J673" s="26" t="s">
        <v>665</v>
      </c>
    </row>
    <row r="674" spans="1:10" x14ac:dyDescent="0.25">
      <c r="A674" s="2">
        <v>737</v>
      </c>
      <c r="B674" s="15">
        <v>43213</v>
      </c>
      <c r="D674" t="s">
        <v>18</v>
      </c>
      <c r="E674" t="s">
        <v>8</v>
      </c>
      <c r="F674" t="s">
        <v>28</v>
      </c>
      <c r="G674" t="s">
        <v>39</v>
      </c>
      <c r="J674" s="26" t="s">
        <v>707</v>
      </c>
    </row>
    <row r="675" spans="1:10" x14ac:dyDescent="0.25">
      <c r="A675" s="2">
        <v>88</v>
      </c>
      <c r="B675" s="8">
        <v>42891</v>
      </c>
      <c r="D675" t="s">
        <v>18</v>
      </c>
      <c r="E675" t="s">
        <v>8</v>
      </c>
      <c r="F675" t="s">
        <v>28</v>
      </c>
      <c r="G675" t="s">
        <v>129</v>
      </c>
      <c r="J675" t="s">
        <v>130</v>
      </c>
    </row>
    <row r="676" spans="1:10" x14ac:dyDescent="0.25">
      <c r="A676" s="2">
        <v>100</v>
      </c>
      <c r="B676" s="8">
        <v>42985</v>
      </c>
      <c r="D676" t="s">
        <v>18</v>
      </c>
      <c r="E676" t="s">
        <v>8</v>
      </c>
      <c r="F676" t="s">
        <v>28</v>
      </c>
      <c r="G676" t="s">
        <v>262</v>
      </c>
      <c r="J676" t="s">
        <v>263</v>
      </c>
    </row>
    <row r="677" spans="1:10" x14ac:dyDescent="0.25">
      <c r="A677" s="2">
        <v>1.2</v>
      </c>
      <c r="B677" s="8">
        <v>42861</v>
      </c>
      <c r="D677" t="s">
        <v>18</v>
      </c>
      <c r="E677" t="s">
        <v>8</v>
      </c>
      <c r="F677" t="s">
        <v>28</v>
      </c>
      <c r="G677" t="s">
        <v>69</v>
      </c>
      <c r="J677" t="s">
        <v>70</v>
      </c>
    </row>
    <row r="678" spans="1:10" x14ac:dyDescent="0.25">
      <c r="A678" s="2">
        <v>1.36</v>
      </c>
      <c r="B678" s="8">
        <v>42861</v>
      </c>
      <c r="D678" t="s">
        <v>18</v>
      </c>
      <c r="E678" t="s">
        <v>8</v>
      </c>
      <c r="F678" t="s">
        <v>28</v>
      </c>
      <c r="G678" t="s">
        <v>69</v>
      </c>
      <c r="J678" t="s">
        <v>71</v>
      </c>
    </row>
    <row r="679" spans="1:10" x14ac:dyDescent="0.25">
      <c r="A679" s="2">
        <v>9</v>
      </c>
      <c r="B679" s="8">
        <v>42866</v>
      </c>
      <c r="D679" t="s">
        <v>18</v>
      </c>
      <c r="E679" t="s">
        <v>8</v>
      </c>
      <c r="F679" t="s">
        <v>28</v>
      </c>
      <c r="G679" t="s">
        <v>69</v>
      </c>
      <c r="J679" t="s">
        <v>80</v>
      </c>
    </row>
    <row r="680" spans="1:10" x14ac:dyDescent="0.25">
      <c r="A680" s="2">
        <v>4.16</v>
      </c>
      <c r="B680" s="8">
        <v>42979</v>
      </c>
      <c r="D680" t="s">
        <v>18</v>
      </c>
      <c r="E680" t="s">
        <v>8</v>
      </c>
      <c r="F680" t="s">
        <v>28</v>
      </c>
      <c r="G680" t="s">
        <v>69</v>
      </c>
      <c r="J680" t="s">
        <v>251</v>
      </c>
    </row>
    <row r="681" spans="1:10" x14ac:dyDescent="0.25">
      <c r="A681" s="2">
        <v>4.16</v>
      </c>
      <c r="B681" s="8">
        <v>42979</v>
      </c>
      <c r="D681" t="s">
        <v>18</v>
      </c>
      <c r="E681" t="s">
        <v>8</v>
      </c>
      <c r="F681" t="s">
        <v>28</v>
      </c>
      <c r="G681" t="s">
        <v>69</v>
      </c>
      <c r="J681" t="s">
        <v>252</v>
      </c>
    </row>
    <row r="682" spans="1:10" x14ac:dyDescent="0.25">
      <c r="A682" s="2">
        <v>7.91</v>
      </c>
      <c r="B682" s="8">
        <v>43008</v>
      </c>
      <c r="D682" t="s">
        <v>18</v>
      </c>
      <c r="E682" t="s">
        <v>8</v>
      </c>
      <c r="F682" t="s">
        <v>28</v>
      </c>
      <c r="G682" t="s">
        <v>69</v>
      </c>
      <c r="J682" t="s">
        <v>270</v>
      </c>
    </row>
    <row r="683" spans="1:10" x14ac:dyDescent="0.25">
      <c r="A683" s="2">
        <v>7.91</v>
      </c>
      <c r="B683" s="15">
        <v>43204</v>
      </c>
      <c r="D683" t="s">
        <v>18</v>
      </c>
      <c r="E683" t="s">
        <v>8</v>
      </c>
      <c r="F683" t="s">
        <v>28</v>
      </c>
      <c r="G683" t="s">
        <v>69</v>
      </c>
      <c r="J683" s="26" t="s">
        <v>704</v>
      </c>
    </row>
    <row r="684" spans="1:10" x14ac:dyDescent="0.25">
      <c r="A684" s="2">
        <v>9.18</v>
      </c>
      <c r="B684" s="8">
        <v>42979</v>
      </c>
      <c r="D684" t="s">
        <v>18</v>
      </c>
      <c r="E684" t="s">
        <v>8</v>
      </c>
      <c r="F684" t="s">
        <v>28</v>
      </c>
      <c r="G684" t="s">
        <v>53</v>
      </c>
      <c r="J684" t="s">
        <v>256</v>
      </c>
    </row>
    <row r="685" spans="1:10" x14ac:dyDescent="0.25">
      <c r="A685" s="2">
        <v>9.39</v>
      </c>
      <c r="B685" s="8">
        <v>42979</v>
      </c>
      <c r="D685" t="s">
        <v>18</v>
      </c>
      <c r="E685" t="s">
        <v>8</v>
      </c>
      <c r="F685" t="s">
        <v>28</v>
      </c>
      <c r="G685" t="s">
        <v>53</v>
      </c>
      <c r="J685" t="s">
        <v>257</v>
      </c>
    </row>
    <row r="686" spans="1:10" x14ac:dyDescent="0.25">
      <c r="A686" s="2">
        <v>7.71</v>
      </c>
      <c r="B686" s="8">
        <v>42979</v>
      </c>
      <c r="D686" t="s">
        <v>18</v>
      </c>
      <c r="E686" t="s">
        <v>8</v>
      </c>
      <c r="F686" t="s">
        <v>28</v>
      </c>
      <c r="G686" t="s">
        <v>53</v>
      </c>
      <c r="J686" t="s">
        <v>258</v>
      </c>
    </row>
    <row r="687" spans="1:10" x14ac:dyDescent="0.25">
      <c r="A687" s="2">
        <v>1.47</v>
      </c>
      <c r="B687" s="8">
        <v>42856</v>
      </c>
      <c r="D687" t="s">
        <v>18</v>
      </c>
      <c r="E687" t="s">
        <v>8</v>
      </c>
      <c r="F687" t="s">
        <v>28</v>
      </c>
      <c r="G687" t="s">
        <v>58</v>
      </c>
      <c r="J687" t="s">
        <v>66</v>
      </c>
    </row>
    <row r="688" spans="1:10" x14ac:dyDescent="0.25">
      <c r="A688" s="2">
        <v>0.49</v>
      </c>
      <c r="B688" s="8">
        <v>42875</v>
      </c>
      <c r="D688" t="s">
        <v>18</v>
      </c>
      <c r="E688" t="s">
        <v>8</v>
      </c>
      <c r="F688" t="s">
        <v>28</v>
      </c>
      <c r="G688" t="s">
        <v>58</v>
      </c>
      <c r="J688" t="s">
        <v>88</v>
      </c>
    </row>
    <row r="689" spans="1:10" x14ac:dyDescent="0.25">
      <c r="A689" s="2">
        <v>0.49</v>
      </c>
      <c r="B689" s="8">
        <v>42888</v>
      </c>
      <c r="D689" t="s">
        <v>18</v>
      </c>
      <c r="E689" t="s">
        <v>8</v>
      </c>
      <c r="F689" t="s">
        <v>28</v>
      </c>
      <c r="G689" t="s">
        <v>58</v>
      </c>
      <c r="J689" t="s">
        <v>88</v>
      </c>
    </row>
    <row r="690" spans="1:10" x14ac:dyDescent="0.25">
      <c r="A690" s="2">
        <v>0.98</v>
      </c>
      <c r="B690" s="8">
        <v>42888</v>
      </c>
      <c r="D690" t="s">
        <v>18</v>
      </c>
      <c r="E690" t="s">
        <v>8</v>
      </c>
      <c r="F690" t="s">
        <v>28</v>
      </c>
      <c r="G690" t="s">
        <v>58</v>
      </c>
      <c r="J690" t="s">
        <v>88</v>
      </c>
    </row>
    <row r="691" spans="1:10" x14ac:dyDescent="0.25">
      <c r="A691" s="2">
        <v>0.49</v>
      </c>
      <c r="B691" s="5">
        <v>42955</v>
      </c>
      <c r="D691" t="s">
        <v>18</v>
      </c>
      <c r="E691" t="s">
        <v>8</v>
      </c>
      <c r="F691" t="s">
        <v>28</v>
      </c>
      <c r="G691" t="s">
        <v>58</v>
      </c>
      <c r="J691" t="s">
        <v>211</v>
      </c>
    </row>
    <row r="692" spans="1:10" x14ac:dyDescent="0.25">
      <c r="A692" s="2">
        <v>1200</v>
      </c>
      <c r="B692" s="8">
        <v>43158</v>
      </c>
      <c r="D692" t="s">
        <v>18</v>
      </c>
      <c r="E692" t="s">
        <v>8</v>
      </c>
      <c r="F692" t="s">
        <v>28</v>
      </c>
      <c r="G692" t="s">
        <v>58</v>
      </c>
      <c r="H692" s="2"/>
      <c r="J692" s="26" t="s">
        <v>425</v>
      </c>
    </row>
    <row r="693" spans="1:10" x14ac:dyDescent="0.25">
      <c r="A693" s="2">
        <v>60</v>
      </c>
      <c r="B693" s="8">
        <v>43158</v>
      </c>
      <c r="D693" t="s">
        <v>18</v>
      </c>
      <c r="E693" t="s">
        <v>8</v>
      </c>
      <c r="F693" t="s">
        <v>28</v>
      </c>
      <c r="G693" t="s">
        <v>58</v>
      </c>
      <c r="H693" s="2"/>
      <c r="J693" s="26" t="s">
        <v>426</v>
      </c>
    </row>
    <row r="694" spans="1:10" x14ac:dyDescent="0.25">
      <c r="A694" s="2">
        <v>45</v>
      </c>
      <c r="B694" s="8">
        <v>43158</v>
      </c>
      <c r="D694" t="s">
        <v>18</v>
      </c>
      <c r="E694" t="s">
        <v>8</v>
      </c>
      <c r="F694" t="s">
        <v>28</v>
      </c>
      <c r="G694" t="s">
        <v>58</v>
      </c>
      <c r="H694" s="2"/>
      <c r="J694" s="26" t="s">
        <v>427</v>
      </c>
    </row>
    <row r="695" spans="1:10" x14ac:dyDescent="0.25">
      <c r="A695" s="2">
        <v>45</v>
      </c>
      <c r="B695" s="8">
        <v>43158</v>
      </c>
      <c r="D695" t="s">
        <v>18</v>
      </c>
      <c r="E695" t="s">
        <v>8</v>
      </c>
      <c r="F695" t="s">
        <v>28</v>
      </c>
      <c r="G695" t="s">
        <v>58</v>
      </c>
      <c r="H695" s="2"/>
      <c r="J695" s="26" t="s">
        <v>428</v>
      </c>
    </row>
    <row r="696" spans="1:10" x14ac:dyDescent="0.25">
      <c r="A696" s="2">
        <v>45</v>
      </c>
      <c r="B696" s="8">
        <v>43158</v>
      </c>
      <c r="D696" t="s">
        <v>18</v>
      </c>
      <c r="E696" t="s">
        <v>8</v>
      </c>
      <c r="F696" t="s">
        <v>28</v>
      </c>
      <c r="G696" t="s">
        <v>58</v>
      </c>
      <c r="H696" s="2"/>
      <c r="J696" s="26" t="s">
        <v>429</v>
      </c>
    </row>
    <row r="697" spans="1:10" x14ac:dyDescent="0.25">
      <c r="A697" s="2">
        <v>16.059999999999999</v>
      </c>
      <c r="B697" s="8">
        <v>42887</v>
      </c>
      <c r="D697" t="s">
        <v>18</v>
      </c>
      <c r="E697" t="s">
        <v>8</v>
      </c>
      <c r="F697" t="s">
        <v>28</v>
      </c>
      <c r="G697" t="s">
        <v>118</v>
      </c>
      <c r="J697" t="s">
        <v>120</v>
      </c>
    </row>
    <row r="698" spans="1:10" x14ac:dyDescent="0.25">
      <c r="A698" s="2">
        <v>2.99</v>
      </c>
      <c r="B698" s="8">
        <v>42887</v>
      </c>
      <c r="D698" t="s">
        <v>18</v>
      </c>
      <c r="E698" t="s">
        <v>8</v>
      </c>
      <c r="F698" t="s">
        <v>28</v>
      </c>
      <c r="G698" t="s">
        <v>118</v>
      </c>
      <c r="J698" t="s">
        <v>120</v>
      </c>
    </row>
    <row r="699" spans="1:10" x14ac:dyDescent="0.25">
      <c r="A699" s="2">
        <v>13.01</v>
      </c>
      <c r="B699" s="8">
        <v>42887</v>
      </c>
      <c r="D699" t="s">
        <v>18</v>
      </c>
      <c r="E699" t="s">
        <v>8</v>
      </c>
      <c r="F699" t="s">
        <v>28</v>
      </c>
      <c r="G699" t="s">
        <v>118</v>
      </c>
      <c r="J699" t="s">
        <v>120</v>
      </c>
    </row>
    <row r="700" spans="1:10" x14ac:dyDescent="0.25">
      <c r="A700" s="2">
        <v>45.36</v>
      </c>
      <c r="B700" s="8">
        <v>42887</v>
      </c>
      <c r="D700" t="s">
        <v>18</v>
      </c>
      <c r="E700" t="s">
        <v>8</v>
      </c>
      <c r="F700" t="s">
        <v>28</v>
      </c>
      <c r="G700" t="s">
        <v>118</v>
      </c>
      <c r="J700" t="s">
        <v>121</v>
      </c>
    </row>
    <row r="701" spans="1:10" x14ac:dyDescent="0.25">
      <c r="A701" s="2">
        <v>21</v>
      </c>
      <c r="B701" s="8">
        <v>42945</v>
      </c>
      <c r="D701" t="s">
        <v>18</v>
      </c>
      <c r="E701" t="s">
        <v>8</v>
      </c>
      <c r="F701" t="s">
        <v>28</v>
      </c>
      <c r="G701" t="s">
        <v>118</v>
      </c>
      <c r="J701" t="s">
        <v>186</v>
      </c>
    </row>
    <row r="702" spans="1:10" x14ac:dyDescent="0.25">
      <c r="A702" s="2">
        <v>30.11</v>
      </c>
      <c r="B702" s="8">
        <v>42945</v>
      </c>
      <c r="D702" t="s">
        <v>18</v>
      </c>
      <c r="E702" t="s">
        <v>8</v>
      </c>
      <c r="F702" t="s">
        <v>28</v>
      </c>
      <c r="G702" t="s">
        <v>118</v>
      </c>
      <c r="J702" t="s">
        <v>120</v>
      </c>
    </row>
    <row r="703" spans="1:10" x14ac:dyDescent="0.25">
      <c r="A703" s="2">
        <v>13.6</v>
      </c>
      <c r="B703" s="8">
        <v>43061</v>
      </c>
      <c r="D703" t="s">
        <v>18</v>
      </c>
      <c r="E703" t="s">
        <v>8</v>
      </c>
      <c r="F703" t="s">
        <v>28</v>
      </c>
      <c r="G703" t="s">
        <v>118</v>
      </c>
      <c r="H703" s="2"/>
      <c r="J703" s="11" t="s">
        <v>361</v>
      </c>
    </row>
    <row r="704" spans="1:10" x14ac:dyDescent="0.25">
      <c r="A704" s="2">
        <v>228.14</v>
      </c>
      <c r="B704" s="15">
        <v>43182</v>
      </c>
      <c r="D704" t="s">
        <v>18</v>
      </c>
      <c r="E704" t="s">
        <v>8</v>
      </c>
      <c r="F704" t="s">
        <v>28</v>
      </c>
      <c r="G704" t="s">
        <v>45</v>
      </c>
      <c r="H704" s="2"/>
      <c r="J704" s="26" t="s">
        <v>667</v>
      </c>
    </row>
    <row r="705" spans="1:16" x14ac:dyDescent="0.25">
      <c r="A705" s="2">
        <v>47.79</v>
      </c>
      <c r="B705" s="15">
        <v>43182</v>
      </c>
      <c r="D705" t="s">
        <v>18</v>
      </c>
      <c r="E705" t="s">
        <v>8</v>
      </c>
      <c r="F705" t="s">
        <v>28</v>
      </c>
      <c r="G705" t="s">
        <v>45</v>
      </c>
      <c r="H705" s="2"/>
      <c r="J705" s="26" t="s">
        <v>668</v>
      </c>
    </row>
    <row r="706" spans="1:16" x14ac:dyDescent="0.25">
      <c r="A706" s="2">
        <v>2.19</v>
      </c>
      <c r="B706" s="15">
        <v>43182</v>
      </c>
      <c r="D706" t="s">
        <v>18</v>
      </c>
      <c r="E706" t="s">
        <v>8</v>
      </c>
      <c r="F706" t="s">
        <v>28</v>
      </c>
      <c r="G706" t="s">
        <v>45</v>
      </c>
      <c r="H706" s="2"/>
      <c r="J706" s="26" t="s">
        <v>668</v>
      </c>
    </row>
    <row r="707" spans="1:16" x14ac:dyDescent="0.25">
      <c r="A707" s="2">
        <v>7.67</v>
      </c>
      <c r="B707" s="15">
        <v>43183</v>
      </c>
      <c r="D707" t="s">
        <v>18</v>
      </c>
      <c r="E707" t="s">
        <v>8</v>
      </c>
      <c r="F707" t="s">
        <v>28</v>
      </c>
      <c r="G707" t="s">
        <v>45</v>
      </c>
      <c r="H707" s="2"/>
      <c r="J707" s="26" t="s">
        <v>669</v>
      </c>
    </row>
    <row r="708" spans="1:16" x14ac:dyDescent="0.25">
      <c r="A708" s="2">
        <v>10.95</v>
      </c>
      <c r="B708" s="15">
        <v>43183</v>
      </c>
      <c r="D708" t="s">
        <v>18</v>
      </c>
      <c r="E708" t="s">
        <v>8</v>
      </c>
      <c r="F708" t="s">
        <v>28</v>
      </c>
      <c r="G708" t="s">
        <v>45</v>
      </c>
      <c r="H708" s="2"/>
      <c r="J708" s="26" t="s">
        <v>669</v>
      </c>
    </row>
    <row r="709" spans="1:16" x14ac:dyDescent="0.25">
      <c r="A709" s="2">
        <v>979.86</v>
      </c>
      <c r="B709" s="15">
        <v>43196</v>
      </c>
      <c r="D709" t="s">
        <v>18</v>
      </c>
      <c r="E709" t="s">
        <v>8</v>
      </c>
      <c r="F709" t="s">
        <v>28</v>
      </c>
      <c r="G709" t="s">
        <v>45</v>
      </c>
      <c r="J709" s="26" t="s">
        <v>688</v>
      </c>
    </row>
    <row r="710" spans="1:16" x14ac:dyDescent="0.25">
      <c r="A710" s="2">
        <v>19.61</v>
      </c>
      <c r="B710" s="8">
        <v>42868</v>
      </c>
      <c r="D710" t="s">
        <v>18</v>
      </c>
      <c r="E710" t="s">
        <v>8</v>
      </c>
      <c r="F710" t="s">
        <v>28</v>
      </c>
      <c r="G710" t="s">
        <v>41</v>
      </c>
      <c r="J710" t="s">
        <v>42</v>
      </c>
    </row>
    <row r="711" spans="1:16" x14ac:dyDescent="0.25">
      <c r="A711" s="2">
        <v>48.37</v>
      </c>
      <c r="B711" s="8">
        <v>42882</v>
      </c>
      <c r="D711" t="s">
        <v>18</v>
      </c>
      <c r="E711" t="s">
        <v>8</v>
      </c>
      <c r="F711" t="s">
        <v>28</v>
      </c>
      <c r="G711" t="s">
        <v>41</v>
      </c>
      <c r="J711" t="s">
        <v>60</v>
      </c>
      <c r="N711" s="2"/>
      <c r="P711" s="26"/>
    </row>
    <row r="712" spans="1:16" x14ac:dyDescent="0.25">
      <c r="A712" s="2">
        <v>19.61</v>
      </c>
      <c r="B712" s="8">
        <v>42899</v>
      </c>
      <c r="D712" t="s">
        <v>18</v>
      </c>
      <c r="E712" t="s">
        <v>8</v>
      </c>
      <c r="F712" t="s">
        <v>28</v>
      </c>
      <c r="G712" t="s">
        <v>41</v>
      </c>
      <c r="J712" t="s">
        <v>42</v>
      </c>
    </row>
    <row r="713" spans="1:16" x14ac:dyDescent="0.25">
      <c r="A713" s="2">
        <v>15.21</v>
      </c>
      <c r="B713" s="8">
        <v>42910</v>
      </c>
      <c r="D713" t="s">
        <v>18</v>
      </c>
      <c r="E713" t="s">
        <v>8</v>
      </c>
      <c r="F713" t="s">
        <v>28</v>
      </c>
      <c r="G713" t="s">
        <v>41</v>
      </c>
      <c r="J713" t="s">
        <v>149</v>
      </c>
    </row>
    <row r="714" spans="1:16" x14ac:dyDescent="0.25">
      <c r="A714" s="2">
        <v>41.87</v>
      </c>
      <c r="B714" s="8">
        <v>42910</v>
      </c>
      <c r="D714" t="s">
        <v>18</v>
      </c>
      <c r="E714" t="s">
        <v>8</v>
      </c>
      <c r="F714" t="s">
        <v>28</v>
      </c>
      <c r="G714" t="s">
        <v>41</v>
      </c>
      <c r="J714" t="s">
        <v>150</v>
      </c>
    </row>
    <row r="715" spans="1:16" x14ac:dyDescent="0.25">
      <c r="A715" s="2">
        <v>19.61</v>
      </c>
      <c r="B715" s="8">
        <v>42929</v>
      </c>
      <c r="D715" t="s">
        <v>18</v>
      </c>
      <c r="E715" t="s">
        <v>8</v>
      </c>
      <c r="F715" t="s">
        <v>28</v>
      </c>
      <c r="G715" t="s">
        <v>41</v>
      </c>
      <c r="J715" t="s">
        <v>42</v>
      </c>
    </row>
    <row r="716" spans="1:16" x14ac:dyDescent="0.25">
      <c r="A716" s="2">
        <v>28.36</v>
      </c>
      <c r="B716" s="8">
        <v>42945</v>
      </c>
      <c r="D716" t="s">
        <v>18</v>
      </c>
      <c r="E716" t="s">
        <v>8</v>
      </c>
      <c r="F716" t="s">
        <v>28</v>
      </c>
      <c r="G716" t="s">
        <v>41</v>
      </c>
      <c r="J716" t="s">
        <v>188</v>
      </c>
    </row>
    <row r="717" spans="1:16" x14ac:dyDescent="0.25">
      <c r="A717" s="2">
        <v>12.02</v>
      </c>
      <c r="B717" s="8">
        <v>42945</v>
      </c>
      <c r="D717" t="s">
        <v>18</v>
      </c>
      <c r="E717" t="s">
        <v>8</v>
      </c>
      <c r="F717" t="s">
        <v>28</v>
      </c>
      <c r="G717" t="s">
        <v>41</v>
      </c>
      <c r="J717" t="s">
        <v>189</v>
      </c>
    </row>
    <row r="718" spans="1:16" x14ac:dyDescent="0.25">
      <c r="A718" s="2">
        <v>14.15</v>
      </c>
      <c r="B718" s="8">
        <v>42945</v>
      </c>
      <c r="D718" t="s">
        <v>18</v>
      </c>
      <c r="E718" t="s">
        <v>8</v>
      </c>
      <c r="F718" t="s">
        <v>28</v>
      </c>
      <c r="G718" t="s">
        <v>41</v>
      </c>
      <c r="J718" t="s">
        <v>190</v>
      </c>
    </row>
    <row r="719" spans="1:16" x14ac:dyDescent="0.25">
      <c r="A719" s="2">
        <v>19.61</v>
      </c>
      <c r="B719" s="5">
        <v>42960</v>
      </c>
      <c r="D719" t="s">
        <v>18</v>
      </c>
      <c r="E719" t="s">
        <v>8</v>
      </c>
      <c r="F719" t="s">
        <v>28</v>
      </c>
      <c r="G719" t="s">
        <v>41</v>
      </c>
      <c r="J719" t="s">
        <v>42</v>
      </c>
    </row>
    <row r="720" spans="1:16" x14ac:dyDescent="0.25">
      <c r="A720" s="2">
        <v>62.24</v>
      </c>
      <c r="B720" s="5">
        <v>42973</v>
      </c>
      <c r="D720" t="s">
        <v>18</v>
      </c>
      <c r="E720" t="s">
        <v>8</v>
      </c>
      <c r="F720" t="s">
        <v>28</v>
      </c>
      <c r="G720" t="s">
        <v>41</v>
      </c>
      <c r="J720" t="s">
        <v>60</v>
      </c>
    </row>
    <row r="721" spans="1:10" x14ac:dyDescent="0.25">
      <c r="A721" s="2">
        <v>19.61</v>
      </c>
      <c r="B721" s="8">
        <v>42991</v>
      </c>
      <c r="D721" t="s">
        <v>18</v>
      </c>
      <c r="E721" t="s">
        <v>8</v>
      </c>
      <c r="F721" t="s">
        <v>28</v>
      </c>
      <c r="G721" t="s">
        <v>41</v>
      </c>
      <c r="J721" t="s">
        <v>42</v>
      </c>
    </row>
    <row r="722" spans="1:10" x14ac:dyDescent="0.25">
      <c r="A722" s="2">
        <v>48.12</v>
      </c>
      <c r="B722" s="8">
        <v>43008</v>
      </c>
      <c r="D722" t="s">
        <v>18</v>
      </c>
      <c r="E722" t="s">
        <v>8</v>
      </c>
      <c r="F722" t="s">
        <v>28</v>
      </c>
      <c r="G722" t="s">
        <v>41</v>
      </c>
      <c r="J722" t="s">
        <v>149</v>
      </c>
    </row>
    <row r="723" spans="1:10" x14ac:dyDescent="0.25">
      <c r="A723" s="2">
        <v>19.61</v>
      </c>
      <c r="B723" s="8">
        <v>43021</v>
      </c>
      <c r="D723" t="s">
        <v>18</v>
      </c>
      <c r="E723" t="s">
        <v>8</v>
      </c>
      <c r="F723" t="s">
        <v>28</v>
      </c>
      <c r="G723" t="s">
        <v>41</v>
      </c>
      <c r="H723" s="2"/>
      <c r="J723" s="11" t="s">
        <v>42</v>
      </c>
    </row>
    <row r="724" spans="1:10" x14ac:dyDescent="0.25">
      <c r="A724" s="2">
        <v>19.61</v>
      </c>
      <c r="B724" s="8">
        <v>43052</v>
      </c>
      <c r="D724" t="s">
        <v>18</v>
      </c>
      <c r="E724" t="s">
        <v>8</v>
      </c>
      <c r="F724" t="s">
        <v>28</v>
      </c>
      <c r="G724" t="s">
        <v>41</v>
      </c>
      <c r="H724" s="2"/>
      <c r="J724" s="11" t="s">
        <v>42</v>
      </c>
    </row>
    <row r="725" spans="1:10" x14ac:dyDescent="0.25">
      <c r="A725" s="2">
        <v>19.61</v>
      </c>
      <c r="B725" s="8">
        <v>43082</v>
      </c>
      <c r="D725" t="s">
        <v>18</v>
      </c>
      <c r="E725" t="s">
        <v>8</v>
      </c>
      <c r="F725" t="s">
        <v>28</v>
      </c>
      <c r="G725" t="s">
        <v>41</v>
      </c>
      <c r="H725" s="2"/>
      <c r="J725" s="11" t="s">
        <v>42</v>
      </c>
    </row>
    <row r="726" spans="1:10" x14ac:dyDescent="0.25">
      <c r="A726" s="2">
        <v>100.17</v>
      </c>
      <c r="B726" s="8">
        <v>43099</v>
      </c>
      <c r="D726" t="s">
        <v>18</v>
      </c>
      <c r="E726" t="s">
        <v>8</v>
      </c>
      <c r="F726" t="s">
        <v>28</v>
      </c>
      <c r="G726" t="s">
        <v>41</v>
      </c>
      <c r="H726" s="2"/>
      <c r="J726" s="11" t="s">
        <v>60</v>
      </c>
    </row>
    <row r="727" spans="1:10" x14ac:dyDescent="0.25">
      <c r="A727" s="2">
        <v>19.61</v>
      </c>
      <c r="B727" s="8">
        <v>43113</v>
      </c>
      <c r="D727" t="s">
        <v>18</v>
      </c>
      <c r="E727" t="s">
        <v>8</v>
      </c>
      <c r="F727" t="s">
        <v>28</v>
      </c>
      <c r="G727" t="s">
        <v>41</v>
      </c>
      <c r="H727" s="2"/>
      <c r="J727" s="26" t="s">
        <v>42</v>
      </c>
    </row>
    <row r="728" spans="1:10" x14ac:dyDescent="0.25">
      <c r="A728" s="2">
        <v>19.61</v>
      </c>
      <c r="B728" s="8">
        <v>43144</v>
      </c>
      <c r="D728" t="s">
        <v>18</v>
      </c>
      <c r="E728" t="s">
        <v>8</v>
      </c>
      <c r="F728" t="s">
        <v>28</v>
      </c>
      <c r="G728" t="s">
        <v>41</v>
      </c>
      <c r="H728" s="2"/>
      <c r="J728" s="26" t="s">
        <v>42</v>
      </c>
    </row>
    <row r="729" spans="1:10" x14ac:dyDescent="0.25">
      <c r="A729" s="2">
        <v>7.83</v>
      </c>
      <c r="B729" s="8">
        <v>43152</v>
      </c>
      <c r="D729" t="s">
        <v>18</v>
      </c>
      <c r="E729" t="s">
        <v>8</v>
      </c>
      <c r="F729" t="s">
        <v>28</v>
      </c>
      <c r="G729" t="s">
        <v>41</v>
      </c>
      <c r="H729" s="2"/>
      <c r="J729" s="26" t="s">
        <v>424</v>
      </c>
    </row>
    <row r="730" spans="1:10" x14ac:dyDescent="0.25">
      <c r="A730" s="2">
        <v>56.86</v>
      </c>
      <c r="B730" s="8">
        <v>43155</v>
      </c>
      <c r="D730" t="s">
        <v>18</v>
      </c>
      <c r="E730" t="s">
        <v>8</v>
      </c>
      <c r="F730" t="s">
        <v>28</v>
      </c>
      <c r="G730" t="s">
        <v>41</v>
      </c>
      <c r="H730" s="2"/>
      <c r="J730" s="26" t="s">
        <v>149</v>
      </c>
    </row>
    <row r="731" spans="1:10" x14ac:dyDescent="0.25">
      <c r="A731" s="2">
        <v>4.92</v>
      </c>
      <c r="B731" s="8">
        <v>43155</v>
      </c>
      <c r="D731" t="s">
        <v>18</v>
      </c>
      <c r="E731" t="s">
        <v>8</v>
      </c>
      <c r="F731" t="s">
        <v>28</v>
      </c>
      <c r="G731" t="s">
        <v>41</v>
      </c>
      <c r="H731" s="2"/>
      <c r="J731" s="26" t="s">
        <v>149</v>
      </c>
    </row>
    <row r="732" spans="1:10" x14ac:dyDescent="0.25">
      <c r="A732" s="2">
        <v>19.61</v>
      </c>
      <c r="B732" s="15">
        <v>43172</v>
      </c>
      <c r="D732" t="s">
        <v>18</v>
      </c>
      <c r="E732" t="s">
        <v>8</v>
      </c>
      <c r="F732" t="s">
        <v>28</v>
      </c>
      <c r="G732" t="s">
        <v>41</v>
      </c>
      <c r="H732" s="2"/>
      <c r="J732" s="26" t="s">
        <v>42</v>
      </c>
    </row>
    <row r="733" spans="1:10" x14ac:dyDescent="0.25">
      <c r="A733" s="2">
        <v>19.61</v>
      </c>
      <c r="B733" s="15">
        <v>43203</v>
      </c>
      <c r="D733" t="s">
        <v>18</v>
      </c>
      <c r="E733" t="s">
        <v>8</v>
      </c>
      <c r="F733" t="s">
        <v>28</v>
      </c>
      <c r="G733" t="s">
        <v>41</v>
      </c>
      <c r="J733" s="26" t="s">
        <v>42</v>
      </c>
    </row>
    <row r="734" spans="1:10" x14ac:dyDescent="0.25">
      <c r="A734" s="2">
        <v>8.4600000000000009</v>
      </c>
      <c r="B734" s="15">
        <v>43213</v>
      </c>
      <c r="D734" t="s">
        <v>18</v>
      </c>
      <c r="E734" t="s">
        <v>8</v>
      </c>
      <c r="F734" t="s">
        <v>28</v>
      </c>
      <c r="G734" t="s">
        <v>41</v>
      </c>
      <c r="J734" s="26" t="s">
        <v>708</v>
      </c>
    </row>
    <row r="735" spans="1:10" x14ac:dyDescent="0.25">
      <c r="A735" s="2">
        <v>32.840000000000003</v>
      </c>
      <c r="B735" s="15">
        <v>43218</v>
      </c>
      <c r="D735" t="s">
        <v>18</v>
      </c>
      <c r="E735" t="s">
        <v>8</v>
      </c>
      <c r="F735" t="s">
        <v>28</v>
      </c>
      <c r="G735" t="s">
        <v>41</v>
      </c>
      <c r="J735" s="26" t="s">
        <v>60</v>
      </c>
    </row>
    <row r="736" spans="1:10" x14ac:dyDescent="0.25">
      <c r="A736" s="2">
        <v>21.55</v>
      </c>
      <c r="B736" s="15">
        <v>43218</v>
      </c>
      <c r="D736" t="s">
        <v>18</v>
      </c>
      <c r="E736" t="s">
        <v>8</v>
      </c>
      <c r="F736" t="s">
        <v>28</v>
      </c>
      <c r="G736" t="s">
        <v>41</v>
      </c>
      <c r="J736" s="26" t="s">
        <v>149</v>
      </c>
    </row>
    <row r="737" spans="1:10" x14ac:dyDescent="0.25">
      <c r="A737" s="2">
        <v>7.71</v>
      </c>
      <c r="B737" s="15">
        <v>43219</v>
      </c>
      <c r="D737" t="s">
        <v>18</v>
      </c>
      <c r="E737" t="s">
        <v>8</v>
      </c>
      <c r="F737" t="s">
        <v>28</v>
      </c>
      <c r="G737" t="s">
        <v>41</v>
      </c>
      <c r="J737" s="26" t="s">
        <v>710</v>
      </c>
    </row>
    <row r="738" spans="1:10" x14ac:dyDescent="0.25">
      <c r="A738" s="2">
        <v>500</v>
      </c>
      <c r="B738" s="8">
        <v>42932</v>
      </c>
      <c r="D738" t="s">
        <v>18</v>
      </c>
      <c r="E738" t="s">
        <v>8</v>
      </c>
      <c r="F738" t="s">
        <v>28</v>
      </c>
      <c r="G738" t="s">
        <v>178</v>
      </c>
      <c r="J738" t="s">
        <v>179</v>
      </c>
    </row>
    <row r="739" spans="1:10" x14ac:dyDescent="0.25">
      <c r="A739" s="2">
        <v>50</v>
      </c>
      <c r="B739" s="8">
        <v>42883</v>
      </c>
      <c r="D739" t="s">
        <v>18</v>
      </c>
      <c r="E739" t="s">
        <v>8</v>
      </c>
      <c r="F739" t="s">
        <v>28</v>
      </c>
      <c r="G739" t="s">
        <v>55</v>
      </c>
      <c r="J739" t="s">
        <v>91</v>
      </c>
    </row>
    <row r="740" spans="1:10" x14ac:dyDescent="0.25">
      <c r="A740" s="2">
        <v>50</v>
      </c>
      <c r="B740" s="15">
        <v>43190</v>
      </c>
      <c r="D740" t="s">
        <v>18</v>
      </c>
      <c r="E740" t="s">
        <v>8</v>
      </c>
      <c r="F740" t="s">
        <v>28</v>
      </c>
      <c r="G740" t="s">
        <v>55</v>
      </c>
      <c r="H740" s="2"/>
      <c r="J740" s="26" t="s">
        <v>679</v>
      </c>
    </row>
    <row r="741" spans="1:10" x14ac:dyDescent="0.25">
      <c r="A741" s="2">
        <v>50</v>
      </c>
      <c r="B741" s="15">
        <v>43212</v>
      </c>
      <c r="D741" t="s">
        <v>18</v>
      </c>
      <c r="E741" t="s">
        <v>8</v>
      </c>
      <c r="F741" t="s">
        <v>28</v>
      </c>
      <c r="G741" t="s">
        <v>55</v>
      </c>
      <c r="J741" s="26" t="s">
        <v>706</v>
      </c>
    </row>
    <row r="742" spans="1:10" x14ac:dyDescent="0.25">
      <c r="A742" s="2">
        <v>58.34</v>
      </c>
      <c r="B742" s="8">
        <v>43159</v>
      </c>
      <c r="D742" t="s">
        <v>18</v>
      </c>
      <c r="E742" t="s">
        <v>8</v>
      </c>
      <c r="F742" t="s">
        <v>28</v>
      </c>
      <c r="G742" t="s">
        <v>431</v>
      </c>
      <c r="H742" s="2"/>
      <c r="J742" s="26" t="s">
        <v>432</v>
      </c>
    </row>
    <row r="743" spans="1:10" x14ac:dyDescent="0.25">
      <c r="A743" s="2">
        <v>81.08</v>
      </c>
      <c r="B743" s="8">
        <v>43159</v>
      </c>
      <c r="D743" t="s">
        <v>18</v>
      </c>
      <c r="E743" t="s">
        <v>8</v>
      </c>
      <c r="F743" t="s">
        <v>28</v>
      </c>
      <c r="G743" t="s">
        <v>431</v>
      </c>
      <c r="H743" s="2"/>
      <c r="J743" s="26" t="s">
        <v>433</v>
      </c>
    </row>
    <row r="744" spans="1:10" x14ac:dyDescent="0.25">
      <c r="A744" s="2">
        <v>26</v>
      </c>
      <c r="B744" s="8">
        <v>42860</v>
      </c>
      <c r="D744" t="s">
        <v>18</v>
      </c>
      <c r="E744" t="s">
        <v>8</v>
      </c>
      <c r="F744" t="s">
        <v>61</v>
      </c>
      <c r="G744" t="s">
        <v>59</v>
      </c>
      <c r="J744" t="s">
        <v>67</v>
      </c>
    </row>
    <row r="745" spans="1:10" x14ac:dyDescent="0.25">
      <c r="A745" s="2">
        <v>18</v>
      </c>
      <c r="B745" s="8">
        <v>42860</v>
      </c>
      <c r="D745" t="s">
        <v>18</v>
      </c>
      <c r="E745" t="s">
        <v>8</v>
      </c>
      <c r="F745" t="s">
        <v>61</v>
      </c>
      <c r="G745" t="s">
        <v>59</v>
      </c>
      <c r="J745" t="s">
        <v>68</v>
      </c>
    </row>
    <row r="746" spans="1:10" x14ac:dyDescent="0.25">
      <c r="A746" s="2">
        <v>88</v>
      </c>
      <c r="B746" s="8">
        <v>42863</v>
      </c>
      <c r="D746" t="s">
        <v>18</v>
      </c>
      <c r="E746" t="s">
        <v>8</v>
      </c>
      <c r="F746" t="s">
        <v>61</v>
      </c>
      <c r="G746" t="s">
        <v>59</v>
      </c>
      <c r="J746" t="s">
        <v>73</v>
      </c>
    </row>
    <row r="747" spans="1:10" x14ac:dyDescent="0.25">
      <c r="A747" s="2">
        <v>52</v>
      </c>
      <c r="B747" s="8">
        <v>42864</v>
      </c>
      <c r="D747" t="s">
        <v>18</v>
      </c>
      <c r="E747" t="s">
        <v>8</v>
      </c>
      <c r="F747" t="s">
        <v>61</v>
      </c>
      <c r="G747" t="s">
        <v>59</v>
      </c>
      <c r="J747" t="s">
        <v>74</v>
      </c>
    </row>
    <row r="748" spans="1:10" x14ac:dyDescent="0.25">
      <c r="A748" s="2">
        <v>13</v>
      </c>
      <c r="B748" s="8">
        <v>42864</v>
      </c>
      <c r="D748" t="s">
        <v>18</v>
      </c>
      <c r="E748" t="s">
        <v>8</v>
      </c>
      <c r="F748" t="s">
        <v>61</v>
      </c>
      <c r="G748" t="s">
        <v>59</v>
      </c>
      <c r="J748" t="s">
        <v>75</v>
      </c>
    </row>
    <row r="749" spans="1:10" x14ac:dyDescent="0.25">
      <c r="A749" s="2">
        <v>9</v>
      </c>
      <c r="B749" s="8">
        <v>42864</v>
      </c>
      <c r="D749" t="s">
        <v>18</v>
      </c>
      <c r="E749" t="s">
        <v>8</v>
      </c>
      <c r="F749" t="s">
        <v>61</v>
      </c>
      <c r="G749" t="s">
        <v>59</v>
      </c>
      <c r="J749" t="s">
        <v>76</v>
      </c>
    </row>
    <row r="750" spans="1:10" x14ac:dyDescent="0.25">
      <c r="A750" s="2">
        <v>36</v>
      </c>
      <c r="B750" s="8">
        <v>42865</v>
      </c>
      <c r="D750" t="s">
        <v>18</v>
      </c>
      <c r="E750" t="s">
        <v>8</v>
      </c>
      <c r="F750" t="s">
        <v>61</v>
      </c>
      <c r="G750" t="s">
        <v>59</v>
      </c>
      <c r="J750" t="s">
        <v>77</v>
      </c>
    </row>
    <row r="751" spans="1:10" x14ac:dyDescent="0.25">
      <c r="A751" s="2">
        <v>26</v>
      </c>
      <c r="B751" s="10">
        <v>42865</v>
      </c>
      <c r="D751" t="s">
        <v>18</v>
      </c>
      <c r="E751" t="s">
        <v>8</v>
      </c>
      <c r="F751" t="s">
        <v>61</v>
      </c>
      <c r="G751" t="s">
        <v>59</v>
      </c>
      <c r="J751" t="s">
        <v>99</v>
      </c>
    </row>
    <row r="752" spans="1:10" x14ac:dyDescent="0.25">
      <c r="A752" s="2">
        <v>13</v>
      </c>
      <c r="B752" s="8">
        <v>42866</v>
      </c>
      <c r="D752" t="s">
        <v>18</v>
      </c>
      <c r="E752" t="s">
        <v>8</v>
      </c>
      <c r="F752" t="s">
        <v>61</v>
      </c>
      <c r="G752" t="s">
        <v>59</v>
      </c>
      <c r="J752" t="s">
        <v>78</v>
      </c>
    </row>
    <row r="753" spans="1:10" x14ac:dyDescent="0.25">
      <c r="A753" s="2">
        <v>9</v>
      </c>
      <c r="B753" s="8">
        <v>42866</v>
      </c>
      <c r="D753" t="s">
        <v>18</v>
      </c>
      <c r="E753" t="s">
        <v>8</v>
      </c>
      <c r="F753" t="s">
        <v>61</v>
      </c>
      <c r="G753" t="s">
        <v>59</v>
      </c>
      <c r="J753" t="s">
        <v>79</v>
      </c>
    </row>
    <row r="754" spans="1:10" x14ac:dyDescent="0.25">
      <c r="A754" s="2">
        <v>26</v>
      </c>
      <c r="B754" s="8">
        <v>42866</v>
      </c>
      <c r="D754" t="s">
        <v>18</v>
      </c>
      <c r="E754" t="s">
        <v>8</v>
      </c>
      <c r="F754" t="s">
        <v>61</v>
      </c>
      <c r="G754" t="s">
        <v>59</v>
      </c>
      <c r="J754" t="s">
        <v>81</v>
      </c>
    </row>
    <row r="755" spans="1:10" x14ac:dyDescent="0.25">
      <c r="A755" s="2">
        <v>13</v>
      </c>
      <c r="B755" s="8">
        <v>42866</v>
      </c>
      <c r="D755" t="s">
        <v>18</v>
      </c>
      <c r="E755" t="s">
        <v>8</v>
      </c>
      <c r="F755" t="s">
        <v>61</v>
      </c>
      <c r="G755" t="s">
        <v>59</v>
      </c>
      <c r="J755" t="s">
        <v>82</v>
      </c>
    </row>
    <row r="756" spans="1:10" x14ac:dyDescent="0.25">
      <c r="A756" s="2">
        <v>36</v>
      </c>
      <c r="B756" s="10">
        <v>42866</v>
      </c>
      <c r="D756" t="s">
        <v>18</v>
      </c>
      <c r="E756" t="s">
        <v>8</v>
      </c>
      <c r="F756" t="s">
        <v>61</v>
      </c>
      <c r="G756" t="s">
        <v>59</v>
      </c>
      <c r="J756" t="s">
        <v>100</v>
      </c>
    </row>
    <row r="757" spans="1:10" x14ac:dyDescent="0.25">
      <c r="A757" s="2">
        <v>52</v>
      </c>
      <c r="B757" s="10">
        <v>42866</v>
      </c>
      <c r="D757" t="s">
        <v>18</v>
      </c>
      <c r="E757" t="s">
        <v>8</v>
      </c>
      <c r="F757" t="s">
        <v>61</v>
      </c>
      <c r="G757" t="s">
        <v>59</v>
      </c>
      <c r="J757" t="s">
        <v>101</v>
      </c>
    </row>
    <row r="758" spans="1:10" x14ac:dyDescent="0.25">
      <c r="A758" s="2">
        <v>36</v>
      </c>
      <c r="B758" s="10">
        <v>42866</v>
      </c>
      <c r="D758" t="s">
        <v>18</v>
      </c>
      <c r="E758" t="s">
        <v>8</v>
      </c>
      <c r="F758" t="s">
        <v>61</v>
      </c>
      <c r="G758" t="s">
        <v>59</v>
      </c>
      <c r="J758" t="s">
        <v>102</v>
      </c>
    </row>
    <row r="759" spans="1:10" x14ac:dyDescent="0.25">
      <c r="A759" s="2">
        <v>36</v>
      </c>
      <c r="B759" s="8">
        <v>42867</v>
      </c>
      <c r="D759" t="s">
        <v>18</v>
      </c>
      <c r="E759" t="s">
        <v>8</v>
      </c>
      <c r="F759" t="s">
        <v>61</v>
      </c>
      <c r="G759" t="s">
        <v>59</v>
      </c>
      <c r="J759" t="s">
        <v>83</v>
      </c>
    </row>
    <row r="760" spans="1:10" x14ac:dyDescent="0.25">
      <c r="A760" s="2">
        <v>26</v>
      </c>
      <c r="B760" s="10">
        <v>42867</v>
      </c>
      <c r="D760" t="s">
        <v>18</v>
      </c>
      <c r="E760" t="s">
        <v>8</v>
      </c>
      <c r="F760" t="s">
        <v>61</v>
      </c>
      <c r="G760" t="s">
        <v>59</v>
      </c>
      <c r="J760" t="s">
        <v>103</v>
      </c>
    </row>
    <row r="761" spans="1:10" x14ac:dyDescent="0.25">
      <c r="A761" s="2">
        <v>45</v>
      </c>
      <c r="B761" s="8">
        <v>42869</v>
      </c>
      <c r="D761" t="s">
        <v>18</v>
      </c>
      <c r="E761" t="s">
        <v>8</v>
      </c>
      <c r="F761" t="s">
        <v>61</v>
      </c>
      <c r="G761" t="s">
        <v>59</v>
      </c>
      <c r="J761" t="s">
        <v>84</v>
      </c>
    </row>
    <row r="762" spans="1:10" x14ac:dyDescent="0.25">
      <c r="A762" s="2">
        <v>36</v>
      </c>
      <c r="B762" s="8">
        <v>42871</v>
      </c>
      <c r="D762" t="s">
        <v>18</v>
      </c>
      <c r="E762" t="s">
        <v>8</v>
      </c>
      <c r="F762" t="s">
        <v>61</v>
      </c>
      <c r="G762" t="s">
        <v>59</v>
      </c>
      <c r="J762" t="s">
        <v>85</v>
      </c>
    </row>
    <row r="763" spans="1:10" x14ac:dyDescent="0.25">
      <c r="A763" s="2">
        <v>18</v>
      </c>
      <c r="B763" s="10">
        <v>42872</v>
      </c>
      <c r="D763" t="s">
        <v>18</v>
      </c>
      <c r="E763" t="s">
        <v>8</v>
      </c>
      <c r="F763" t="s">
        <v>61</v>
      </c>
      <c r="G763" t="s">
        <v>59</v>
      </c>
      <c r="J763" t="s">
        <v>104</v>
      </c>
    </row>
    <row r="764" spans="1:10" x14ac:dyDescent="0.25">
      <c r="A764" s="2">
        <v>9</v>
      </c>
      <c r="B764" s="8">
        <v>42882</v>
      </c>
      <c r="D764" t="s">
        <v>18</v>
      </c>
      <c r="E764" t="s">
        <v>8</v>
      </c>
      <c r="F764" t="s">
        <v>61</v>
      </c>
      <c r="G764" t="s">
        <v>59</v>
      </c>
      <c r="J764" t="s">
        <v>90</v>
      </c>
    </row>
    <row r="765" spans="1:10" x14ac:dyDescent="0.25">
      <c r="A765" s="2">
        <v>36</v>
      </c>
      <c r="B765" s="8">
        <v>42888</v>
      </c>
      <c r="D765" t="s">
        <v>18</v>
      </c>
      <c r="E765" t="s">
        <v>8</v>
      </c>
      <c r="F765" t="s">
        <v>61</v>
      </c>
      <c r="G765" t="s">
        <v>59</v>
      </c>
      <c r="J765" t="s">
        <v>122</v>
      </c>
    </row>
    <row r="766" spans="1:10" x14ac:dyDescent="0.25">
      <c r="A766" s="2">
        <v>39</v>
      </c>
      <c r="B766" s="8">
        <v>42889</v>
      </c>
      <c r="D766" t="s">
        <v>18</v>
      </c>
      <c r="E766" t="s">
        <v>8</v>
      </c>
      <c r="F766" t="s">
        <v>61</v>
      </c>
      <c r="G766" t="s">
        <v>59</v>
      </c>
      <c r="J766" t="s">
        <v>125</v>
      </c>
    </row>
    <row r="767" spans="1:10" x14ac:dyDescent="0.25">
      <c r="A767" s="2">
        <v>18</v>
      </c>
      <c r="B767" s="8">
        <v>42889</v>
      </c>
      <c r="D767" t="s">
        <v>18</v>
      </c>
      <c r="E767" t="s">
        <v>8</v>
      </c>
      <c r="F767" t="s">
        <v>61</v>
      </c>
      <c r="G767" t="s">
        <v>59</v>
      </c>
      <c r="J767" t="s">
        <v>126</v>
      </c>
    </row>
    <row r="768" spans="1:10" x14ac:dyDescent="0.25">
      <c r="A768" s="2">
        <v>52</v>
      </c>
      <c r="B768" s="10">
        <v>42889</v>
      </c>
      <c r="D768" t="s">
        <v>18</v>
      </c>
      <c r="E768" t="s">
        <v>8</v>
      </c>
      <c r="F768" t="s">
        <v>61</v>
      </c>
      <c r="G768" t="s">
        <v>59</v>
      </c>
      <c r="J768" t="s">
        <v>164</v>
      </c>
    </row>
    <row r="769" spans="1:16" x14ac:dyDescent="0.25">
      <c r="A769" s="2">
        <v>36</v>
      </c>
      <c r="B769" s="10">
        <v>42889</v>
      </c>
      <c r="D769" t="s">
        <v>18</v>
      </c>
      <c r="E769" t="s">
        <v>8</v>
      </c>
      <c r="F769" t="s">
        <v>61</v>
      </c>
      <c r="G769" t="s">
        <v>59</v>
      </c>
      <c r="J769" t="s">
        <v>165</v>
      </c>
    </row>
    <row r="770" spans="1:16" x14ac:dyDescent="0.25">
      <c r="A770" s="2">
        <v>52</v>
      </c>
      <c r="B770" s="10">
        <v>42889</v>
      </c>
      <c r="D770" t="s">
        <v>18</v>
      </c>
      <c r="E770" t="s">
        <v>8</v>
      </c>
      <c r="F770" t="s">
        <v>61</v>
      </c>
      <c r="G770" t="s">
        <v>59</v>
      </c>
      <c r="J770" t="s">
        <v>166</v>
      </c>
    </row>
    <row r="771" spans="1:16" x14ac:dyDescent="0.25">
      <c r="A771" s="2">
        <v>52</v>
      </c>
      <c r="B771" s="10">
        <v>42889</v>
      </c>
      <c r="D771" t="s">
        <v>18</v>
      </c>
      <c r="E771" t="s">
        <v>8</v>
      </c>
      <c r="F771" t="s">
        <v>61</v>
      </c>
      <c r="G771" t="s">
        <v>59</v>
      </c>
      <c r="J771" t="s">
        <v>167</v>
      </c>
    </row>
    <row r="772" spans="1:16" x14ac:dyDescent="0.25">
      <c r="A772" s="2">
        <v>13</v>
      </c>
      <c r="B772" s="10">
        <v>42889</v>
      </c>
      <c r="D772" t="s">
        <v>18</v>
      </c>
      <c r="E772" t="s">
        <v>8</v>
      </c>
      <c r="F772" t="s">
        <v>61</v>
      </c>
      <c r="G772" t="s">
        <v>59</v>
      </c>
      <c r="J772" t="s">
        <v>168</v>
      </c>
    </row>
    <row r="773" spans="1:16" x14ac:dyDescent="0.25">
      <c r="A773" s="2">
        <v>26</v>
      </c>
      <c r="B773" s="10">
        <v>42889</v>
      </c>
      <c r="D773" t="s">
        <v>18</v>
      </c>
      <c r="E773" t="s">
        <v>8</v>
      </c>
      <c r="F773" t="s">
        <v>61</v>
      </c>
      <c r="G773" t="s">
        <v>59</v>
      </c>
      <c r="J773" t="s">
        <v>169</v>
      </c>
    </row>
    <row r="774" spans="1:16" x14ac:dyDescent="0.25">
      <c r="A774" s="2">
        <v>26</v>
      </c>
      <c r="B774" s="10">
        <v>42889</v>
      </c>
      <c r="D774" t="s">
        <v>18</v>
      </c>
      <c r="E774" t="s">
        <v>8</v>
      </c>
      <c r="F774" t="s">
        <v>61</v>
      </c>
      <c r="G774" t="s">
        <v>59</v>
      </c>
      <c r="J774" t="s">
        <v>170</v>
      </c>
    </row>
    <row r="775" spans="1:16" x14ac:dyDescent="0.25">
      <c r="A775" s="2">
        <v>27</v>
      </c>
      <c r="B775" s="10">
        <v>42889</v>
      </c>
      <c r="D775" t="s">
        <v>18</v>
      </c>
      <c r="E775" t="s">
        <v>8</v>
      </c>
      <c r="F775" t="s">
        <v>61</v>
      </c>
      <c r="G775" t="s">
        <v>59</v>
      </c>
      <c r="J775" t="s">
        <v>171</v>
      </c>
    </row>
    <row r="776" spans="1:16" x14ac:dyDescent="0.25">
      <c r="A776" s="2">
        <v>13</v>
      </c>
      <c r="B776" s="8">
        <v>42890</v>
      </c>
      <c r="D776" t="s">
        <v>18</v>
      </c>
      <c r="E776" t="s">
        <v>8</v>
      </c>
      <c r="F776" t="s">
        <v>61</v>
      </c>
      <c r="G776" t="s">
        <v>59</v>
      </c>
      <c r="J776" t="s">
        <v>127</v>
      </c>
    </row>
    <row r="777" spans="1:16" x14ac:dyDescent="0.25">
      <c r="A777" s="2">
        <v>9</v>
      </c>
      <c r="B777" s="8">
        <v>42890</v>
      </c>
      <c r="D777" t="s">
        <v>18</v>
      </c>
      <c r="E777" t="s">
        <v>8</v>
      </c>
      <c r="F777" t="s">
        <v>61</v>
      </c>
      <c r="G777" t="s">
        <v>59</v>
      </c>
      <c r="J777" t="s">
        <v>128</v>
      </c>
    </row>
    <row r="778" spans="1:16" x14ac:dyDescent="0.25">
      <c r="A778" s="2">
        <v>13</v>
      </c>
      <c r="B778" s="8">
        <v>42892</v>
      </c>
      <c r="D778" t="s">
        <v>18</v>
      </c>
      <c r="E778" t="s">
        <v>8</v>
      </c>
      <c r="F778" t="s">
        <v>61</v>
      </c>
      <c r="G778" t="s">
        <v>59</v>
      </c>
      <c r="J778" t="s">
        <v>131</v>
      </c>
    </row>
    <row r="779" spans="1:16" x14ac:dyDescent="0.25">
      <c r="A779" s="2">
        <v>39</v>
      </c>
      <c r="B779" s="10">
        <v>42892</v>
      </c>
      <c r="D779" t="s">
        <v>18</v>
      </c>
      <c r="E779" t="s">
        <v>8</v>
      </c>
      <c r="F779" t="s">
        <v>61</v>
      </c>
      <c r="G779" t="s">
        <v>59</v>
      </c>
      <c r="J779" t="s">
        <v>172</v>
      </c>
      <c r="N779" s="2"/>
      <c r="P779" s="26"/>
    </row>
    <row r="780" spans="1:16" x14ac:dyDescent="0.25">
      <c r="A780" s="2">
        <v>39</v>
      </c>
      <c r="B780" s="8">
        <v>42903</v>
      </c>
      <c r="D780" t="s">
        <v>18</v>
      </c>
      <c r="E780" t="s">
        <v>8</v>
      </c>
      <c r="F780" t="s">
        <v>61</v>
      </c>
      <c r="G780" t="s">
        <v>59</v>
      </c>
      <c r="J780" t="s">
        <v>139</v>
      </c>
      <c r="P780" s="32"/>
    </row>
    <row r="781" spans="1:16" x14ac:dyDescent="0.25">
      <c r="A781" s="2">
        <v>18</v>
      </c>
      <c r="B781" s="8">
        <v>42945</v>
      </c>
      <c r="D781" t="s">
        <v>18</v>
      </c>
      <c r="E781" t="s">
        <v>8</v>
      </c>
      <c r="F781" t="s">
        <v>61</v>
      </c>
      <c r="G781" t="s">
        <v>59</v>
      </c>
      <c r="J781" t="s">
        <v>187</v>
      </c>
      <c r="P781" s="32"/>
    </row>
    <row r="782" spans="1:16" x14ac:dyDescent="0.25">
      <c r="A782" s="2">
        <v>27</v>
      </c>
      <c r="B782" s="5">
        <v>42975</v>
      </c>
      <c r="D782" t="s">
        <v>18</v>
      </c>
      <c r="E782" t="s">
        <v>8</v>
      </c>
      <c r="F782" t="s">
        <v>61</v>
      </c>
      <c r="G782" t="s">
        <v>59</v>
      </c>
      <c r="J782" t="s">
        <v>218</v>
      </c>
    </row>
    <row r="783" spans="1:16" x14ac:dyDescent="0.25">
      <c r="A783" s="2">
        <v>27</v>
      </c>
      <c r="B783" s="10">
        <v>42981</v>
      </c>
      <c r="D783" s="2" t="s">
        <v>18</v>
      </c>
      <c r="E783" s="2" t="s">
        <v>8</v>
      </c>
      <c r="F783" s="2" t="s">
        <v>61</v>
      </c>
      <c r="G783" s="2" t="s">
        <v>59</v>
      </c>
      <c r="H783" s="2"/>
      <c r="J783" t="s">
        <v>290</v>
      </c>
    </row>
    <row r="784" spans="1:16" x14ac:dyDescent="0.25">
      <c r="A784" s="2">
        <v>9</v>
      </c>
      <c r="B784" s="15">
        <v>43172</v>
      </c>
      <c r="D784" t="s">
        <v>18</v>
      </c>
      <c r="E784" t="s">
        <v>8</v>
      </c>
      <c r="F784" t="s">
        <v>61</v>
      </c>
      <c r="G784" t="s">
        <v>59</v>
      </c>
      <c r="H784" s="2"/>
      <c r="J784" s="26" t="s">
        <v>664</v>
      </c>
      <c r="P784" s="32"/>
    </row>
    <row r="785" spans="1:16" x14ac:dyDescent="0.25">
      <c r="A785" s="2">
        <v>27</v>
      </c>
      <c r="B785" s="15">
        <v>43182</v>
      </c>
      <c r="D785" t="s">
        <v>18</v>
      </c>
      <c r="E785" t="s">
        <v>8</v>
      </c>
      <c r="F785" t="s">
        <v>61</v>
      </c>
      <c r="G785" t="s">
        <v>59</v>
      </c>
      <c r="H785" s="2"/>
      <c r="J785" s="26" t="s">
        <v>666</v>
      </c>
      <c r="P785" s="32"/>
    </row>
    <row r="786" spans="1:16" x14ac:dyDescent="0.25">
      <c r="A786" s="2">
        <v>18</v>
      </c>
      <c r="B786" s="15">
        <v>43186</v>
      </c>
      <c r="D786" t="s">
        <v>18</v>
      </c>
      <c r="E786" t="s">
        <v>8</v>
      </c>
      <c r="F786" t="s">
        <v>61</v>
      </c>
      <c r="G786" t="s">
        <v>59</v>
      </c>
      <c r="H786" s="2"/>
      <c r="J786" s="26" t="s">
        <v>670</v>
      </c>
      <c r="P786" s="32"/>
    </row>
    <row r="787" spans="1:16" x14ac:dyDescent="0.25">
      <c r="A787" s="2">
        <v>9</v>
      </c>
      <c r="B787" s="15">
        <v>43187</v>
      </c>
      <c r="D787" t="s">
        <v>18</v>
      </c>
      <c r="E787" t="s">
        <v>8</v>
      </c>
      <c r="F787" t="s">
        <v>61</v>
      </c>
      <c r="G787" t="s">
        <v>59</v>
      </c>
      <c r="H787" s="2"/>
      <c r="J787" s="26" t="s">
        <v>675</v>
      </c>
      <c r="P787" s="32"/>
    </row>
    <row r="788" spans="1:16" x14ac:dyDescent="0.25">
      <c r="A788" s="2">
        <v>9</v>
      </c>
      <c r="B788" s="15">
        <v>43188</v>
      </c>
      <c r="D788" t="s">
        <v>18</v>
      </c>
      <c r="E788" t="s">
        <v>8</v>
      </c>
      <c r="F788" t="s">
        <v>61</v>
      </c>
      <c r="G788" t="s">
        <v>59</v>
      </c>
      <c r="H788" s="2"/>
      <c r="J788" s="26" t="s">
        <v>676</v>
      </c>
      <c r="P788" s="32"/>
    </row>
    <row r="789" spans="1:16" x14ac:dyDescent="0.25">
      <c r="A789" s="2">
        <v>9</v>
      </c>
      <c r="B789" s="15">
        <v>43188</v>
      </c>
      <c r="D789" t="s">
        <v>18</v>
      </c>
      <c r="E789" t="s">
        <v>8</v>
      </c>
      <c r="F789" t="s">
        <v>61</v>
      </c>
      <c r="G789" t="s">
        <v>59</v>
      </c>
      <c r="H789" s="2"/>
      <c r="J789" s="26" t="s">
        <v>677</v>
      </c>
      <c r="P789" s="32"/>
    </row>
    <row r="790" spans="1:16" x14ac:dyDescent="0.25">
      <c r="A790" s="2">
        <v>137.56</v>
      </c>
      <c r="B790" s="8">
        <v>42861</v>
      </c>
      <c r="D790" t="s">
        <v>18</v>
      </c>
      <c r="E790" t="s">
        <v>8</v>
      </c>
      <c r="F790" t="s">
        <v>16</v>
      </c>
      <c r="G790" t="s">
        <v>19</v>
      </c>
      <c r="J790" t="s">
        <v>72</v>
      </c>
      <c r="P790" s="32"/>
    </row>
    <row r="791" spans="1:16" x14ac:dyDescent="0.25">
      <c r="A791" s="2">
        <v>751</v>
      </c>
      <c r="B791" s="8">
        <v>42886</v>
      </c>
      <c r="D791" t="s">
        <v>18</v>
      </c>
      <c r="E791" t="s">
        <v>8</v>
      </c>
      <c r="F791" t="s">
        <v>16</v>
      </c>
      <c r="G791" t="s">
        <v>19</v>
      </c>
      <c r="J791" t="s">
        <v>92</v>
      </c>
      <c r="P791" s="32"/>
    </row>
    <row r="792" spans="1:16" x14ac:dyDescent="0.25">
      <c r="A792" s="2">
        <v>67.97999999999999</v>
      </c>
      <c r="B792" s="8">
        <v>42886</v>
      </c>
      <c r="D792" t="s">
        <v>18</v>
      </c>
      <c r="E792" t="s">
        <v>8</v>
      </c>
      <c r="F792" t="s">
        <v>16</v>
      </c>
      <c r="G792" t="s">
        <v>19</v>
      </c>
      <c r="J792" t="s">
        <v>93</v>
      </c>
      <c r="P792" s="32"/>
    </row>
    <row r="793" spans="1:16" x14ac:dyDescent="0.25">
      <c r="A793" s="2">
        <v>18.190000000000001</v>
      </c>
      <c r="B793" s="8">
        <v>42886</v>
      </c>
      <c r="D793" t="s">
        <v>18</v>
      </c>
      <c r="E793" t="s">
        <v>8</v>
      </c>
      <c r="F793" t="s">
        <v>16</v>
      </c>
      <c r="G793" t="s">
        <v>19</v>
      </c>
      <c r="J793" t="s">
        <v>94</v>
      </c>
      <c r="P793" s="32"/>
    </row>
    <row r="794" spans="1:16" x14ac:dyDescent="0.25">
      <c r="A794" s="2">
        <v>11.56</v>
      </c>
      <c r="B794" s="8">
        <v>42889</v>
      </c>
      <c r="D794" t="s">
        <v>18</v>
      </c>
      <c r="E794" t="s">
        <v>8</v>
      </c>
      <c r="F794" t="s">
        <v>16</v>
      </c>
      <c r="G794" t="s">
        <v>19</v>
      </c>
      <c r="J794" t="s">
        <v>123</v>
      </c>
      <c r="P794" s="32"/>
    </row>
    <row r="795" spans="1:16" x14ac:dyDescent="0.25">
      <c r="A795" s="2">
        <v>1000</v>
      </c>
      <c r="B795" s="8">
        <v>42889</v>
      </c>
      <c r="D795" t="s">
        <v>18</v>
      </c>
      <c r="E795" t="s">
        <v>8</v>
      </c>
      <c r="F795" t="s">
        <v>16</v>
      </c>
      <c r="G795" t="s">
        <v>19</v>
      </c>
      <c r="J795" t="s">
        <v>124</v>
      </c>
      <c r="P795" s="32"/>
    </row>
    <row r="796" spans="1:16" x14ac:dyDescent="0.25">
      <c r="A796" s="2">
        <v>76.69</v>
      </c>
      <c r="B796" s="8">
        <v>42916</v>
      </c>
      <c r="D796" t="s">
        <v>18</v>
      </c>
      <c r="E796" t="s">
        <v>8</v>
      </c>
      <c r="F796" t="s">
        <v>16</v>
      </c>
      <c r="G796" t="s">
        <v>19</v>
      </c>
      <c r="J796" t="s">
        <v>151</v>
      </c>
      <c r="P796" s="32"/>
    </row>
    <row r="797" spans="1:16" x14ac:dyDescent="0.25">
      <c r="A797" s="2">
        <v>88</v>
      </c>
      <c r="B797" s="8">
        <v>42916</v>
      </c>
      <c r="D797" t="s">
        <v>18</v>
      </c>
      <c r="E797" t="s">
        <v>8</v>
      </c>
      <c r="F797" t="s">
        <v>16</v>
      </c>
      <c r="G797" t="s">
        <v>19</v>
      </c>
      <c r="J797" t="s">
        <v>152</v>
      </c>
      <c r="P797" s="32"/>
    </row>
    <row r="798" spans="1:16" x14ac:dyDescent="0.25">
      <c r="A798" s="2">
        <v>758</v>
      </c>
      <c r="B798" s="8">
        <v>42916</v>
      </c>
      <c r="D798" t="s">
        <v>18</v>
      </c>
      <c r="E798" t="s">
        <v>8</v>
      </c>
      <c r="F798" t="s">
        <v>16</v>
      </c>
      <c r="G798" t="s">
        <v>19</v>
      </c>
      <c r="J798" t="s">
        <v>153</v>
      </c>
      <c r="P798" s="32"/>
    </row>
    <row r="799" spans="1:16" x14ac:dyDescent="0.25">
      <c r="A799" s="2">
        <v>822</v>
      </c>
      <c r="B799" s="8">
        <v>42942</v>
      </c>
      <c r="D799" t="s">
        <v>18</v>
      </c>
      <c r="E799" t="s">
        <v>8</v>
      </c>
      <c r="F799" t="s">
        <v>16</v>
      </c>
      <c r="G799" t="s">
        <v>19</v>
      </c>
      <c r="J799" t="s">
        <v>185</v>
      </c>
      <c r="P799" s="32"/>
    </row>
    <row r="800" spans="1:16" x14ac:dyDescent="0.25">
      <c r="A800" s="2">
        <v>51.11</v>
      </c>
      <c r="B800" s="5">
        <v>42952</v>
      </c>
      <c r="D800" t="s">
        <v>18</v>
      </c>
      <c r="E800" t="s">
        <v>8</v>
      </c>
      <c r="F800" t="s">
        <v>16</v>
      </c>
      <c r="G800" t="s">
        <v>19</v>
      </c>
      <c r="J800" t="s">
        <v>207</v>
      </c>
      <c r="P800" s="32"/>
    </row>
    <row r="801" spans="1:16" x14ac:dyDescent="0.25">
      <c r="A801" s="2">
        <v>74.14</v>
      </c>
      <c r="B801" s="5">
        <v>42952</v>
      </c>
      <c r="D801" t="s">
        <v>18</v>
      </c>
      <c r="E801" t="s">
        <v>8</v>
      </c>
      <c r="F801" t="s">
        <v>16</v>
      </c>
      <c r="G801" t="s">
        <v>19</v>
      </c>
      <c r="J801" t="s">
        <v>208</v>
      </c>
      <c r="P801" s="32"/>
    </row>
    <row r="802" spans="1:16" x14ac:dyDescent="0.25">
      <c r="A802" s="2">
        <v>765</v>
      </c>
      <c r="B802" s="5">
        <v>42973</v>
      </c>
      <c r="D802" t="s">
        <v>18</v>
      </c>
      <c r="E802" t="s">
        <v>8</v>
      </c>
      <c r="F802" t="s">
        <v>16</v>
      </c>
      <c r="G802" t="s">
        <v>19</v>
      </c>
      <c r="J802" t="s">
        <v>213</v>
      </c>
      <c r="P802" s="32"/>
    </row>
    <row r="803" spans="1:16" x14ac:dyDescent="0.25">
      <c r="A803" s="2">
        <v>1500</v>
      </c>
      <c r="B803" s="5">
        <v>42973</v>
      </c>
      <c r="D803" t="s">
        <v>18</v>
      </c>
      <c r="E803" t="s">
        <v>8</v>
      </c>
      <c r="F803" t="s">
        <v>16</v>
      </c>
      <c r="G803" t="s">
        <v>19</v>
      </c>
      <c r="J803" t="s">
        <v>216</v>
      </c>
      <c r="P803" s="32"/>
    </row>
    <row r="804" spans="1:16" x14ac:dyDescent="0.25">
      <c r="A804" s="2">
        <v>1000</v>
      </c>
      <c r="B804" s="5">
        <v>42973</v>
      </c>
      <c r="D804" t="s">
        <v>18</v>
      </c>
      <c r="E804" t="s">
        <v>8</v>
      </c>
      <c r="F804" t="s">
        <v>16</v>
      </c>
      <c r="G804" t="s">
        <v>19</v>
      </c>
      <c r="J804" t="s">
        <v>216</v>
      </c>
      <c r="P804" s="32"/>
    </row>
    <row r="805" spans="1:16" x14ac:dyDescent="0.25">
      <c r="A805" s="2">
        <v>648</v>
      </c>
      <c r="B805" s="8">
        <v>43008</v>
      </c>
      <c r="D805" t="s">
        <v>18</v>
      </c>
      <c r="E805" t="s">
        <v>8</v>
      </c>
      <c r="F805" t="s">
        <v>16</v>
      </c>
      <c r="G805" t="s">
        <v>19</v>
      </c>
      <c r="J805" t="s">
        <v>271</v>
      </c>
      <c r="P805" s="32"/>
    </row>
    <row r="806" spans="1:16" x14ac:dyDescent="0.25">
      <c r="A806" s="2">
        <v>150</v>
      </c>
      <c r="B806" s="8">
        <v>43008</v>
      </c>
      <c r="D806" t="s">
        <v>18</v>
      </c>
      <c r="E806" t="s">
        <v>8</v>
      </c>
      <c r="F806" t="s">
        <v>16</v>
      </c>
      <c r="G806" t="s">
        <v>19</v>
      </c>
      <c r="J806" t="s">
        <v>272</v>
      </c>
      <c r="P806" s="32"/>
    </row>
    <row r="807" spans="1:16" x14ac:dyDescent="0.25">
      <c r="A807" s="2">
        <v>101.46</v>
      </c>
      <c r="B807" s="8">
        <v>43008</v>
      </c>
      <c r="D807" t="s">
        <v>18</v>
      </c>
      <c r="E807" t="s">
        <v>8</v>
      </c>
      <c r="F807" t="s">
        <v>16</v>
      </c>
      <c r="G807" t="s">
        <v>19</v>
      </c>
      <c r="J807" t="s">
        <v>273</v>
      </c>
      <c r="P807" s="32"/>
    </row>
    <row r="808" spans="1:16" x14ac:dyDescent="0.25">
      <c r="A808" s="2">
        <v>100</v>
      </c>
      <c r="B808" s="8">
        <v>43008</v>
      </c>
      <c r="D808" t="s">
        <v>18</v>
      </c>
      <c r="E808" t="s">
        <v>8</v>
      </c>
      <c r="F808" t="s">
        <v>16</v>
      </c>
      <c r="G808" t="s">
        <v>19</v>
      </c>
      <c r="J808" t="s">
        <v>274</v>
      </c>
      <c r="P808" s="32"/>
    </row>
    <row r="809" spans="1:16" x14ac:dyDescent="0.25">
      <c r="A809" s="2">
        <v>26.28</v>
      </c>
      <c r="B809" s="8">
        <v>43043</v>
      </c>
      <c r="D809" t="s">
        <v>18</v>
      </c>
      <c r="E809" t="s">
        <v>8</v>
      </c>
      <c r="F809" t="s">
        <v>16</v>
      </c>
      <c r="G809" t="s">
        <v>19</v>
      </c>
      <c r="H809" s="2"/>
      <c r="J809" s="11" t="s">
        <v>358</v>
      </c>
      <c r="P809" s="32"/>
    </row>
    <row r="810" spans="1:16" x14ac:dyDescent="0.25">
      <c r="A810" s="2">
        <v>89.22</v>
      </c>
      <c r="B810" s="15">
        <v>43163</v>
      </c>
      <c r="D810" t="s">
        <v>18</v>
      </c>
      <c r="E810" t="s">
        <v>8</v>
      </c>
      <c r="F810" t="s">
        <v>16</v>
      </c>
      <c r="G810" t="s">
        <v>19</v>
      </c>
      <c r="H810" s="2"/>
      <c r="J810" s="26" t="s">
        <v>663</v>
      </c>
      <c r="P810" s="32"/>
    </row>
    <row r="811" spans="1:16" x14ac:dyDescent="0.25">
      <c r="A811" s="2">
        <v>819</v>
      </c>
      <c r="B811" s="15">
        <v>43187</v>
      </c>
      <c r="D811" t="s">
        <v>18</v>
      </c>
      <c r="E811" t="s">
        <v>8</v>
      </c>
      <c r="F811" t="s">
        <v>16</v>
      </c>
      <c r="G811" t="s">
        <v>19</v>
      </c>
      <c r="H811" s="2"/>
      <c r="J811" s="26" t="s">
        <v>671</v>
      </c>
      <c r="P811" s="32"/>
    </row>
    <row r="812" spans="1:16" x14ac:dyDescent="0.25">
      <c r="A812" s="2">
        <v>738</v>
      </c>
      <c r="B812" s="15">
        <v>43187</v>
      </c>
      <c r="D812" t="s">
        <v>18</v>
      </c>
      <c r="E812" t="s">
        <v>8</v>
      </c>
      <c r="F812" t="s">
        <v>16</v>
      </c>
      <c r="G812" t="s">
        <v>19</v>
      </c>
      <c r="H812" s="2"/>
      <c r="J812" s="26" t="s">
        <v>673</v>
      </c>
      <c r="P812" s="32"/>
    </row>
    <row r="813" spans="1:16" x14ac:dyDescent="0.25">
      <c r="A813" s="2">
        <v>1395</v>
      </c>
      <c r="B813" s="15">
        <v>43187</v>
      </c>
      <c r="D813" t="s">
        <v>18</v>
      </c>
      <c r="E813" t="s">
        <v>8</v>
      </c>
      <c r="F813" t="s">
        <v>16</v>
      </c>
      <c r="G813" t="s">
        <v>19</v>
      </c>
      <c r="H813" s="2"/>
      <c r="J813" s="26" t="s">
        <v>674</v>
      </c>
      <c r="P813" s="32"/>
    </row>
    <row r="814" spans="1:16" x14ac:dyDescent="0.25">
      <c r="A814" s="2">
        <v>31.74</v>
      </c>
      <c r="B814" s="15">
        <v>43190</v>
      </c>
      <c r="D814" t="s">
        <v>18</v>
      </c>
      <c r="E814" t="s">
        <v>8</v>
      </c>
      <c r="F814" t="s">
        <v>16</v>
      </c>
      <c r="G814" t="s">
        <v>19</v>
      </c>
      <c r="H814" s="2"/>
      <c r="J814" s="26" t="s">
        <v>680</v>
      </c>
      <c r="P814" s="32"/>
    </row>
    <row r="815" spans="1:16" x14ac:dyDescent="0.25">
      <c r="A815" s="2">
        <v>139.41999999999999</v>
      </c>
      <c r="B815" s="15">
        <v>43219</v>
      </c>
      <c r="D815" t="s">
        <v>18</v>
      </c>
      <c r="E815" t="s">
        <v>8</v>
      </c>
      <c r="F815" t="s">
        <v>16</v>
      </c>
      <c r="G815" t="s">
        <v>19</v>
      </c>
      <c r="J815" s="26" t="s">
        <v>711</v>
      </c>
      <c r="P815" s="32"/>
    </row>
    <row r="816" spans="1:16" x14ac:dyDescent="0.25">
      <c r="A816" s="2">
        <v>296.74</v>
      </c>
      <c r="B816" s="15">
        <v>43219</v>
      </c>
      <c r="D816" t="s">
        <v>18</v>
      </c>
      <c r="E816" t="s">
        <v>8</v>
      </c>
      <c r="F816" t="s">
        <v>16</v>
      </c>
      <c r="G816" t="s">
        <v>19</v>
      </c>
      <c r="J816" s="26" t="s">
        <v>712</v>
      </c>
      <c r="P816" s="32"/>
    </row>
    <row r="817" spans="1:16" x14ac:dyDescent="0.25">
      <c r="A817" s="2">
        <v>979.86</v>
      </c>
      <c r="B817" s="15">
        <v>43219</v>
      </c>
      <c r="D817" t="s">
        <v>18</v>
      </c>
      <c r="E817" t="s">
        <v>8</v>
      </c>
      <c r="F817" t="s">
        <v>16</v>
      </c>
      <c r="G817" t="s">
        <v>19</v>
      </c>
      <c r="J817" s="26" t="s">
        <v>713</v>
      </c>
      <c r="P817" s="32"/>
    </row>
    <row r="818" spans="1:16" x14ac:dyDescent="0.25">
      <c r="A818" s="2">
        <v>50</v>
      </c>
      <c r="B818" s="15">
        <v>43219</v>
      </c>
      <c r="D818" t="s">
        <v>18</v>
      </c>
      <c r="E818" t="s">
        <v>8</v>
      </c>
      <c r="F818" t="s">
        <v>16</v>
      </c>
      <c r="G818" t="s">
        <v>19</v>
      </c>
      <c r="J818" s="26" t="s">
        <v>714</v>
      </c>
      <c r="P818" s="32"/>
    </row>
    <row r="819" spans="1:16" x14ac:dyDescent="0.25">
      <c r="A819" s="2">
        <v>737</v>
      </c>
      <c r="B819" s="15">
        <v>43219</v>
      </c>
      <c r="D819" t="s">
        <v>18</v>
      </c>
      <c r="E819" t="s">
        <v>8</v>
      </c>
      <c r="F819" t="s">
        <v>16</v>
      </c>
      <c r="G819" t="s">
        <v>19</v>
      </c>
      <c r="J819" s="26" t="s">
        <v>715</v>
      </c>
      <c r="P819" s="32"/>
    </row>
    <row r="820" spans="1:16" x14ac:dyDescent="0.25">
      <c r="A820" s="2">
        <v>109.78</v>
      </c>
      <c r="B820" s="15">
        <v>43219</v>
      </c>
      <c r="D820" t="s">
        <v>18</v>
      </c>
      <c r="E820" t="s">
        <v>8</v>
      </c>
      <c r="F820" t="s">
        <v>16</v>
      </c>
      <c r="G820" t="s">
        <v>19</v>
      </c>
      <c r="J820" s="26" t="s">
        <v>716</v>
      </c>
      <c r="P820" s="32"/>
    </row>
    <row r="821" spans="1:16" x14ac:dyDescent="0.25">
      <c r="A821" s="2">
        <v>150</v>
      </c>
      <c r="B821" s="15">
        <v>43219</v>
      </c>
      <c r="D821" t="s">
        <v>18</v>
      </c>
      <c r="E821" t="s">
        <v>8</v>
      </c>
      <c r="F821" t="s">
        <v>16</v>
      </c>
      <c r="G821" t="s">
        <v>19</v>
      </c>
      <c r="J821" s="26" t="s">
        <v>717</v>
      </c>
      <c r="P821" s="32"/>
    </row>
    <row r="822" spans="1:16" x14ac:dyDescent="0.25">
      <c r="A822">
        <v>99</v>
      </c>
      <c r="B822" s="24">
        <v>43092</v>
      </c>
      <c r="D822" t="s">
        <v>18</v>
      </c>
      <c r="E822" t="s">
        <v>29</v>
      </c>
      <c r="F822" t="s">
        <v>28</v>
      </c>
      <c r="G822" t="s">
        <v>129</v>
      </c>
      <c r="H822" s="2"/>
      <c r="J822" s="11" t="s">
        <v>382</v>
      </c>
      <c r="P822" s="32"/>
    </row>
    <row r="823" spans="1:16" x14ac:dyDescent="0.25">
      <c r="A823">
        <v>-10</v>
      </c>
      <c r="B823" s="24">
        <v>43092</v>
      </c>
      <c r="D823" t="s">
        <v>18</v>
      </c>
      <c r="E823" t="s">
        <v>29</v>
      </c>
      <c r="F823" t="s">
        <v>28</v>
      </c>
      <c r="G823" t="s">
        <v>129</v>
      </c>
      <c r="H823" s="2"/>
      <c r="J823" s="11" t="s">
        <v>382</v>
      </c>
      <c r="P823" s="32"/>
    </row>
    <row r="824" spans="1:16" x14ac:dyDescent="0.25">
      <c r="A824" s="2">
        <v>278</v>
      </c>
      <c r="B824" s="10">
        <v>43113</v>
      </c>
      <c r="D824" t="s">
        <v>18</v>
      </c>
      <c r="E824" t="s">
        <v>29</v>
      </c>
      <c r="F824" t="s">
        <v>28</v>
      </c>
      <c r="G824" t="s">
        <v>129</v>
      </c>
      <c r="H824" s="2"/>
      <c r="J824" s="26" t="s">
        <v>404</v>
      </c>
      <c r="P824" s="32"/>
    </row>
    <row r="825" spans="1:16" x14ac:dyDescent="0.25">
      <c r="A825" s="2">
        <v>99</v>
      </c>
      <c r="B825" s="10">
        <v>43127</v>
      </c>
      <c r="D825" t="s">
        <v>18</v>
      </c>
      <c r="E825" t="s">
        <v>29</v>
      </c>
      <c r="F825" t="s">
        <v>28</v>
      </c>
      <c r="G825" t="s">
        <v>129</v>
      </c>
      <c r="H825" s="2"/>
      <c r="J825" s="26" t="s">
        <v>415</v>
      </c>
      <c r="P825" s="32"/>
    </row>
    <row r="826" spans="1:16" x14ac:dyDescent="0.25">
      <c r="A826" s="2">
        <v>-10</v>
      </c>
      <c r="B826" s="10">
        <v>43127</v>
      </c>
      <c r="D826" t="s">
        <v>18</v>
      </c>
      <c r="E826" t="s">
        <v>29</v>
      </c>
      <c r="F826" t="s">
        <v>28</v>
      </c>
      <c r="G826" t="s">
        <v>129</v>
      </c>
      <c r="H826" s="2"/>
      <c r="J826" s="26" t="s">
        <v>415</v>
      </c>
      <c r="P826" s="32"/>
    </row>
    <row r="827" spans="1:16" x14ac:dyDescent="0.25">
      <c r="A827" s="31">
        <v>50</v>
      </c>
      <c r="B827" s="10">
        <v>43150</v>
      </c>
      <c r="D827" t="s">
        <v>18</v>
      </c>
      <c r="E827" t="s">
        <v>29</v>
      </c>
      <c r="F827" t="s">
        <v>28</v>
      </c>
      <c r="G827" t="s">
        <v>129</v>
      </c>
      <c r="J827" s="32" t="s">
        <v>642</v>
      </c>
      <c r="P827" s="32"/>
    </row>
    <row r="828" spans="1:16" x14ac:dyDescent="0.25">
      <c r="A828" s="31">
        <v>50</v>
      </c>
      <c r="B828" s="10">
        <v>43150</v>
      </c>
      <c r="D828" t="s">
        <v>18</v>
      </c>
      <c r="E828" t="s">
        <v>29</v>
      </c>
      <c r="F828" t="s">
        <v>28</v>
      </c>
      <c r="G828" t="s">
        <v>129</v>
      </c>
      <c r="J828" s="32" t="s">
        <v>643</v>
      </c>
      <c r="P828" s="32"/>
    </row>
    <row r="829" spans="1:16" x14ac:dyDescent="0.25">
      <c r="A829" s="31">
        <v>50</v>
      </c>
      <c r="B829" s="10">
        <v>43150</v>
      </c>
      <c r="D829" t="s">
        <v>18</v>
      </c>
      <c r="E829" t="s">
        <v>29</v>
      </c>
      <c r="F829" t="s">
        <v>28</v>
      </c>
      <c r="G829" t="s">
        <v>129</v>
      </c>
      <c r="J829" s="32" t="s">
        <v>644</v>
      </c>
      <c r="P829" s="32"/>
    </row>
    <row r="830" spans="1:16" x14ac:dyDescent="0.25">
      <c r="A830" s="31">
        <v>149.75</v>
      </c>
      <c r="B830" s="10">
        <v>43142</v>
      </c>
      <c r="D830" t="s">
        <v>18</v>
      </c>
      <c r="E830" t="s">
        <v>29</v>
      </c>
      <c r="F830" t="s">
        <v>28</v>
      </c>
      <c r="G830" t="s">
        <v>546</v>
      </c>
      <c r="J830" s="32" t="s">
        <v>547</v>
      </c>
      <c r="P830" s="32"/>
    </row>
    <row r="831" spans="1:16" x14ac:dyDescent="0.25">
      <c r="A831" s="31">
        <v>23.58</v>
      </c>
      <c r="B831" s="10">
        <v>43146</v>
      </c>
      <c r="D831" t="s">
        <v>18</v>
      </c>
      <c r="E831" t="s">
        <v>29</v>
      </c>
      <c r="F831" t="s">
        <v>28</v>
      </c>
      <c r="G831" t="s">
        <v>564</v>
      </c>
      <c r="J831" s="32" t="s">
        <v>565</v>
      </c>
      <c r="P831" s="32"/>
    </row>
    <row r="832" spans="1:16" x14ac:dyDescent="0.25">
      <c r="A832" s="31">
        <v>19.829999999999998</v>
      </c>
      <c r="B832" s="10">
        <v>43146</v>
      </c>
      <c r="D832" t="s">
        <v>18</v>
      </c>
      <c r="E832" t="s">
        <v>29</v>
      </c>
      <c r="F832" t="s">
        <v>28</v>
      </c>
      <c r="G832" t="s">
        <v>564</v>
      </c>
      <c r="J832" s="32" t="s">
        <v>566</v>
      </c>
      <c r="P832" s="32"/>
    </row>
    <row r="833" spans="1:16" x14ac:dyDescent="0.25">
      <c r="A833" s="31">
        <v>8.98</v>
      </c>
      <c r="B833" s="10">
        <v>43146</v>
      </c>
      <c r="D833" t="s">
        <v>18</v>
      </c>
      <c r="E833" t="s">
        <v>29</v>
      </c>
      <c r="F833" t="s">
        <v>28</v>
      </c>
      <c r="G833" t="s">
        <v>564</v>
      </c>
      <c r="J833" s="32" t="s">
        <v>567</v>
      </c>
      <c r="P833" s="32"/>
    </row>
    <row r="834" spans="1:16" x14ac:dyDescent="0.25">
      <c r="A834" s="31">
        <v>29.96</v>
      </c>
      <c r="B834" s="10">
        <v>43146</v>
      </c>
      <c r="D834" t="s">
        <v>18</v>
      </c>
      <c r="E834" t="s">
        <v>29</v>
      </c>
      <c r="F834" t="s">
        <v>28</v>
      </c>
      <c r="G834" t="s">
        <v>564</v>
      </c>
      <c r="J834" s="32" t="s">
        <v>568</v>
      </c>
      <c r="P834" s="32"/>
    </row>
    <row r="835" spans="1:16" x14ac:dyDescent="0.25">
      <c r="A835" s="31">
        <v>4.74</v>
      </c>
      <c r="B835" s="10">
        <v>43146</v>
      </c>
      <c r="D835" t="s">
        <v>18</v>
      </c>
      <c r="E835" t="s">
        <v>29</v>
      </c>
      <c r="F835" t="s">
        <v>28</v>
      </c>
      <c r="G835" t="s">
        <v>564</v>
      </c>
      <c r="J835" s="32" t="s">
        <v>569</v>
      </c>
      <c r="P835" s="32"/>
    </row>
    <row r="836" spans="1:16" x14ac:dyDescent="0.25">
      <c r="A836" s="31">
        <v>8.7200000000000006</v>
      </c>
      <c r="B836" s="10">
        <v>43146</v>
      </c>
      <c r="D836" t="s">
        <v>18</v>
      </c>
      <c r="E836" t="s">
        <v>29</v>
      </c>
      <c r="F836" t="s">
        <v>28</v>
      </c>
      <c r="G836" t="s">
        <v>564</v>
      </c>
      <c r="J836" s="32" t="s">
        <v>570</v>
      </c>
      <c r="P836" s="32"/>
    </row>
    <row r="837" spans="1:16" x14ac:dyDescent="0.25">
      <c r="A837" s="31">
        <v>62.9</v>
      </c>
      <c r="B837" s="10">
        <v>43146</v>
      </c>
      <c r="D837" t="s">
        <v>18</v>
      </c>
      <c r="E837" t="s">
        <v>29</v>
      </c>
      <c r="F837" t="s">
        <v>28</v>
      </c>
      <c r="G837" t="s">
        <v>564</v>
      </c>
      <c r="J837" s="32" t="s">
        <v>571</v>
      </c>
      <c r="P837" s="32"/>
    </row>
    <row r="838" spans="1:16" x14ac:dyDescent="0.25">
      <c r="A838" s="31">
        <v>15.64</v>
      </c>
      <c r="B838" s="10">
        <v>43146</v>
      </c>
      <c r="D838" t="s">
        <v>18</v>
      </c>
      <c r="E838" t="s">
        <v>29</v>
      </c>
      <c r="F838" t="s">
        <v>28</v>
      </c>
      <c r="G838" t="s">
        <v>564</v>
      </c>
      <c r="J838" s="32" t="s">
        <v>572</v>
      </c>
      <c r="P838" s="32"/>
    </row>
    <row r="839" spans="1:16" x14ac:dyDescent="0.25">
      <c r="A839" s="31">
        <v>21.8</v>
      </c>
      <c r="B839" s="10">
        <v>43146</v>
      </c>
      <c r="D839" t="s">
        <v>18</v>
      </c>
      <c r="E839" t="s">
        <v>29</v>
      </c>
      <c r="F839" t="s">
        <v>28</v>
      </c>
      <c r="G839" t="s">
        <v>564</v>
      </c>
      <c r="J839" s="32" t="s">
        <v>573</v>
      </c>
      <c r="P839" s="32"/>
    </row>
    <row r="840" spans="1:16" x14ac:dyDescent="0.25">
      <c r="A840" s="31">
        <v>139.18</v>
      </c>
      <c r="B840" s="10">
        <v>43146</v>
      </c>
      <c r="D840" t="s">
        <v>18</v>
      </c>
      <c r="E840" t="s">
        <v>29</v>
      </c>
      <c r="F840" t="s">
        <v>28</v>
      </c>
      <c r="G840" t="s">
        <v>564</v>
      </c>
      <c r="J840" s="32" t="s">
        <v>574</v>
      </c>
      <c r="P840" s="32"/>
    </row>
    <row r="841" spans="1:16" x14ac:dyDescent="0.25">
      <c r="A841" s="31">
        <v>10.3</v>
      </c>
      <c r="B841" s="10">
        <v>43146</v>
      </c>
      <c r="D841" t="s">
        <v>18</v>
      </c>
      <c r="E841" t="s">
        <v>29</v>
      </c>
      <c r="F841" t="s">
        <v>28</v>
      </c>
      <c r="G841" t="s">
        <v>564</v>
      </c>
      <c r="J841" s="32" t="s">
        <v>575</v>
      </c>
      <c r="P841" s="32"/>
    </row>
    <row r="842" spans="1:16" x14ac:dyDescent="0.25">
      <c r="A842" s="31">
        <v>27.69</v>
      </c>
      <c r="B842" s="10">
        <v>43146</v>
      </c>
      <c r="D842" t="s">
        <v>18</v>
      </c>
      <c r="E842" t="s">
        <v>29</v>
      </c>
      <c r="F842" t="s">
        <v>28</v>
      </c>
      <c r="G842" t="s">
        <v>564</v>
      </c>
      <c r="J842" s="32" t="s">
        <v>576</v>
      </c>
      <c r="P842" s="32"/>
    </row>
    <row r="843" spans="1:16" x14ac:dyDescent="0.25">
      <c r="A843" s="31">
        <v>60.62</v>
      </c>
      <c r="B843" s="10">
        <v>43146</v>
      </c>
      <c r="D843" t="s">
        <v>18</v>
      </c>
      <c r="E843" t="s">
        <v>29</v>
      </c>
      <c r="F843" t="s">
        <v>28</v>
      </c>
      <c r="G843" t="s">
        <v>564</v>
      </c>
      <c r="J843" s="32" t="s">
        <v>577</v>
      </c>
      <c r="P843" s="32"/>
    </row>
    <row r="844" spans="1:16" x14ac:dyDescent="0.25">
      <c r="A844" s="31">
        <v>38.36</v>
      </c>
      <c r="B844" s="10">
        <v>43146</v>
      </c>
      <c r="D844" t="s">
        <v>18</v>
      </c>
      <c r="E844" t="s">
        <v>29</v>
      </c>
      <c r="F844" t="s">
        <v>28</v>
      </c>
      <c r="G844" t="s">
        <v>564</v>
      </c>
      <c r="J844" s="32" t="s">
        <v>578</v>
      </c>
      <c r="P844" s="32"/>
    </row>
    <row r="845" spans="1:16" x14ac:dyDescent="0.25">
      <c r="A845" s="31">
        <v>114.71</v>
      </c>
      <c r="B845" s="10">
        <v>43146</v>
      </c>
      <c r="D845" t="s">
        <v>18</v>
      </c>
      <c r="E845" t="s">
        <v>29</v>
      </c>
      <c r="F845" t="s">
        <v>28</v>
      </c>
      <c r="G845" t="s">
        <v>564</v>
      </c>
      <c r="J845" s="32" t="s">
        <v>579</v>
      </c>
      <c r="P845" s="32"/>
    </row>
    <row r="846" spans="1:16" x14ac:dyDescent="0.25">
      <c r="A846" s="31">
        <v>15.11</v>
      </c>
      <c r="B846" s="10">
        <v>43146</v>
      </c>
      <c r="D846" t="s">
        <v>18</v>
      </c>
      <c r="E846" t="s">
        <v>29</v>
      </c>
      <c r="F846" t="s">
        <v>28</v>
      </c>
      <c r="G846" t="s">
        <v>564</v>
      </c>
      <c r="J846" s="32" t="s">
        <v>580</v>
      </c>
      <c r="P846" s="32"/>
    </row>
    <row r="847" spans="1:16" x14ac:dyDescent="0.25">
      <c r="A847" s="31">
        <v>26.49</v>
      </c>
      <c r="B847" s="10">
        <v>43146</v>
      </c>
      <c r="D847" t="s">
        <v>18</v>
      </c>
      <c r="E847" t="s">
        <v>29</v>
      </c>
      <c r="F847" t="s">
        <v>28</v>
      </c>
      <c r="G847" t="s">
        <v>564</v>
      </c>
      <c r="J847" s="32" t="s">
        <v>581</v>
      </c>
      <c r="P847" s="32"/>
    </row>
    <row r="848" spans="1:16" x14ac:dyDescent="0.25">
      <c r="A848" s="31">
        <v>26.18</v>
      </c>
      <c r="B848" s="10">
        <v>43146</v>
      </c>
      <c r="D848" t="s">
        <v>18</v>
      </c>
      <c r="E848" t="s">
        <v>29</v>
      </c>
      <c r="F848" t="s">
        <v>28</v>
      </c>
      <c r="G848" t="s">
        <v>564</v>
      </c>
      <c r="J848" s="32" t="s">
        <v>582</v>
      </c>
      <c r="P848" s="32"/>
    </row>
    <row r="849" spans="1:16" x14ac:dyDescent="0.25">
      <c r="A849" s="31">
        <v>9.48</v>
      </c>
      <c r="B849" s="10">
        <v>43146</v>
      </c>
      <c r="D849" t="s">
        <v>18</v>
      </c>
      <c r="E849" t="s">
        <v>29</v>
      </c>
      <c r="F849" t="s">
        <v>28</v>
      </c>
      <c r="G849" t="s">
        <v>564</v>
      </c>
      <c r="J849" s="32" t="s">
        <v>583</v>
      </c>
      <c r="P849" s="32"/>
    </row>
    <row r="850" spans="1:16" x14ac:dyDescent="0.25">
      <c r="A850" s="31">
        <v>20.97</v>
      </c>
      <c r="B850" s="10">
        <v>43146</v>
      </c>
      <c r="D850" t="s">
        <v>18</v>
      </c>
      <c r="E850" t="s">
        <v>29</v>
      </c>
      <c r="F850" t="s">
        <v>28</v>
      </c>
      <c r="G850" t="s">
        <v>564</v>
      </c>
      <c r="J850" s="32" t="s">
        <v>584</v>
      </c>
      <c r="P850" s="32"/>
    </row>
    <row r="851" spans="1:16" x14ac:dyDescent="0.25">
      <c r="A851" s="31">
        <v>61.2</v>
      </c>
      <c r="B851" s="10">
        <v>43146</v>
      </c>
      <c r="D851" t="s">
        <v>18</v>
      </c>
      <c r="E851" t="s">
        <v>29</v>
      </c>
      <c r="F851" t="s">
        <v>28</v>
      </c>
      <c r="G851" t="s">
        <v>564</v>
      </c>
      <c r="J851" s="32" t="s">
        <v>585</v>
      </c>
      <c r="P851" s="32"/>
    </row>
    <row r="852" spans="1:16" x14ac:dyDescent="0.25">
      <c r="A852" s="31">
        <v>646.24</v>
      </c>
      <c r="B852" s="10">
        <v>43146</v>
      </c>
      <c r="D852" t="s">
        <v>18</v>
      </c>
      <c r="E852" t="s">
        <v>29</v>
      </c>
      <c r="F852" t="s">
        <v>28</v>
      </c>
      <c r="G852" t="s">
        <v>564</v>
      </c>
      <c r="J852" s="32" t="s">
        <v>586</v>
      </c>
      <c r="P852" s="32"/>
    </row>
    <row r="853" spans="1:16" x14ac:dyDescent="0.25">
      <c r="A853" s="31">
        <v>358.59</v>
      </c>
      <c r="B853" s="10">
        <v>43146</v>
      </c>
      <c r="D853" t="s">
        <v>18</v>
      </c>
      <c r="E853" t="s">
        <v>29</v>
      </c>
      <c r="F853" t="s">
        <v>28</v>
      </c>
      <c r="G853" t="s">
        <v>564</v>
      </c>
      <c r="J853" s="32" t="s">
        <v>587</v>
      </c>
      <c r="P853" s="32"/>
    </row>
    <row r="854" spans="1:16" x14ac:dyDescent="0.25">
      <c r="A854" s="31">
        <v>170.53</v>
      </c>
      <c r="B854" s="10">
        <v>43148</v>
      </c>
      <c r="D854" t="s">
        <v>18</v>
      </c>
      <c r="E854" t="s">
        <v>29</v>
      </c>
      <c r="F854" t="s">
        <v>28</v>
      </c>
      <c r="G854" t="s">
        <v>564</v>
      </c>
      <c r="J854" s="32" t="s">
        <v>602</v>
      </c>
      <c r="P854" s="32"/>
    </row>
    <row r="855" spans="1:16" x14ac:dyDescent="0.25">
      <c r="A855" s="31">
        <v>22.4</v>
      </c>
      <c r="B855" s="10">
        <v>43148</v>
      </c>
      <c r="D855" t="s">
        <v>18</v>
      </c>
      <c r="E855" t="s">
        <v>29</v>
      </c>
      <c r="F855" t="s">
        <v>28</v>
      </c>
      <c r="G855" t="s">
        <v>564</v>
      </c>
      <c r="J855" s="32" t="s">
        <v>606</v>
      </c>
      <c r="P855" s="32"/>
    </row>
    <row r="856" spans="1:16" x14ac:dyDescent="0.25">
      <c r="A856" s="31">
        <v>219</v>
      </c>
      <c r="B856" s="10">
        <v>43146</v>
      </c>
      <c r="D856" t="s">
        <v>18</v>
      </c>
      <c r="E856" t="s">
        <v>29</v>
      </c>
      <c r="F856" t="s">
        <v>28</v>
      </c>
      <c r="G856" t="s">
        <v>560</v>
      </c>
      <c r="J856" s="32" t="s">
        <v>561</v>
      </c>
      <c r="P856" s="32"/>
    </row>
    <row r="857" spans="1:16" x14ac:dyDescent="0.25">
      <c r="A857" s="23">
        <v>13</v>
      </c>
      <c r="B857" s="10">
        <v>43137</v>
      </c>
      <c r="D857" s="2" t="s">
        <v>18</v>
      </c>
      <c r="E857" s="30" t="s">
        <v>29</v>
      </c>
      <c r="F857" s="2" t="s">
        <v>28</v>
      </c>
      <c r="G857" s="2" t="s">
        <v>529</v>
      </c>
      <c r="H857" s="2"/>
      <c r="J857" s="3" t="s">
        <v>450</v>
      </c>
      <c r="P857" s="32"/>
    </row>
    <row r="858" spans="1:16" x14ac:dyDescent="0.25">
      <c r="A858" s="31">
        <v>275.94</v>
      </c>
      <c r="B858" s="10">
        <v>43150</v>
      </c>
      <c r="D858" t="s">
        <v>18</v>
      </c>
      <c r="E858" t="s">
        <v>29</v>
      </c>
      <c r="F858" t="s">
        <v>28</v>
      </c>
      <c r="G858" t="s">
        <v>529</v>
      </c>
      <c r="J858" s="32" t="s">
        <v>648</v>
      </c>
      <c r="P858" s="32"/>
    </row>
    <row r="859" spans="1:16" x14ac:dyDescent="0.25">
      <c r="A859" s="31">
        <v>326.77999999999997</v>
      </c>
      <c r="B859" s="10">
        <v>43146</v>
      </c>
      <c r="D859" t="s">
        <v>18</v>
      </c>
      <c r="E859" t="s">
        <v>29</v>
      </c>
      <c r="F859" t="s">
        <v>28</v>
      </c>
      <c r="G859" t="s">
        <v>590</v>
      </c>
      <c r="J859" s="32" t="s">
        <v>591</v>
      </c>
      <c r="P859" s="32"/>
    </row>
    <row r="860" spans="1:16" x14ac:dyDescent="0.25">
      <c r="A860" s="31">
        <v>155.55000000000001</v>
      </c>
      <c r="B860" s="10">
        <v>43147</v>
      </c>
      <c r="D860" t="s">
        <v>18</v>
      </c>
      <c r="E860" t="s">
        <v>29</v>
      </c>
      <c r="F860" t="s">
        <v>28</v>
      </c>
      <c r="G860" t="s">
        <v>590</v>
      </c>
      <c r="J860" s="32" t="s">
        <v>593</v>
      </c>
      <c r="P860" s="32"/>
    </row>
    <row r="861" spans="1:16" x14ac:dyDescent="0.25">
      <c r="A861" s="31">
        <v>367.92</v>
      </c>
      <c r="B861" s="10">
        <v>43150</v>
      </c>
      <c r="D861" t="s">
        <v>18</v>
      </c>
      <c r="E861" t="s">
        <v>29</v>
      </c>
      <c r="F861" t="s">
        <v>28</v>
      </c>
      <c r="G861" t="s">
        <v>590</v>
      </c>
      <c r="J861" s="32" t="s">
        <v>646</v>
      </c>
      <c r="P861" s="32"/>
    </row>
    <row r="862" spans="1:16" x14ac:dyDescent="0.25">
      <c r="A862" s="2">
        <v>8.6999999999999993</v>
      </c>
      <c r="B862" s="10">
        <v>42879</v>
      </c>
      <c r="D862" t="s">
        <v>18</v>
      </c>
      <c r="E862" t="s">
        <v>29</v>
      </c>
      <c r="F862" t="s">
        <v>28</v>
      </c>
      <c r="G862" t="s">
        <v>45</v>
      </c>
      <c r="J862" t="s">
        <v>106</v>
      </c>
      <c r="P862" s="32"/>
    </row>
    <row r="863" spans="1:16" x14ac:dyDescent="0.25">
      <c r="A863" s="2">
        <v>1750</v>
      </c>
      <c r="B863" s="10">
        <v>42985</v>
      </c>
      <c r="D863" s="2" t="s">
        <v>18</v>
      </c>
      <c r="E863" s="2" t="s">
        <v>29</v>
      </c>
      <c r="F863" s="2" t="s">
        <v>28</v>
      </c>
      <c r="G863" s="2" t="s">
        <v>45</v>
      </c>
      <c r="H863" s="2"/>
      <c r="J863" t="s">
        <v>309</v>
      </c>
      <c r="P863" s="32"/>
    </row>
    <row r="864" spans="1:16" x14ac:dyDescent="0.25">
      <c r="A864" s="31">
        <v>1750</v>
      </c>
      <c r="B864" s="10">
        <v>43146</v>
      </c>
      <c r="D864" t="s">
        <v>18</v>
      </c>
      <c r="E864" t="s">
        <v>29</v>
      </c>
      <c r="F864" t="s">
        <v>28</v>
      </c>
      <c r="G864" t="s">
        <v>45</v>
      </c>
      <c r="J864" s="32" t="s">
        <v>588</v>
      </c>
      <c r="P864" s="32"/>
    </row>
    <row r="865" spans="1:16" x14ac:dyDescent="0.25">
      <c r="A865" s="31">
        <v>1267.56</v>
      </c>
      <c r="B865" s="10">
        <v>43148</v>
      </c>
      <c r="D865" t="s">
        <v>18</v>
      </c>
      <c r="E865" t="s">
        <v>29</v>
      </c>
      <c r="F865" t="s">
        <v>28</v>
      </c>
      <c r="G865" t="s">
        <v>45</v>
      </c>
      <c r="J865" s="32" t="s">
        <v>604</v>
      </c>
      <c r="P865" s="32"/>
    </row>
    <row r="866" spans="1:16" x14ac:dyDescent="0.25">
      <c r="A866" s="31">
        <v>120</v>
      </c>
      <c r="B866" s="10">
        <v>43148</v>
      </c>
      <c r="D866" t="s">
        <v>18</v>
      </c>
      <c r="E866" t="s">
        <v>29</v>
      </c>
      <c r="F866" t="s">
        <v>28</v>
      </c>
      <c r="G866" t="s">
        <v>45</v>
      </c>
      <c r="J866" s="32" t="s">
        <v>605</v>
      </c>
      <c r="P866" s="32"/>
    </row>
    <row r="867" spans="1:16" x14ac:dyDescent="0.25">
      <c r="A867" s="31">
        <v>744.55</v>
      </c>
      <c r="B867" s="10">
        <v>43149</v>
      </c>
      <c r="D867" t="s">
        <v>18</v>
      </c>
      <c r="E867" t="s">
        <v>29</v>
      </c>
      <c r="F867" t="s">
        <v>28</v>
      </c>
      <c r="G867" t="s">
        <v>45</v>
      </c>
      <c r="J867" s="32" t="s">
        <v>620</v>
      </c>
      <c r="P867" s="32"/>
    </row>
    <row r="868" spans="1:16" x14ac:dyDescent="0.25">
      <c r="A868" s="31">
        <v>109.56</v>
      </c>
      <c r="B868" s="10">
        <v>43145</v>
      </c>
      <c r="D868" t="s">
        <v>18</v>
      </c>
      <c r="E868" t="s">
        <v>29</v>
      </c>
      <c r="F868" t="s">
        <v>28</v>
      </c>
      <c r="G868" t="s">
        <v>41</v>
      </c>
      <c r="J868" s="32" t="s">
        <v>555</v>
      </c>
      <c r="P868" s="32"/>
    </row>
    <row r="869" spans="1:16" x14ac:dyDescent="0.25">
      <c r="A869" s="31">
        <v>94.22</v>
      </c>
      <c r="B869" s="10">
        <v>43145</v>
      </c>
      <c r="D869" t="s">
        <v>18</v>
      </c>
      <c r="E869" t="s">
        <v>29</v>
      </c>
      <c r="F869" t="s">
        <v>28</v>
      </c>
      <c r="G869" t="s">
        <v>41</v>
      </c>
      <c r="J869" s="32" t="s">
        <v>556</v>
      </c>
      <c r="P869" s="32"/>
    </row>
    <row r="870" spans="1:16" x14ac:dyDescent="0.25">
      <c r="A870" s="31">
        <v>-86.769999999999953</v>
      </c>
      <c r="B870" s="10">
        <v>43147</v>
      </c>
      <c r="D870" t="s">
        <v>18</v>
      </c>
      <c r="E870" t="s">
        <v>29</v>
      </c>
      <c r="F870" t="s">
        <v>28</v>
      </c>
      <c r="G870" t="s">
        <v>41</v>
      </c>
      <c r="J870" s="32" t="s">
        <v>594</v>
      </c>
      <c r="P870" s="32"/>
    </row>
    <row r="871" spans="1:16" x14ac:dyDescent="0.25">
      <c r="A871" s="31">
        <v>87.44</v>
      </c>
      <c r="B871" s="10">
        <v>43149</v>
      </c>
      <c r="D871" t="s">
        <v>18</v>
      </c>
      <c r="E871" t="s">
        <v>29</v>
      </c>
      <c r="F871" t="s">
        <v>28</v>
      </c>
      <c r="G871" t="s">
        <v>41</v>
      </c>
      <c r="J871" s="32" t="s">
        <v>617</v>
      </c>
      <c r="P871" s="32"/>
    </row>
    <row r="872" spans="1:16" x14ac:dyDescent="0.25">
      <c r="A872" s="31">
        <v>20.83</v>
      </c>
      <c r="B872" s="10">
        <v>43149</v>
      </c>
      <c r="D872" t="s">
        <v>18</v>
      </c>
      <c r="E872" t="s">
        <v>29</v>
      </c>
      <c r="F872" t="s">
        <v>28</v>
      </c>
      <c r="G872" t="s">
        <v>41</v>
      </c>
      <c r="J872" s="32" t="s">
        <v>618</v>
      </c>
      <c r="P872" s="32"/>
    </row>
    <row r="873" spans="1:16" x14ac:dyDescent="0.25">
      <c r="A873" s="31">
        <v>41.88</v>
      </c>
      <c r="B873" s="10">
        <v>43149</v>
      </c>
      <c r="D873" t="s">
        <v>18</v>
      </c>
      <c r="E873" t="s">
        <v>29</v>
      </c>
      <c r="F873" t="s">
        <v>28</v>
      </c>
      <c r="G873" t="s">
        <v>41</v>
      </c>
      <c r="J873" s="32" t="s">
        <v>556</v>
      </c>
      <c r="P873" s="32"/>
    </row>
    <row r="874" spans="1:16" x14ac:dyDescent="0.25">
      <c r="A874" s="31">
        <v>278</v>
      </c>
      <c r="B874" s="10">
        <v>43139</v>
      </c>
      <c r="D874" t="s">
        <v>18</v>
      </c>
      <c r="E874" t="s">
        <v>29</v>
      </c>
      <c r="F874" t="s">
        <v>16</v>
      </c>
      <c r="G874" t="s">
        <v>19</v>
      </c>
      <c r="J874" s="32" t="s">
        <v>543</v>
      </c>
      <c r="P874" s="32"/>
    </row>
    <row r="875" spans="1:16" x14ac:dyDescent="0.25">
      <c r="A875" s="2">
        <v>267.16000000000003</v>
      </c>
      <c r="B875" s="10">
        <v>43163</v>
      </c>
      <c r="D875" t="s">
        <v>18</v>
      </c>
      <c r="E875" t="s">
        <v>29</v>
      </c>
      <c r="F875" t="s">
        <v>16</v>
      </c>
      <c r="G875" t="s">
        <v>19</v>
      </c>
      <c r="H875" s="2"/>
      <c r="J875" s="26" t="s">
        <v>657</v>
      </c>
      <c r="P875" s="32"/>
    </row>
    <row r="876" spans="1:16" x14ac:dyDescent="0.25">
      <c r="A876" s="2">
        <v>50</v>
      </c>
      <c r="B876" s="10">
        <v>43163</v>
      </c>
      <c r="D876" t="s">
        <v>18</v>
      </c>
      <c r="E876" t="s">
        <v>29</v>
      </c>
      <c r="F876" t="s">
        <v>16</v>
      </c>
      <c r="G876" t="s">
        <v>19</v>
      </c>
      <c r="H876" s="2"/>
      <c r="J876" s="26" t="s">
        <v>658</v>
      </c>
      <c r="P876" s="32"/>
    </row>
    <row r="877" spans="1:16" x14ac:dyDescent="0.25">
      <c r="A877" s="17" t="s">
        <v>30</v>
      </c>
    </row>
    <row r="878" spans="1:16" x14ac:dyDescent="0.25">
      <c r="A878" s="7">
        <f>SUM(A1:A877)</f>
        <v>205760.5999999996</v>
      </c>
    </row>
  </sheetData>
  <sortState ref="A2:J876">
    <sortCondition ref="D2:D876"/>
    <sortCondition ref="E2:E876"/>
    <sortCondition ref="F2:F876"/>
    <sortCondition ref="G2:G876"/>
    <sortCondition ref="H2:H87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6"/>
  <sheetViews>
    <sheetView tabSelected="1" zoomScale="80" zoomScaleNormal="80" workbookViewId="0">
      <pane ySplit="4" topLeftCell="A71" activePane="bottomLeft" state="frozen"/>
      <selection pane="bottomLeft" activeCell="I96" sqref="I96"/>
    </sheetView>
  </sheetViews>
  <sheetFormatPr defaultRowHeight="15" x14ac:dyDescent="0.25"/>
  <cols>
    <col min="3" max="3" width="13.42578125" style="7" bestFit="1" customWidth="1"/>
    <col min="5" max="5" width="13.42578125" bestFit="1" customWidth="1"/>
    <col min="8" max="8" width="12.28515625" style="7" bestFit="1" customWidth="1"/>
    <col min="10" max="10" width="12.28515625" style="7" bestFit="1" customWidth="1"/>
    <col min="13" max="13" width="14.5703125" bestFit="1" customWidth="1"/>
    <col min="14" max="14" width="22.28515625" bestFit="1" customWidth="1"/>
    <col min="15" max="15" width="33.5703125" bestFit="1" customWidth="1"/>
    <col min="16" max="16" width="21.5703125" bestFit="1" customWidth="1"/>
    <col min="17" max="17" width="10.28515625" bestFit="1" customWidth="1"/>
  </cols>
  <sheetData>
    <row r="2" spans="3:17" x14ac:dyDescent="0.25">
      <c r="C2" s="7" t="s">
        <v>31</v>
      </c>
      <c r="E2" t="s">
        <v>31</v>
      </c>
      <c r="H2" s="7" t="s">
        <v>34</v>
      </c>
      <c r="J2" s="7" t="s">
        <v>34</v>
      </c>
    </row>
    <row r="3" spans="3:17" x14ac:dyDescent="0.25">
      <c r="C3" s="7" t="s">
        <v>32</v>
      </c>
      <c r="E3" t="s">
        <v>33</v>
      </c>
      <c r="H3" s="7" t="s">
        <v>35</v>
      </c>
      <c r="J3" s="7" t="s">
        <v>36</v>
      </c>
    </row>
    <row r="4" spans="3:17" x14ac:dyDescent="0.25">
      <c r="M4" s="22"/>
    </row>
    <row r="5" spans="3:17" x14ac:dyDescent="0.25">
      <c r="C5" s="7">
        <f>SUM('debits by account'!A2:A2)</f>
        <v>26</v>
      </c>
      <c r="E5" s="7">
        <f>SUM('credits by account'!A2:A2)</f>
        <v>26</v>
      </c>
      <c r="H5" s="7" t="str">
        <f t="shared" ref="H5" si="0">IF(C5&gt;E5,C5-E5,"")</f>
        <v/>
      </c>
      <c r="J5" s="7">
        <f t="shared" ref="J5" si="1">IF(C5&gt;E5,"",E5-C5)</f>
        <v>0</v>
      </c>
      <c r="M5" s="2" t="s">
        <v>5</v>
      </c>
      <c r="N5" s="2" t="s">
        <v>8</v>
      </c>
      <c r="O5" s="2" t="s">
        <v>6</v>
      </c>
      <c r="P5" s="2" t="s">
        <v>135</v>
      </c>
    </row>
    <row r="6" spans="3:17" x14ac:dyDescent="0.25">
      <c r="C6" s="7">
        <f>SUM('debits by account'!A3:A50)</f>
        <v>21289.8</v>
      </c>
      <c r="E6" s="7">
        <f>SUM('credits by account'!A3:A14)</f>
        <v>21463.199999999997</v>
      </c>
      <c r="H6" s="7" t="str">
        <f t="shared" ref="H6" si="2">IF(C6&gt;E6,C6-E6,"")</f>
        <v/>
      </c>
      <c r="J6" s="7">
        <f t="shared" ref="J6" si="3">IF(C6&gt;E6,"",E6-C6)</f>
        <v>173.39999999999782</v>
      </c>
      <c r="M6" s="2" t="s">
        <v>5</v>
      </c>
      <c r="N6" s="2" t="s">
        <v>8</v>
      </c>
      <c r="O6" s="2" t="s">
        <v>6</v>
      </c>
      <c r="P6" s="2" t="s">
        <v>7</v>
      </c>
    </row>
    <row r="7" spans="3:17" x14ac:dyDescent="0.25">
      <c r="C7" s="7">
        <f>SUM('debits by account'!A51:A55)</f>
        <v>179</v>
      </c>
      <c r="E7" s="7">
        <f>SUM('credits by account'!A15:A18)</f>
        <v>179</v>
      </c>
      <c r="H7" s="7" t="str">
        <f t="shared" ref="H7" si="4">IF(C7&gt;E7,C7-E7,"")</f>
        <v/>
      </c>
      <c r="J7" s="7">
        <f t="shared" ref="J7" si="5">IF(C7&gt;E7,"",E7-C7)</f>
        <v>0</v>
      </c>
      <c r="M7" s="2" t="s">
        <v>5</v>
      </c>
      <c r="N7" s="2" t="s">
        <v>8</v>
      </c>
      <c r="O7" s="2" t="s">
        <v>16</v>
      </c>
      <c r="P7" s="2" t="s">
        <v>137</v>
      </c>
    </row>
    <row r="8" spans="3:17" x14ac:dyDescent="0.25">
      <c r="C8" s="7">
        <f>SUM('debits by account'!A56:A56)</f>
        <v>79</v>
      </c>
      <c r="E8" s="7">
        <f>SUM('credits by account'!A19:A21)</f>
        <v>79</v>
      </c>
      <c r="H8" s="7" t="str">
        <f t="shared" ref="H8" si="6">IF(C8&gt;E8,C8-E8,"")</f>
        <v/>
      </c>
      <c r="J8" s="7">
        <f t="shared" ref="J8" si="7">IF(C8&gt;E8,"",E8-C8)</f>
        <v>0</v>
      </c>
      <c r="M8" t="s">
        <v>5</v>
      </c>
      <c r="N8" s="2" t="s">
        <v>8</v>
      </c>
      <c r="O8" t="s">
        <v>16</v>
      </c>
      <c r="P8" t="s">
        <v>367</v>
      </c>
    </row>
    <row r="9" spans="3:17" x14ac:dyDescent="0.25">
      <c r="C9" s="7">
        <f>SUM('debits by account'!A57:A65)</f>
        <v>1160</v>
      </c>
      <c r="E9" s="7">
        <f>SUM('credits by account'!A22:A22)</f>
        <v>495.98</v>
      </c>
      <c r="H9" s="7">
        <f t="shared" ref="H9" si="8">IF(C9&gt;E9,C9-E9,"")</f>
        <v>664.02</v>
      </c>
      <c r="J9" s="7" t="str">
        <f t="shared" ref="J9" si="9">IF(C9&gt;E9,"",E9-C9)</f>
        <v/>
      </c>
      <c r="M9" t="s">
        <v>5</v>
      </c>
      <c r="N9" t="s">
        <v>8</v>
      </c>
      <c r="O9" t="s">
        <v>16</v>
      </c>
      <c r="P9" t="s">
        <v>27</v>
      </c>
    </row>
    <row r="10" spans="3:17" x14ac:dyDescent="0.25">
      <c r="C10" s="7">
        <f>SUM('debits by account'!A66:A96)</f>
        <v>22593.969999999998</v>
      </c>
      <c r="D10" s="20"/>
      <c r="E10" s="7">
        <f>SUM('credits by account'!A23:A87)</f>
        <v>22682.960000000003</v>
      </c>
      <c r="F10" s="14"/>
      <c r="H10" s="7" t="str">
        <f t="shared" ref="H10:H85" si="10">IF(C10&gt;E10,C10-E10,"")</f>
        <v/>
      </c>
      <c r="J10" s="7">
        <f t="shared" ref="J10:J85" si="11">IF(C10&gt;E10,"",E10-C10)</f>
        <v>88.990000000005239</v>
      </c>
      <c r="M10" t="s">
        <v>5</v>
      </c>
      <c r="N10" t="s">
        <v>8</v>
      </c>
      <c r="O10" t="s">
        <v>16</v>
      </c>
      <c r="P10" t="s">
        <v>17</v>
      </c>
    </row>
    <row r="11" spans="3:17" x14ac:dyDescent="0.25">
      <c r="C11" s="7">
        <f>SUM('debits by account'!A97:A101)</f>
        <v>641</v>
      </c>
      <c r="D11" s="20"/>
      <c r="E11" s="7">
        <f>SUM('credits by account'!A88:A92)</f>
        <v>641</v>
      </c>
      <c r="F11" s="14"/>
      <c r="H11" s="7" t="str">
        <f t="shared" ref="H11" si="12">IF(C11&gt;E11,C11-E11,"")</f>
        <v/>
      </c>
      <c r="J11" s="7">
        <f t="shared" ref="J11" si="13">IF(C11&gt;E11,"",E11-C11)</f>
        <v>0</v>
      </c>
      <c r="M11" s="2" t="s">
        <v>5</v>
      </c>
      <c r="N11" s="2" t="s">
        <v>8</v>
      </c>
      <c r="O11" s="2" t="s">
        <v>16</v>
      </c>
      <c r="P11" s="2" t="s">
        <v>275</v>
      </c>
    </row>
    <row r="12" spans="3:17" x14ac:dyDescent="0.25">
      <c r="C12" s="7">
        <f>SUM('debits by account'!A102:A128)</f>
        <v>654.44000000000005</v>
      </c>
      <c r="D12" s="14"/>
      <c r="E12" s="7">
        <f>SUM('credits by account'!A93:A98)</f>
        <v>720</v>
      </c>
      <c r="F12" s="14"/>
      <c r="H12" s="7" t="str">
        <f t="shared" ref="H12" si="14">IF(C12&gt;E12,C12-E12,"")</f>
        <v/>
      </c>
      <c r="J12" s="7">
        <f t="shared" ref="J12" si="15">IF(C12&gt;E12,"",E12-C12)</f>
        <v>65.559999999999945</v>
      </c>
      <c r="M12" s="2" t="s">
        <v>5</v>
      </c>
      <c r="N12" s="2" t="s">
        <v>8</v>
      </c>
      <c r="O12" s="2" t="s">
        <v>16</v>
      </c>
      <c r="P12" s="2" t="s">
        <v>56</v>
      </c>
    </row>
    <row r="13" spans="3:17" x14ac:dyDescent="0.25">
      <c r="C13" s="7">
        <f>SUM('debits by account'!A129:A154)</f>
        <v>839</v>
      </c>
      <c r="D13" s="14"/>
      <c r="E13" s="7">
        <f>SUM('credits by account'!A99:A107)</f>
        <v>859</v>
      </c>
      <c r="F13" s="14"/>
      <c r="H13" s="7" t="str">
        <f t="shared" si="10"/>
        <v/>
      </c>
      <c r="J13" s="7">
        <f t="shared" si="11"/>
        <v>20</v>
      </c>
      <c r="M13" s="2" t="s">
        <v>5</v>
      </c>
      <c r="N13" s="2" t="s">
        <v>8</v>
      </c>
      <c r="O13" s="2" t="s">
        <v>16</v>
      </c>
      <c r="P13" s="2" t="s">
        <v>51</v>
      </c>
    </row>
    <row r="14" spans="3:17" x14ac:dyDescent="0.25">
      <c r="C14" s="7">
        <f>SUM('debits by account'!A155:A159)</f>
        <v>1395</v>
      </c>
      <c r="D14" s="14"/>
      <c r="E14" s="7">
        <f>SUM('credits by account'!A108:A112)</f>
        <v>3271</v>
      </c>
      <c r="F14" s="14"/>
      <c r="H14" s="7" t="str">
        <f t="shared" ref="H14" si="16">IF(C14&gt;E14,C14-E14,"")</f>
        <v/>
      </c>
      <c r="J14" s="7">
        <f t="shared" ref="J14" si="17">IF(C14&gt;E14,"",E14-C14)</f>
        <v>1876</v>
      </c>
      <c r="M14" s="2" t="s">
        <v>5</v>
      </c>
      <c r="N14" s="2" t="s">
        <v>8</v>
      </c>
      <c r="O14" s="2" t="s">
        <v>57</v>
      </c>
      <c r="P14" s="2" t="s">
        <v>140</v>
      </c>
    </row>
    <row r="15" spans="3:17" x14ac:dyDescent="0.25">
      <c r="D15" s="14"/>
      <c r="E15" s="7">
        <f>SUM('credits by account'!A113:A117)</f>
        <v>-75.25</v>
      </c>
      <c r="F15" s="14"/>
      <c r="H15" s="7">
        <f t="shared" ref="H15" si="18">IF(C15&gt;E15,C15-E15,"")</f>
        <v>75.25</v>
      </c>
      <c r="J15" s="7" t="str">
        <f t="shared" ref="J15" si="19">IF(C15&gt;E15,"",E15-C15)</f>
        <v/>
      </c>
      <c r="M15" s="2" t="s">
        <v>5</v>
      </c>
      <c r="N15" s="2" t="s">
        <v>8</v>
      </c>
      <c r="O15" s="2" t="s">
        <v>57</v>
      </c>
      <c r="P15" s="2" t="s">
        <v>44</v>
      </c>
    </row>
    <row r="16" spans="3:17" x14ac:dyDescent="0.25">
      <c r="C16" s="7">
        <f>SUM('debits by account'!A160:A160)</f>
        <v>410</v>
      </c>
      <c r="D16" s="14"/>
      <c r="E16" s="7">
        <f>SUM('credits by account'!A118:A123)</f>
        <v>207.07</v>
      </c>
      <c r="F16" s="14"/>
      <c r="H16" s="7">
        <f t="shared" ref="H16" si="20">IF(C16&gt;E16,C16-E16,"")</f>
        <v>202.93</v>
      </c>
      <c r="J16" s="7" t="str">
        <f t="shared" ref="J16" si="21">IF(C16&gt;E16,"",E16-C16)</f>
        <v/>
      </c>
      <c r="M16" t="s">
        <v>5</v>
      </c>
      <c r="N16" t="s">
        <v>48</v>
      </c>
      <c r="O16" t="s">
        <v>16</v>
      </c>
      <c r="P16" t="s">
        <v>157</v>
      </c>
      <c r="Q16" t="s">
        <v>158</v>
      </c>
    </row>
    <row r="17" spans="1:17" x14ac:dyDescent="0.25">
      <c r="C17" s="7">
        <f>SUM('debits by account'!A161:A165)</f>
        <v>0.05</v>
      </c>
      <c r="D17" s="14"/>
      <c r="E17" s="7"/>
      <c r="F17" s="14"/>
      <c r="H17" s="7">
        <f t="shared" ref="H17" si="22">IF(C17&gt;E17,C17-E17,"")</f>
        <v>0.05</v>
      </c>
      <c r="J17" s="7" t="str">
        <f t="shared" ref="J17" si="23">IF(C17&gt;E17,"",E17-C17)</f>
        <v/>
      </c>
      <c r="K17" s="22"/>
      <c r="M17" t="s">
        <v>5</v>
      </c>
      <c r="N17" t="s">
        <v>48</v>
      </c>
      <c r="O17" t="s">
        <v>16</v>
      </c>
      <c r="P17" s="1" t="s">
        <v>49</v>
      </c>
      <c r="Q17" t="s">
        <v>50</v>
      </c>
    </row>
    <row r="18" spans="1:17" x14ac:dyDescent="0.25">
      <c r="C18" s="7">
        <f>SUM('debits by account'!A166:A178)</f>
        <v>17561.8</v>
      </c>
      <c r="D18" s="14"/>
      <c r="E18" s="7">
        <f>SUM('credits by account'!A124:A136)</f>
        <v>17561.8</v>
      </c>
      <c r="F18" s="14"/>
      <c r="H18" s="7" t="str">
        <f t="shared" ref="H18" si="24">IF(C18&gt;E18,C18-E18,"")</f>
        <v/>
      </c>
      <c r="J18" s="7">
        <f t="shared" ref="J18" si="25">IF(C18&gt;E18,"",E18-C18)</f>
        <v>0</v>
      </c>
      <c r="K18" s="22"/>
      <c r="M18" s="2" t="s">
        <v>5</v>
      </c>
      <c r="N18" s="2" t="s">
        <v>253</v>
      </c>
      <c r="P18" s="1"/>
    </row>
    <row r="19" spans="1:17" x14ac:dyDescent="0.25">
      <c r="C19" s="7">
        <f>SUM('debits by account'!A179:A185)</f>
        <v>259</v>
      </c>
      <c r="D19" s="14"/>
      <c r="E19" s="7">
        <f>SUM('credits by account'!A137:A137)</f>
        <v>75</v>
      </c>
      <c r="F19" s="14"/>
      <c r="H19" s="7">
        <f t="shared" ref="H19" si="26">IF(C19&gt;E19,C19-E19,"")</f>
        <v>184</v>
      </c>
      <c r="J19" s="7" t="str">
        <f t="shared" ref="J19" si="27">IF(C19&gt;E19,"",E19-C19)</f>
        <v/>
      </c>
      <c r="K19" s="22"/>
      <c r="M19" s="2" t="s">
        <v>5</v>
      </c>
      <c r="N19" s="30" t="s">
        <v>29</v>
      </c>
      <c r="O19" s="2" t="s">
        <v>6</v>
      </c>
      <c r="P19" s="2" t="s">
        <v>135</v>
      </c>
    </row>
    <row r="20" spans="1:17" x14ac:dyDescent="0.25">
      <c r="C20" s="7">
        <f>SUM('debits by account'!A186:A190)</f>
        <v>186.36</v>
      </c>
      <c r="D20" s="14"/>
      <c r="E20" s="7">
        <f>SUM('credits by account'!A138:A142)</f>
        <v>186.36</v>
      </c>
      <c r="F20" s="14"/>
      <c r="H20" s="7" t="str">
        <f t="shared" ref="H20" si="28">IF(C20&gt;E20,C20-E20,"")</f>
        <v/>
      </c>
      <c r="J20" s="7">
        <f t="shared" ref="J20" si="29">IF(C20&gt;E20,"",E20-C20)</f>
        <v>0</v>
      </c>
      <c r="K20" s="22"/>
      <c r="M20" t="s">
        <v>5</v>
      </c>
      <c r="N20" t="s">
        <v>29</v>
      </c>
      <c r="O20" t="s">
        <v>6</v>
      </c>
      <c r="P20" t="s">
        <v>56</v>
      </c>
    </row>
    <row r="21" spans="1:17" x14ac:dyDescent="0.25">
      <c r="C21" s="7">
        <f>SUM('debits by account'!A191:A192)</f>
        <v>443.95</v>
      </c>
      <c r="D21" s="14"/>
      <c r="E21" s="7">
        <f>SUM('credits by account'!A143:A144)</f>
        <v>443.95</v>
      </c>
      <c r="F21" s="14"/>
      <c r="H21" s="7" t="str">
        <f t="shared" ref="H21" si="30">IF(C21&gt;E21,C21-E21,"")</f>
        <v/>
      </c>
      <c r="J21" s="7">
        <f t="shared" ref="J21" si="31">IF(C21&gt;E21,"",E21-C21)</f>
        <v>0</v>
      </c>
      <c r="K21" s="22"/>
      <c r="M21" t="s">
        <v>5</v>
      </c>
      <c r="N21" t="s">
        <v>29</v>
      </c>
      <c r="O21" t="s">
        <v>6</v>
      </c>
      <c r="P21" t="s">
        <v>224</v>
      </c>
    </row>
    <row r="22" spans="1:17" x14ac:dyDescent="0.25">
      <c r="C22" s="7">
        <f>SUM('debits by account'!A193:A204)</f>
        <v>102</v>
      </c>
      <c r="D22" s="14"/>
      <c r="E22" s="7">
        <f>SUM('credits by account'!A145:A145)</f>
        <v>102</v>
      </c>
      <c r="F22" s="14"/>
      <c r="H22" s="7" t="str">
        <f t="shared" ref="H22" si="32">IF(C22&gt;E22,C22-E22,"")</f>
        <v/>
      </c>
      <c r="J22" s="7">
        <f t="shared" ref="J22" si="33">IF(C22&gt;E22,"",E22-C22)</f>
        <v>0</v>
      </c>
      <c r="K22" s="22"/>
      <c r="M22" t="s">
        <v>5</v>
      </c>
      <c r="N22" t="s">
        <v>29</v>
      </c>
      <c r="O22" t="s">
        <v>16</v>
      </c>
      <c r="P22" t="s">
        <v>137</v>
      </c>
      <c r="Q22" t="s">
        <v>533</v>
      </c>
    </row>
    <row r="23" spans="1:17" x14ac:dyDescent="0.25">
      <c r="C23" s="7">
        <f>SUM('debits by account'!A205:A241)</f>
        <v>728</v>
      </c>
      <c r="D23" s="14"/>
      <c r="E23" s="7">
        <f>SUM('credits by account'!A146:A150)</f>
        <v>728</v>
      </c>
      <c r="F23" s="14"/>
      <c r="H23" s="7" t="str">
        <f t="shared" ref="H23" si="34">IF(C23&gt;E23,C23-E23,"")</f>
        <v/>
      </c>
      <c r="J23" s="7">
        <f t="shared" ref="J23" si="35">IF(C23&gt;E23,"",E23-C23)</f>
        <v>0</v>
      </c>
      <c r="K23" s="22"/>
      <c r="M23" t="s">
        <v>5</v>
      </c>
      <c r="N23" t="s">
        <v>29</v>
      </c>
      <c r="O23" t="s">
        <v>16</v>
      </c>
      <c r="P23" t="s">
        <v>137</v>
      </c>
      <c r="Q23" s="1" t="s">
        <v>534</v>
      </c>
    </row>
    <row r="24" spans="1:17" x14ac:dyDescent="0.25">
      <c r="C24" s="7">
        <f>SUM('debits by account'!A242:A281)</f>
        <v>951</v>
      </c>
      <c r="D24" s="14"/>
      <c r="E24" s="7">
        <f>SUM('credits by account'!A151:A157)</f>
        <v>951</v>
      </c>
      <c r="F24" s="14"/>
      <c r="H24" s="7" t="str">
        <f t="shared" ref="H24" si="36">IF(C24&gt;E24,C24-E24,"")</f>
        <v/>
      </c>
      <c r="J24" s="7">
        <f t="shared" ref="J24" si="37">IF(C24&gt;E24,"",E24-C24)</f>
        <v>0</v>
      </c>
      <c r="K24" s="22"/>
      <c r="M24" t="s">
        <v>5</v>
      </c>
      <c r="N24" t="s">
        <v>29</v>
      </c>
      <c r="O24" t="s">
        <v>16</v>
      </c>
      <c r="P24" t="s">
        <v>137</v>
      </c>
      <c r="Q24" t="s">
        <v>443</v>
      </c>
    </row>
    <row r="25" spans="1:17" x14ac:dyDescent="0.25">
      <c r="C25" s="7">
        <f>SUM('debits by account'!A282:A302)</f>
        <v>18316.990000000002</v>
      </c>
      <c r="D25" s="14"/>
      <c r="E25" s="7">
        <f>SUM('credits by account'!A158:A175)</f>
        <v>16327.44</v>
      </c>
      <c r="F25" s="14"/>
      <c r="H25" s="7">
        <f t="shared" ref="H25" si="38">IF(C25&gt;E25,C25-E25,"")</f>
        <v>1989.5500000000011</v>
      </c>
      <c r="J25" s="7" t="str">
        <f t="shared" ref="J25" si="39">IF(C25&gt;E25,"",E25-C25)</f>
        <v/>
      </c>
      <c r="K25" s="22"/>
      <c r="M25" t="s">
        <v>5</v>
      </c>
      <c r="N25" t="s">
        <v>29</v>
      </c>
      <c r="O25" t="s">
        <v>16</v>
      </c>
      <c r="P25" t="s">
        <v>367</v>
      </c>
    </row>
    <row r="26" spans="1:17" x14ac:dyDescent="0.25">
      <c r="C26" s="7">
        <f>SUM('debits by account'!A303:A316)</f>
        <v>9639.18</v>
      </c>
      <c r="E26" s="7">
        <f>SUM('credits by account'!A176:A182)</f>
        <v>11911.16</v>
      </c>
      <c r="H26" s="7" t="str">
        <f t="shared" si="10"/>
        <v/>
      </c>
      <c r="I26" s="7"/>
      <c r="J26" s="7">
        <f t="shared" si="11"/>
        <v>2271.9799999999996</v>
      </c>
      <c r="M26" t="s">
        <v>5</v>
      </c>
      <c r="N26" t="s">
        <v>29</v>
      </c>
      <c r="O26" t="s">
        <v>16</v>
      </c>
      <c r="P26" t="s">
        <v>27</v>
      </c>
    </row>
    <row r="27" spans="1:17" x14ac:dyDescent="0.25">
      <c r="C27" s="7">
        <f>SUM('debits by account'!A317:A317)</f>
        <v>7869.16</v>
      </c>
      <c r="E27" s="7">
        <f>SUM('credits by account'!A183:A184)</f>
        <v>7869.16</v>
      </c>
      <c r="H27" s="7" t="str">
        <f t="shared" ref="H27" si="40">IF(C27&gt;E27,C27-E27,"")</f>
        <v/>
      </c>
      <c r="I27" s="7"/>
      <c r="J27" s="7">
        <f t="shared" ref="J27" si="41">IF(C27&gt;E27,"",E27-C27)</f>
        <v>0</v>
      </c>
      <c r="M27" t="s">
        <v>5</v>
      </c>
      <c r="N27" t="s">
        <v>29</v>
      </c>
      <c r="O27" t="s">
        <v>16</v>
      </c>
      <c r="P27" t="s">
        <v>17</v>
      </c>
    </row>
    <row r="28" spans="1:17" x14ac:dyDescent="0.25">
      <c r="C28" s="7">
        <f>SUM('debits by account'!A318:A325)</f>
        <v>3752.75</v>
      </c>
      <c r="E28" s="7">
        <f>SUM('credits by account'!A185:A192)</f>
        <v>3752.75</v>
      </c>
      <c r="H28" s="7" t="str">
        <f t="shared" ref="H28" si="42">IF(C28&gt;E28,C28-E28,"")</f>
        <v/>
      </c>
      <c r="I28" s="7"/>
      <c r="J28" s="7">
        <f t="shared" ref="J28" si="43">IF(C28&gt;E28,"",E28-C28)</f>
        <v>0</v>
      </c>
      <c r="M28" t="s">
        <v>5</v>
      </c>
      <c r="N28" t="s">
        <v>29</v>
      </c>
      <c r="O28" t="s">
        <v>16</v>
      </c>
      <c r="P28" t="s">
        <v>275</v>
      </c>
    </row>
    <row r="29" spans="1:17" x14ac:dyDescent="0.25">
      <c r="C29" s="7">
        <f>SUM('debits by account'!A326:A520)</f>
        <v>8460.6399999999976</v>
      </c>
      <c r="E29" s="7">
        <f>SUM('credits by account'!A193:A209)</f>
        <v>8460.64</v>
      </c>
      <c r="H29" s="7" t="str">
        <f t="shared" ref="H29" si="44">IF(C29&gt;E29,C29-E29,"")</f>
        <v/>
      </c>
      <c r="I29" s="7"/>
      <c r="J29" s="7">
        <f t="shared" ref="J29" si="45">IF(C29&gt;E29,"",E29-C29)</f>
        <v>1.8189894035458565E-12</v>
      </c>
      <c r="M29" t="s">
        <v>5</v>
      </c>
      <c r="N29" t="s">
        <v>29</v>
      </c>
      <c r="O29" t="s">
        <v>16</v>
      </c>
      <c r="P29" t="s">
        <v>56</v>
      </c>
    </row>
    <row r="30" spans="1:17" x14ac:dyDescent="0.25">
      <c r="C30" s="7">
        <f>SUM('debits by account'!A521:A594)</f>
        <v>6918.3499999999985</v>
      </c>
      <c r="E30" s="7">
        <f>SUM('credits by account'!A210:A217)</f>
        <v>6918.35</v>
      </c>
      <c r="H30" s="7" t="str">
        <f t="shared" ref="H30" si="46">IF(C30&gt;E30,C30-E30,"")</f>
        <v/>
      </c>
      <c r="I30" s="7"/>
      <c r="J30" s="7">
        <f t="shared" ref="J30" si="47">IF(C30&gt;E30,"",E30-C30)</f>
        <v>1.8189894035458565E-12</v>
      </c>
      <c r="M30" t="s">
        <v>5</v>
      </c>
      <c r="N30" t="s">
        <v>29</v>
      </c>
      <c r="O30" t="s">
        <v>16</v>
      </c>
      <c r="P30" s="2" t="s">
        <v>51</v>
      </c>
    </row>
    <row r="31" spans="1:17" x14ac:dyDescent="0.25">
      <c r="C31" s="7">
        <f>SUM('debits by account'!A595:A596)</f>
        <v>100</v>
      </c>
      <c r="E31" s="7"/>
      <c r="H31" s="7">
        <f t="shared" ref="H31" si="48">IF(C31&gt;E31,C31-E31,"")</f>
        <v>100</v>
      </c>
      <c r="I31" s="7"/>
      <c r="J31" s="7" t="str">
        <f t="shared" ref="J31" si="49">IF(C31&gt;E31,"",E31-C31)</f>
        <v/>
      </c>
      <c r="M31" s="2" t="s">
        <v>20</v>
      </c>
      <c r="N31" s="2" t="s">
        <v>24</v>
      </c>
      <c r="O31" s="2" t="s">
        <v>54</v>
      </c>
      <c r="P31" s="1"/>
    </row>
    <row r="32" spans="1:17" x14ac:dyDescent="0.25">
      <c r="A32" s="13"/>
      <c r="B32" s="13"/>
      <c r="C32" s="7">
        <f>SUM('debits by account'!A597:A611)</f>
        <v>556.73</v>
      </c>
      <c r="D32" s="13"/>
      <c r="E32" s="12"/>
      <c r="F32" s="13"/>
      <c r="G32" s="13"/>
      <c r="H32" s="12">
        <f t="shared" si="10"/>
        <v>556.73</v>
      </c>
      <c r="I32" s="13"/>
      <c r="J32" s="12" t="str">
        <f t="shared" si="11"/>
        <v/>
      </c>
      <c r="K32" s="13"/>
      <c r="L32" s="13"/>
      <c r="M32" s="13" t="s">
        <v>20</v>
      </c>
      <c r="N32" s="13" t="s">
        <v>24</v>
      </c>
      <c r="O32" s="13" t="s">
        <v>43</v>
      </c>
      <c r="P32" s="13"/>
      <c r="Q32" s="13"/>
    </row>
    <row r="33" spans="1:17" x14ac:dyDescent="0.25">
      <c r="A33" s="13"/>
      <c r="B33" s="13"/>
      <c r="C33" s="7">
        <f>SUM('debits by account'!A612:A617)</f>
        <v>207.07</v>
      </c>
      <c r="D33" s="13"/>
      <c r="E33" s="12"/>
      <c r="F33" s="13"/>
      <c r="G33" s="13"/>
      <c r="H33" s="12">
        <f t="shared" ref="H33" si="50">IF(C33&gt;E33,C33-E33,"")</f>
        <v>207.07</v>
      </c>
      <c r="I33" s="13"/>
      <c r="J33" s="12" t="str">
        <f t="shared" ref="J33" si="51">IF(C33&gt;E33,"",E33-C33)</f>
        <v/>
      </c>
      <c r="K33" s="13"/>
      <c r="L33" s="13"/>
      <c r="M33" t="s">
        <v>20</v>
      </c>
      <c r="N33" t="s">
        <v>24</v>
      </c>
      <c r="O33" t="s">
        <v>46</v>
      </c>
      <c r="P33" s="13"/>
      <c r="Q33" s="13"/>
    </row>
    <row r="34" spans="1:17" x14ac:dyDescent="0.25">
      <c r="A34" s="13"/>
      <c r="B34" s="13"/>
      <c r="C34" s="7">
        <f>SUM('debits by account'!A618:A619)</f>
        <v>56.1</v>
      </c>
      <c r="D34" s="13"/>
      <c r="E34" s="12"/>
      <c r="F34" s="13"/>
      <c r="G34" s="13"/>
      <c r="H34" s="12">
        <f t="shared" ref="H34" si="52">IF(C34&gt;E34,C34-E34,"")</f>
        <v>56.1</v>
      </c>
      <c r="I34" s="13"/>
      <c r="J34" s="12" t="str">
        <f t="shared" ref="J34" si="53">IF(C34&gt;E34,"",E34-C34)</f>
        <v/>
      </c>
      <c r="K34" s="13"/>
      <c r="L34" s="13"/>
      <c r="M34" s="2" t="s">
        <v>20</v>
      </c>
      <c r="N34" s="2" t="s">
        <v>8</v>
      </c>
      <c r="O34" s="2" t="s">
        <v>360</v>
      </c>
      <c r="P34" s="13"/>
      <c r="Q34" s="13"/>
    </row>
    <row r="35" spans="1:17" x14ac:dyDescent="0.25">
      <c r="A35" s="13"/>
      <c r="B35" s="13"/>
      <c r="C35" s="7">
        <f>SUM('debits by account'!A620:A620)</f>
        <v>50</v>
      </c>
      <c r="D35" s="13"/>
      <c r="E35" s="12"/>
      <c r="F35" s="13"/>
      <c r="G35" s="13"/>
      <c r="H35" s="12">
        <f t="shared" ref="H35:H36" si="54">IF(C35&gt;E35,C35-E35,"")</f>
        <v>50</v>
      </c>
      <c r="I35" s="13"/>
      <c r="J35" s="12" t="str">
        <f t="shared" ref="J35:J36" si="55">IF(C35&gt;E35,"",E35-C35)</f>
        <v/>
      </c>
      <c r="K35" s="13"/>
      <c r="L35" s="13"/>
      <c r="M35" t="s">
        <v>20</v>
      </c>
      <c r="N35" t="s">
        <v>8</v>
      </c>
      <c r="O35" t="s">
        <v>678</v>
      </c>
      <c r="P35" s="13"/>
      <c r="Q35" s="13"/>
    </row>
    <row r="36" spans="1:17" x14ac:dyDescent="0.25">
      <c r="A36" s="13"/>
      <c r="B36" s="13"/>
      <c r="C36" s="7">
        <f>SUM('debits by account'!A621:A621)</f>
        <v>738</v>
      </c>
      <c r="D36" s="13"/>
      <c r="E36" s="12"/>
      <c r="F36" s="13"/>
      <c r="G36" s="13"/>
      <c r="H36" s="12">
        <f t="shared" si="54"/>
        <v>738</v>
      </c>
      <c r="I36" s="13"/>
      <c r="J36" s="12" t="str">
        <f t="shared" si="55"/>
        <v/>
      </c>
      <c r="K36" s="13"/>
      <c r="L36" s="13"/>
      <c r="M36" t="s">
        <v>20</v>
      </c>
      <c r="N36" t="s">
        <v>8</v>
      </c>
      <c r="O36" t="s">
        <v>672</v>
      </c>
      <c r="P36" s="13"/>
      <c r="Q36" s="13"/>
    </row>
    <row r="37" spans="1:17" x14ac:dyDescent="0.25">
      <c r="A37" s="13"/>
      <c r="B37" s="13"/>
      <c r="C37" s="7">
        <f>SUM('debits by account'!A622:A622)</f>
        <v>362.86</v>
      </c>
      <c r="D37" s="13"/>
      <c r="E37" s="12"/>
      <c r="F37" s="13"/>
      <c r="G37" s="13"/>
      <c r="H37" s="12">
        <f t="shared" ref="H37" si="56">IF(C37&gt;E37,C37-E37,"")</f>
        <v>362.86</v>
      </c>
      <c r="I37" s="13"/>
      <c r="J37" s="12" t="str">
        <f t="shared" ref="J37" si="57">IF(C37&gt;E37,"",E37-C37)</f>
        <v/>
      </c>
      <c r="K37" s="13"/>
      <c r="L37" s="13"/>
      <c r="M37" s="2" t="s">
        <v>20</v>
      </c>
      <c r="N37" s="2" t="s">
        <v>8</v>
      </c>
      <c r="O37" s="2" t="s">
        <v>421</v>
      </c>
      <c r="P37" s="13"/>
      <c r="Q37" s="13"/>
    </row>
    <row r="38" spans="1:17" x14ac:dyDescent="0.25">
      <c r="A38" s="13"/>
      <c r="B38" s="13"/>
      <c r="C38" s="7">
        <f>SUM('debits by account'!A623:A627)</f>
        <v>834.17000000000007</v>
      </c>
      <c r="D38" s="13"/>
      <c r="E38" s="7">
        <f>SUM('credits by account'!A218:A218)</f>
        <v>125</v>
      </c>
      <c r="F38" s="13"/>
      <c r="G38" s="13"/>
      <c r="H38" s="12">
        <f t="shared" ref="H38" si="58">IF(C38&gt;E38,C38-E38,"")</f>
        <v>709.17000000000007</v>
      </c>
      <c r="I38" s="13"/>
      <c r="J38" s="12" t="str">
        <f t="shared" ref="J38" si="59">IF(C38&gt;E38,"",E38-C38)</f>
        <v/>
      </c>
      <c r="K38" s="13"/>
      <c r="L38" s="13"/>
      <c r="M38" s="2" t="s">
        <v>20</v>
      </c>
      <c r="N38" s="2" t="s">
        <v>8</v>
      </c>
      <c r="O38" s="2" t="s">
        <v>44</v>
      </c>
      <c r="P38" s="9"/>
      <c r="Q38" s="13"/>
    </row>
    <row r="39" spans="1:17" x14ac:dyDescent="0.25">
      <c r="A39" s="13"/>
      <c r="B39" s="13"/>
      <c r="C39" s="7">
        <f>SUM('debits by account'!A628:A628)</f>
        <v>294</v>
      </c>
      <c r="D39" s="13"/>
      <c r="E39" s="7"/>
      <c r="F39" s="13"/>
      <c r="G39" s="13"/>
      <c r="H39" s="12">
        <f t="shared" ref="H39" si="60">IF(C39&gt;E39,C39-E39,"")</f>
        <v>294</v>
      </c>
      <c r="I39" s="13"/>
      <c r="J39" s="12" t="str">
        <f t="shared" ref="J39" si="61">IF(C39&gt;E39,"",E39-C39)</f>
        <v/>
      </c>
      <c r="K39" s="13"/>
      <c r="L39" s="13"/>
      <c r="M39" s="2" t="s">
        <v>20</v>
      </c>
      <c r="N39" s="2" t="s">
        <v>8</v>
      </c>
      <c r="O39" s="2" t="s">
        <v>357</v>
      </c>
      <c r="P39" s="9"/>
      <c r="Q39" s="13"/>
    </row>
    <row r="40" spans="1:17" x14ac:dyDescent="0.25">
      <c r="A40" s="13"/>
      <c r="B40" s="13"/>
      <c r="C40" s="7">
        <f>SUM('debits by account'!A629:A629)</f>
        <v>150</v>
      </c>
      <c r="D40" s="13"/>
      <c r="E40" s="7"/>
      <c r="F40" s="13"/>
      <c r="G40" s="13"/>
      <c r="H40" s="12">
        <f t="shared" ref="H40" si="62">IF(C40&gt;E40,C40-E40,"")</f>
        <v>150</v>
      </c>
      <c r="I40" s="13"/>
      <c r="J40" s="12" t="str">
        <f t="shared" ref="J40" si="63">IF(C40&gt;E40,"",E40-C40)</f>
        <v/>
      </c>
      <c r="K40" s="13"/>
      <c r="L40" s="13"/>
      <c r="M40" s="2" t="s">
        <v>20</v>
      </c>
      <c r="N40" s="2" t="s">
        <v>8</v>
      </c>
      <c r="O40" s="2" t="s">
        <v>448</v>
      </c>
      <c r="P40" s="9"/>
      <c r="Q40" s="13"/>
    </row>
    <row r="41" spans="1:17" x14ac:dyDescent="0.25">
      <c r="A41" s="13"/>
      <c r="B41" s="13"/>
      <c r="C41" s="7">
        <f>SUM('debits by account'!A630:A641)</f>
        <v>235.32000000000005</v>
      </c>
      <c r="D41" s="13"/>
      <c r="E41" s="12"/>
      <c r="F41" s="13"/>
      <c r="G41" s="13"/>
      <c r="H41" s="12">
        <f t="shared" si="10"/>
        <v>235.32000000000005</v>
      </c>
      <c r="I41" s="13"/>
      <c r="J41" s="12" t="str">
        <f t="shared" si="11"/>
        <v/>
      </c>
      <c r="K41" s="13"/>
      <c r="L41" s="13"/>
      <c r="M41" s="9" t="s">
        <v>20</v>
      </c>
      <c r="N41" s="9" t="s">
        <v>8</v>
      </c>
      <c r="O41" s="9" t="s">
        <v>40</v>
      </c>
      <c r="P41" s="11"/>
      <c r="Q41" s="9"/>
    </row>
    <row r="42" spans="1:17" x14ac:dyDescent="0.25">
      <c r="A42" s="13"/>
      <c r="B42" s="13"/>
      <c r="C42" s="7">
        <f>SUM('debits by account'!A642:A650)</f>
        <v>3026.7</v>
      </c>
      <c r="D42" s="13"/>
      <c r="E42" s="12"/>
      <c r="F42" s="13"/>
      <c r="G42" s="13"/>
      <c r="H42" s="12">
        <f t="shared" si="10"/>
        <v>3026.7</v>
      </c>
      <c r="I42" s="13"/>
      <c r="J42" s="12" t="str">
        <f t="shared" si="11"/>
        <v/>
      </c>
      <c r="K42" s="13"/>
      <c r="L42" s="13"/>
      <c r="M42" s="9" t="s">
        <v>20</v>
      </c>
      <c r="N42" s="9" t="s">
        <v>8</v>
      </c>
      <c r="O42" s="9" t="s">
        <v>21</v>
      </c>
      <c r="P42" s="9" t="s">
        <v>22</v>
      </c>
      <c r="Q42" s="13"/>
    </row>
    <row r="43" spans="1:17" x14ac:dyDescent="0.25">
      <c r="A43" s="13"/>
      <c r="B43" s="13"/>
      <c r="C43" s="7">
        <f>SUM('debits by account'!A651:A662)</f>
        <v>8980</v>
      </c>
      <c r="D43" s="13"/>
      <c r="E43" s="12"/>
      <c r="F43" s="13"/>
      <c r="G43" s="13"/>
      <c r="H43" s="12">
        <f t="shared" si="10"/>
        <v>8980</v>
      </c>
      <c r="I43" s="13"/>
      <c r="J43" s="12" t="str">
        <f t="shared" si="11"/>
        <v/>
      </c>
      <c r="K43" s="13"/>
      <c r="L43" s="13"/>
      <c r="M43" s="9" t="s">
        <v>20</v>
      </c>
      <c r="N43" s="9" t="s">
        <v>8</v>
      </c>
      <c r="O43" s="9" t="s">
        <v>21</v>
      </c>
      <c r="P43" s="9" t="s">
        <v>26</v>
      </c>
      <c r="Q43" s="13"/>
    </row>
    <row r="44" spans="1:17" x14ac:dyDescent="0.25">
      <c r="A44" s="13"/>
      <c r="B44" s="13"/>
      <c r="C44" s="7">
        <f>SUM('debits by account'!A663:A668)</f>
        <v>128.52999999999997</v>
      </c>
      <c r="D44" s="13"/>
      <c r="E44" s="12"/>
      <c r="F44" s="13"/>
      <c r="G44" s="13"/>
      <c r="H44" s="12">
        <f t="shared" ref="H44" si="64">IF(C44&gt;E44,C44-E44,"")</f>
        <v>128.52999999999997</v>
      </c>
      <c r="I44" s="13"/>
      <c r="J44" s="12" t="str">
        <f t="shared" ref="J44" si="65">IF(C44&gt;E44,"",E44-C44)</f>
        <v/>
      </c>
      <c r="K44" s="13"/>
      <c r="L44" s="13"/>
      <c r="M44" s="9" t="s">
        <v>20</v>
      </c>
      <c r="N44" s="9" t="s">
        <v>8</v>
      </c>
      <c r="O44" s="9" t="s">
        <v>119</v>
      </c>
      <c r="P44" s="9"/>
      <c r="Q44" s="13"/>
    </row>
    <row r="45" spans="1:17" x14ac:dyDescent="0.25">
      <c r="A45" s="13"/>
      <c r="B45" s="13"/>
      <c r="C45" s="7">
        <f>SUM('debits by account'!A669:A674)</f>
        <v>50.28</v>
      </c>
      <c r="D45" s="13"/>
      <c r="E45" s="12"/>
      <c r="F45" s="13"/>
      <c r="G45" s="13"/>
      <c r="H45" s="12">
        <f t="shared" ref="H45" si="66">IF(C45&gt;E45,C45-E45,"")</f>
        <v>50.28</v>
      </c>
      <c r="I45" s="13"/>
      <c r="J45" s="12" t="str">
        <f t="shared" ref="J45" si="67">IF(C45&gt;E45,"",E45-C45)</f>
        <v/>
      </c>
      <c r="K45" s="13"/>
      <c r="L45" s="13"/>
      <c r="M45" s="2" t="s">
        <v>20</v>
      </c>
      <c r="N45" s="2" t="s">
        <v>8</v>
      </c>
      <c r="O45" s="2" t="s">
        <v>255</v>
      </c>
      <c r="P45" s="9"/>
      <c r="Q45" s="13"/>
    </row>
    <row r="46" spans="1:17" x14ac:dyDescent="0.25">
      <c r="A46" s="13"/>
      <c r="B46" s="13"/>
      <c r="C46" s="7">
        <f>SUM('debits by account'!A675:A675)</f>
        <v>650</v>
      </c>
      <c r="D46" s="13"/>
      <c r="E46" s="12"/>
      <c r="F46" s="13"/>
      <c r="G46" s="13"/>
      <c r="H46" s="12">
        <f t="shared" ref="H46" si="68">IF(C46&gt;E46,C46-E46,"")</f>
        <v>650</v>
      </c>
      <c r="I46" s="13"/>
      <c r="J46" s="12" t="str">
        <f t="shared" ref="J46" si="69">IF(C46&gt;E46,"",E46-C46)</f>
        <v/>
      </c>
      <c r="K46" s="13"/>
      <c r="L46" s="13"/>
      <c r="M46" s="9" t="s">
        <v>20</v>
      </c>
      <c r="N46" s="9" t="s">
        <v>8</v>
      </c>
      <c r="O46" s="9" t="s">
        <v>25</v>
      </c>
      <c r="P46" s="9" t="s">
        <v>132</v>
      </c>
      <c r="Q46" s="13"/>
    </row>
    <row r="47" spans="1:17" x14ac:dyDescent="0.25">
      <c r="A47" s="13"/>
      <c r="B47" s="13"/>
      <c r="C47" s="7">
        <f>SUM('debits by account'!A676:A685)</f>
        <v>3274.92</v>
      </c>
      <c r="D47" s="13"/>
      <c r="E47" s="12"/>
      <c r="F47" s="13"/>
      <c r="G47" s="13"/>
      <c r="H47" s="12">
        <f t="shared" ref="H47" si="70">IF(C47&gt;E47,C47-E47,"")</f>
        <v>3274.92</v>
      </c>
      <c r="I47" s="13"/>
      <c r="J47" s="12" t="str">
        <f t="shared" ref="J47" si="71">IF(C47&gt;E47,"",E47-C47)</f>
        <v/>
      </c>
      <c r="K47" s="13"/>
      <c r="L47" s="13"/>
      <c r="M47" s="2" t="s">
        <v>20</v>
      </c>
      <c r="N47" s="2" t="s">
        <v>8</v>
      </c>
      <c r="O47" s="2" t="s">
        <v>25</v>
      </c>
      <c r="P47" s="2" t="s">
        <v>59</v>
      </c>
      <c r="Q47" s="13"/>
    </row>
    <row r="48" spans="1:17" x14ac:dyDescent="0.25">
      <c r="A48" s="13"/>
      <c r="B48" s="13"/>
      <c r="C48" s="7">
        <f>SUM('debits by account'!A686:A691)</f>
        <v>529.1</v>
      </c>
      <c r="D48" s="13"/>
      <c r="E48" s="12"/>
      <c r="F48" s="13"/>
      <c r="G48" s="13"/>
      <c r="H48" s="12">
        <f t="shared" ref="H48" si="72">IF(C48&gt;E48,C48-E48,"")</f>
        <v>529.1</v>
      </c>
      <c r="I48" s="13"/>
      <c r="J48" s="12" t="str">
        <f t="shared" ref="J48" si="73">IF(C48&gt;E48,"",E48-C48)</f>
        <v/>
      </c>
      <c r="K48" s="13"/>
      <c r="L48" s="13"/>
      <c r="M48" s="2" t="s">
        <v>20</v>
      </c>
      <c r="N48" s="2" t="s">
        <v>8</v>
      </c>
      <c r="O48" s="2" t="s">
        <v>25</v>
      </c>
      <c r="P48" s="2" t="s">
        <v>356</v>
      </c>
      <c r="Q48" s="13"/>
    </row>
    <row r="49" spans="1:17" x14ac:dyDescent="0.25">
      <c r="A49" s="13"/>
      <c r="B49" s="13"/>
      <c r="C49" s="7">
        <f>SUM('debits by account'!A692:A694)</f>
        <v>1009.02</v>
      </c>
      <c r="D49" s="13"/>
      <c r="E49" s="12"/>
      <c r="F49" s="13"/>
      <c r="G49" s="13"/>
      <c r="H49" s="12">
        <f t="shared" ref="H49" si="74">IF(C49&gt;E49,C49-E49,"")</f>
        <v>1009.02</v>
      </c>
      <c r="I49" s="13"/>
      <c r="J49" s="12" t="str">
        <f t="shared" ref="J49" si="75">IF(C49&gt;E49,"",E49-C49)</f>
        <v/>
      </c>
      <c r="K49" s="13"/>
      <c r="L49" s="13"/>
      <c r="M49" s="2" t="s">
        <v>20</v>
      </c>
      <c r="N49" s="2" t="s">
        <v>8</v>
      </c>
      <c r="O49" s="2" t="s">
        <v>25</v>
      </c>
      <c r="P49" s="2" t="s">
        <v>687</v>
      </c>
      <c r="Q49" s="13"/>
    </row>
    <row r="50" spans="1:17" x14ac:dyDescent="0.25">
      <c r="A50" s="13"/>
      <c r="B50" s="13"/>
      <c r="C50" s="7">
        <f>SUM('debits by account'!A695:A706)</f>
        <v>1536</v>
      </c>
      <c r="D50" s="13"/>
      <c r="E50" s="12"/>
      <c r="F50" s="13"/>
      <c r="G50" s="13"/>
      <c r="H50" s="12">
        <f t="shared" si="10"/>
        <v>1536</v>
      </c>
      <c r="I50" s="13"/>
      <c r="J50" s="12" t="str">
        <f t="shared" si="11"/>
        <v/>
      </c>
      <c r="K50" s="13"/>
      <c r="L50" s="13"/>
      <c r="M50" s="9" t="s">
        <v>20</v>
      </c>
      <c r="N50" s="9" t="s">
        <v>8</v>
      </c>
      <c r="O50" s="9" t="s">
        <v>23</v>
      </c>
      <c r="P50" s="9"/>
      <c r="Q50" s="13"/>
    </row>
    <row r="51" spans="1:17" x14ac:dyDescent="0.25">
      <c r="A51" s="13"/>
      <c r="B51" s="13"/>
      <c r="C51" s="7">
        <f>SUM('debits by account'!A707:A709)</f>
        <v>124</v>
      </c>
      <c r="D51" s="13"/>
      <c r="E51" s="7">
        <f>SUM('credits by account'!A219:A220)</f>
        <v>0</v>
      </c>
      <c r="F51" s="13"/>
      <c r="G51" s="13"/>
      <c r="H51" s="12">
        <f t="shared" ref="H51" si="76">IF(C51&gt;E51,C51-E51,"")</f>
        <v>124</v>
      </c>
      <c r="I51" s="13"/>
      <c r="J51" s="12" t="str">
        <f t="shared" ref="J51" si="77">IF(C51&gt;E51,"",E51-C51)</f>
        <v/>
      </c>
      <c r="K51" s="13"/>
      <c r="L51" s="13"/>
      <c r="M51" s="2" t="s">
        <v>20</v>
      </c>
      <c r="N51" s="2" t="s">
        <v>8</v>
      </c>
      <c r="O51" s="2" t="s">
        <v>250</v>
      </c>
      <c r="P51" s="9"/>
      <c r="Q51" s="13"/>
    </row>
    <row r="52" spans="1:17" x14ac:dyDescent="0.25">
      <c r="A52" s="13"/>
      <c r="B52" s="13"/>
      <c r="C52" s="7">
        <f>SUM('debits by account'!A710:A710)</f>
        <v>20.16</v>
      </c>
      <c r="D52" s="13"/>
      <c r="E52" s="7"/>
      <c r="F52" s="13"/>
      <c r="G52" s="13"/>
      <c r="H52" s="12">
        <f t="shared" ref="H52" si="78">IF(C52&gt;E52,C52-E52,"")</f>
        <v>20.16</v>
      </c>
      <c r="I52" s="13"/>
      <c r="J52" s="12" t="str">
        <f t="shared" ref="J52" si="79">IF(C52&gt;E52,"",E52-C52)</f>
        <v/>
      </c>
      <c r="K52" s="13"/>
      <c r="L52" s="13"/>
      <c r="M52" t="s">
        <v>20</v>
      </c>
      <c r="N52" t="s">
        <v>8</v>
      </c>
      <c r="O52" t="s">
        <v>661</v>
      </c>
      <c r="P52" s="9"/>
      <c r="Q52" s="13"/>
    </row>
    <row r="53" spans="1:17" x14ac:dyDescent="0.25">
      <c r="A53" s="13"/>
      <c r="B53" s="13"/>
      <c r="C53" s="7">
        <f>SUM('debits by account'!A711:A756)</f>
        <v>16053.689999999999</v>
      </c>
      <c r="D53" s="13"/>
      <c r="E53" s="7"/>
      <c r="F53" s="13"/>
      <c r="G53" s="13"/>
      <c r="H53" s="12">
        <f t="shared" ref="H53" si="80">IF(C53&gt;E53,C53-E53,"")</f>
        <v>16053.689999999999</v>
      </c>
      <c r="I53" s="13"/>
      <c r="J53" s="12" t="str">
        <f t="shared" ref="J53" si="81">IF(C53&gt;E53,"",E53-C53)</f>
        <v/>
      </c>
      <c r="K53" s="13"/>
      <c r="L53" s="13"/>
      <c r="M53" t="s">
        <v>20</v>
      </c>
      <c r="N53" t="s">
        <v>29</v>
      </c>
      <c r="O53" t="s">
        <v>52</v>
      </c>
      <c r="P53" s="1"/>
      <c r="Q53" s="13"/>
    </row>
    <row r="54" spans="1:17" x14ac:dyDescent="0.25">
      <c r="A54" s="13"/>
      <c r="B54" s="13"/>
      <c r="C54" s="7">
        <f>SUM('debits by account'!A757:A757)</f>
        <v>1500</v>
      </c>
      <c r="D54" s="13"/>
      <c r="E54" s="7"/>
      <c r="F54" s="13"/>
      <c r="G54" s="13"/>
      <c r="H54" s="12">
        <f t="shared" ref="H54:H55" si="82">IF(C54&gt;E54,C54-E54,"")</f>
        <v>1500</v>
      </c>
      <c r="I54" s="13"/>
      <c r="J54" s="12" t="str">
        <f t="shared" ref="J54:J55" si="83">IF(C54&gt;E54,"",E54-C54)</f>
        <v/>
      </c>
      <c r="K54" s="13"/>
      <c r="L54" s="13"/>
      <c r="M54" s="2" t="s">
        <v>20</v>
      </c>
      <c r="N54" s="2" t="s">
        <v>214</v>
      </c>
      <c r="O54" s="2" t="s">
        <v>215</v>
      </c>
      <c r="P54" s="1"/>
      <c r="Q54" s="13"/>
    </row>
    <row r="55" spans="1:17" x14ac:dyDescent="0.25">
      <c r="A55" s="13"/>
      <c r="B55" s="13"/>
      <c r="C55" s="7">
        <f>SUM('debits by account'!A758:A758)</f>
        <v>1000</v>
      </c>
      <c r="D55" s="13"/>
      <c r="E55" s="7"/>
      <c r="F55" s="13"/>
      <c r="G55" s="13"/>
      <c r="H55" s="12">
        <f t="shared" si="82"/>
        <v>1000</v>
      </c>
      <c r="I55" s="13"/>
      <c r="J55" s="12" t="str">
        <f t="shared" si="83"/>
        <v/>
      </c>
      <c r="K55" s="13"/>
      <c r="L55" s="13"/>
      <c r="M55" s="2" t="s">
        <v>20</v>
      </c>
      <c r="N55" s="2" t="s">
        <v>214</v>
      </c>
      <c r="O55" s="2" t="s">
        <v>217</v>
      </c>
      <c r="P55" s="1"/>
      <c r="Q55" s="13"/>
    </row>
    <row r="56" spans="1:17" x14ac:dyDescent="0.25">
      <c r="A56" s="13"/>
      <c r="B56" s="13"/>
      <c r="D56" s="13"/>
      <c r="E56" s="7">
        <f>SUM('credits by account'!A221:A225)</f>
        <v>0.05</v>
      </c>
      <c r="F56" s="13"/>
      <c r="G56" s="13"/>
      <c r="H56" s="12" t="str">
        <f t="shared" ref="H56" si="84">IF(C56&gt;E56,C56-E56,"")</f>
        <v/>
      </c>
      <c r="I56" s="13"/>
      <c r="J56" s="12">
        <f t="shared" ref="J56" si="85">IF(C56&gt;E56,"",E56-C56)</f>
        <v>0.05</v>
      </c>
      <c r="K56" s="13"/>
      <c r="L56" s="13"/>
      <c r="M56" s="9" t="s">
        <v>9</v>
      </c>
      <c r="N56" s="2" t="s">
        <v>24</v>
      </c>
      <c r="O56" s="2" t="s">
        <v>46</v>
      </c>
      <c r="P56" s="2" t="s">
        <v>47</v>
      </c>
      <c r="Q56" s="13"/>
    </row>
    <row r="57" spans="1:17" x14ac:dyDescent="0.25">
      <c r="A57" s="13"/>
      <c r="B57" s="13"/>
      <c r="D57" s="13"/>
      <c r="E57" s="7">
        <f>SUM('credits by account'!A226:A226)</f>
        <v>410</v>
      </c>
      <c r="F57" s="13"/>
      <c r="G57" s="13"/>
      <c r="H57" s="12" t="str">
        <f t="shared" ref="H57" si="86">IF(C57&gt;E57,C57-E57,"")</f>
        <v/>
      </c>
      <c r="I57" s="13"/>
      <c r="J57" s="12">
        <f t="shared" ref="J57" si="87">IF(C57&gt;E57,"",E57-C57)</f>
        <v>410</v>
      </c>
      <c r="K57" s="13"/>
      <c r="L57" s="13"/>
      <c r="M57" s="9" t="s">
        <v>9</v>
      </c>
      <c r="N57" s="2" t="s">
        <v>24</v>
      </c>
      <c r="O57" s="2" t="s">
        <v>46</v>
      </c>
      <c r="P57" s="2" t="s">
        <v>156</v>
      </c>
      <c r="Q57" s="13"/>
    </row>
    <row r="58" spans="1:17" x14ac:dyDescent="0.25">
      <c r="A58" s="13"/>
      <c r="B58" s="13"/>
      <c r="C58" s="12"/>
      <c r="D58" s="13"/>
      <c r="E58" s="7">
        <f>SUM('credits by account'!A227:A235)</f>
        <v>131.29</v>
      </c>
      <c r="F58" s="13"/>
      <c r="G58" s="13"/>
      <c r="H58" s="12" t="str">
        <f t="shared" si="10"/>
        <v/>
      </c>
      <c r="I58" s="13"/>
      <c r="J58" s="12">
        <f t="shared" si="11"/>
        <v>131.29</v>
      </c>
      <c r="K58" s="13"/>
      <c r="L58" s="13"/>
      <c r="M58" s="9" t="s">
        <v>9</v>
      </c>
      <c r="N58" s="9" t="s">
        <v>8</v>
      </c>
      <c r="O58" s="11" t="s">
        <v>10</v>
      </c>
      <c r="P58" s="9"/>
      <c r="Q58" s="13"/>
    </row>
    <row r="59" spans="1:17" x14ac:dyDescent="0.25">
      <c r="A59" s="13"/>
      <c r="B59" s="13"/>
      <c r="C59" s="7">
        <f>SUM('debits by account'!A759:A761)</f>
        <v>-270</v>
      </c>
      <c r="D59" s="13"/>
      <c r="E59" s="7">
        <f>SUM('credits by account'!A236:A237)</f>
        <v>225</v>
      </c>
      <c r="F59" s="13"/>
      <c r="G59" s="13"/>
      <c r="H59" s="12" t="str">
        <f t="shared" ref="H59" si="88">IF(C59&gt;E59,C59-E59,"")</f>
        <v/>
      </c>
      <c r="I59" s="13"/>
      <c r="J59" s="12">
        <f t="shared" ref="J59" si="89">IF(C59&gt;E59,"",E59-C59)</f>
        <v>495</v>
      </c>
      <c r="K59" s="13"/>
      <c r="L59" s="13"/>
      <c r="M59" s="2" t="s">
        <v>9</v>
      </c>
      <c r="N59" s="2" t="s">
        <v>8</v>
      </c>
      <c r="O59" s="2" t="s">
        <v>44</v>
      </c>
      <c r="P59" s="13"/>
      <c r="Q59" s="13"/>
    </row>
    <row r="60" spans="1:17" x14ac:dyDescent="0.25">
      <c r="A60" s="13"/>
      <c r="B60" s="13"/>
      <c r="C60" s="12"/>
      <c r="D60" s="13"/>
      <c r="E60" s="7">
        <f>SUM('credits by account'!A238:A249)</f>
        <v>19599.3</v>
      </c>
      <c r="F60" s="13"/>
      <c r="G60" s="13"/>
      <c r="H60" s="12" t="str">
        <f t="shared" si="10"/>
        <v/>
      </c>
      <c r="I60" s="13"/>
      <c r="J60" s="12">
        <f t="shared" si="11"/>
        <v>19599.3</v>
      </c>
      <c r="K60" s="13"/>
      <c r="L60" s="13"/>
      <c r="M60" s="9" t="s">
        <v>9</v>
      </c>
      <c r="N60" s="9" t="s">
        <v>8</v>
      </c>
      <c r="O60" s="9" t="s">
        <v>7</v>
      </c>
      <c r="P60" s="9" t="s">
        <v>11</v>
      </c>
      <c r="Q60" s="13"/>
    </row>
    <row r="61" spans="1:17" x14ac:dyDescent="0.25">
      <c r="A61" s="13"/>
      <c r="B61" s="13"/>
      <c r="C61" s="12"/>
      <c r="D61" s="13"/>
      <c r="E61" s="7">
        <f>SUM('credits by account'!A250:A250)</f>
        <v>194.5</v>
      </c>
      <c r="F61" s="13"/>
      <c r="G61" s="13"/>
      <c r="H61" s="12" t="str">
        <f t="shared" ref="H61" si="90">IF(C61&gt;E61,C61-E61,"")</f>
        <v/>
      </c>
      <c r="I61" s="13"/>
      <c r="J61" s="12">
        <f t="shared" ref="J61" si="91">IF(C61&gt;E61,"",E61-C61)</f>
        <v>194.5</v>
      </c>
      <c r="K61" s="13"/>
      <c r="L61" s="13"/>
      <c r="M61" t="s">
        <v>9</v>
      </c>
      <c r="N61" t="s">
        <v>8</v>
      </c>
      <c r="O61" t="s">
        <v>7</v>
      </c>
      <c r="P61" t="s">
        <v>219</v>
      </c>
      <c r="Q61" s="13"/>
    </row>
    <row r="62" spans="1:17" x14ac:dyDescent="0.25">
      <c r="A62" s="13"/>
      <c r="B62" s="13"/>
      <c r="C62" s="12"/>
      <c r="D62" s="13"/>
      <c r="E62" s="7">
        <f>SUM('credits by account'!A251:A262)</f>
        <v>115</v>
      </c>
      <c r="F62" s="13"/>
      <c r="G62" s="13"/>
      <c r="H62" s="12" t="str">
        <f t="shared" si="10"/>
        <v/>
      </c>
      <c r="I62" s="13"/>
      <c r="J62" s="12">
        <f t="shared" si="11"/>
        <v>115</v>
      </c>
      <c r="K62" s="13"/>
      <c r="L62" s="13"/>
      <c r="M62" s="9" t="s">
        <v>9</v>
      </c>
      <c r="N62" s="9" t="s">
        <v>8</v>
      </c>
      <c r="O62" s="9" t="s">
        <v>7</v>
      </c>
      <c r="P62" s="9" t="s">
        <v>12</v>
      </c>
      <c r="Q62" s="13"/>
    </row>
    <row r="63" spans="1:17" x14ac:dyDescent="0.25">
      <c r="A63" s="13"/>
      <c r="B63" s="13"/>
      <c r="C63" s="12"/>
      <c r="D63" s="13"/>
      <c r="E63" s="7">
        <f>SUM('credits by account'!A263:A274)</f>
        <v>131</v>
      </c>
      <c r="F63" s="13"/>
      <c r="G63" s="13"/>
      <c r="H63" s="12" t="str">
        <f t="shared" si="10"/>
        <v/>
      </c>
      <c r="I63" s="13"/>
      <c r="J63" s="12">
        <f t="shared" si="11"/>
        <v>131</v>
      </c>
      <c r="K63" s="13"/>
      <c r="L63" s="13"/>
      <c r="M63" s="9" t="s">
        <v>9</v>
      </c>
      <c r="N63" s="9" t="s">
        <v>8</v>
      </c>
      <c r="O63" s="9" t="s">
        <v>7</v>
      </c>
      <c r="P63" s="9" t="s">
        <v>13</v>
      </c>
      <c r="Q63" s="13"/>
    </row>
    <row r="64" spans="1:17" x14ac:dyDescent="0.25">
      <c r="A64" s="13"/>
      <c r="B64" s="13"/>
      <c r="C64" s="12"/>
      <c r="D64" s="13"/>
      <c r="E64" s="7">
        <f>SUM('credits by account'!A275:A277)</f>
        <v>150</v>
      </c>
      <c r="F64" s="13"/>
      <c r="G64" s="13"/>
      <c r="H64" s="12" t="str">
        <f t="shared" ref="H64" si="92">IF(C64&gt;E64,C64-E64,"")</f>
        <v/>
      </c>
      <c r="I64" s="13"/>
      <c r="J64" s="12">
        <f t="shared" ref="J64" si="93">IF(C64&gt;E64,"",E64-C64)</f>
        <v>150</v>
      </c>
      <c r="K64" s="13"/>
      <c r="L64" s="13"/>
      <c r="M64" t="s">
        <v>9</v>
      </c>
      <c r="N64" t="s">
        <v>8</v>
      </c>
      <c r="O64" t="s">
        <v>21</v>
      </c>
      <c r="P64" t="s">
        <v>145</v>
      </c>
      <c r="Q64" s="13"/>
    </row>
    <row r="65" spans="1:17" x14ac:dyDescent="0.25">
      <c r="A65" s="13"/>
      <c r="B65" s="13"/>
      <c r="C65" s="12"/>
      <c r="D65" s="13"/>
      <c r="E65" s="7">
        <f>SUM('credits by account'!A278:A278)</f>
        <v>650</v>
      </c>
      <c r="F65" s="13"/>
      <c r="G65" s="13"/>
      <c r="H65" s="12" t="str">
        <f t="shared" ref="H65" si="94">IF(C65&gt;E65,C65-E65,"")</f>
        <v/>
      </c>
      <c r="I65" s="13"/>
      <c r="J65" s="12">
        <f t="shared" ref="J65" si="95">IF(C65&gt;E65,"",E65-C65)</f>
        <v>650</v>
      </c>
      <c r="K65" s="13"/>
      <c r="L65" s="13"/>
      <c r="M65" t="s">
        <v>9</v>
      </c>
      <c r="N65" t="s">
        <v>8</v>
      </c>
      <c r="O65" t="s">
        <v>25</v>
      </c>
      <c r="P65" t="s">
        <v>132</v>
      </c>
      <c r="Q65" s="13"/>
    </row>
    <row r="66" spans="1:17" x14ac:dyDescent="0.25">
      <c r="A66" s="13"/>
      <c r="B66" s="13"/>
      <c r="C66" s="12"/>
      <c r="D66" s="13"/>
      <c r="E66" s="7">
        <f>SUM('credits by account'!A279:A287)</f>
        <v>1366</v>
      </c>
      <c r="F66" s="13"/>
      <c r="G66" s="13"/>
      <c r="H66" s="12" t="str">
        <f t="shared" ref="H66" si="96">IF(C66&gt;E66,C66-E66,"")</f>
        <v/>
      </c>
      <c r="I66" s="13"/>
      <c r="J66" s="12">
        <f t="shared" ref="J66" si="97">IF(C66&gt;E66,"",E66-C66)</f>
        <v>1366</v>
      </c>
      <c r="K66" s="13"/>
      <c r="L66" s="13"/>
      <c r="M66" t="s">
        <v>9</v>
      </c>
      <c r="N66" t="s">
        <v>8</v>
      </c>
      <c r="O66" t="s">
        <v>25</v>
      </c>
      <c r="P66" t="s">
        <v>59</v>
      </c>
      <c r="Q66" s="13"/>
    </row>
    <row r="67" spans="1:17" x14ac:dyDescent="0.25">
      <c r="A67" s="13"/>
      <c r="B67" s="13"/>
      <c r="C67" s="12"/>
      <c r="D67" s="13"/>
      <c r="E67" s="7">
        <f>SUM('credits by account'!A288:A288)</f>
        <v>-0.56000000000000005</v>
      </c>
      <c r="F67" s="13"/>
      <c r="G67" s="13"/>
      <c r="H67" s="12">
        <f t="shared" ref="H67" si="98">IF(C67&gt;E67,C67-E67,"")</f>
        <v>0.56000000000000005</v>
      </c>
      <c r="I67" s="13"/>
      <c r="J67" s="12" t="str">
        <f t="shared" ref="J67" si="99">IF(C67&gt;E67,"",E67-C67)</f>
        <v/>
      </c>
      <c r="K67" s="13"/>
      <c r="L67" s="13"/>
      <c r="M67" t="s">
        <v>9</v>
      </c>
      <c r="N67" t="s">
        <v>8</v>
      </c>
      <c r="O67" t="s">
        <v>25</v>
      </c>
      <c r="P67" t="s">
        <v>289</v>
      </c>
      <c r="Q67" s="13"/>
    </row>
    <row r="68" spans="1:17" x14ac:dyDescent="0.25">
      <c r="A68" s="13"/>
      <c r="B68" s="13"/>
      <c r="C68" s="12"/>
      <c r="D68" s="13"/>
      <c r="E68" s="7">
        <f>SUM('credits by account'!A289:A290)</f>
        <v>90</v>
      </c>
      <c r="F68" s="13"/>
      <c r="G68" s="13"/>
      <c r="H68" s="12" t="str">
        <f t="shared" ref="H68" si="100">IF(C68&gt;E68,C68-E68,"")</f>
        <v/>
      </c>
      <c r="I68" s="13"/>
      <c r="J68" s="12">
        <f t="shared" ref="J68" si="101">IF(C68&gt;E68,"",E68-C68)</f>
        <v>90</v>
      </c>
      <c r="K68" s="13"/>
      <c r="L68" s="13"/>
      <c r="M68" t="s">
        <v>9</v>
      </c>
      <c r="N68" t="s">
        <v>8</v>
      </c>
      <c r="O68" t="s">
        <v>25</v>
      </c>
      <c r="P68" t="s">
        <v>687</v>
      </c>
      <c r="Q68" s="13"/>
    </row>
    <row r="69" spans="1:17" x14ac:dyDescent="0.25">
      <c r="A69" s="13"/>
      <c r="B69" s="13"/>
      <c r="C69" s="12"/>
      <c r="D69" s="13"/>
      <c r="E69" s="7">
        <f>SUM('credits by account'!A291:A301)</f>
        <v>1250</v>
      </c>
      <c r="F69" s="13"/>
      <c r="G69" s="13"/>
      <c r="H69" s="12" t="str">
        <f t="shared" si="10"/>
        <v/>
      </c>
      <c r="I69" s="13"/>
      <c r="J69" s="12">
        <f t="shared" si="11"/>
        <v>1250</v>
      </c>
      <c r="K69" s="13"/>
      <c r="L69" s="13"/>
      <c r="M69" s="9" t="s">
        <v>9</v>
      </c>
      <c r="N69" s="9" t="s">
        <v>8</v>
      </c>
      <c r="O69" s="11" t="s">
        <v>14</v>
      </c>
      <c r="P69" s="9"/>
      <c r="Q69" s="13"/>
    </row>
    <row r="70" spans="1:17" x14ac:dyDescent="0.25">
      <c r="A70" s="13"/>
      <c r="B70" s="13"/>
      <c r="C70" s="7">
        <f>SUM('debits by account'!A762:A762)</f>
        <v>1.95</v>
      </c>
      <c r="D70" s="13"/>
      <c r="E70" s="7">
        <f>SUM('credits by account'!A302:A307)</f>
        <v>192.54999999999998</v>
      </c>
      <c r="F70" s="13"/>
      <c r="G70" s="13"/>
      <c r="H70" s="12" t="str">
        <f t="shared" ref="H70" si="102">IF(C70&gt;E70,C70-E70,"")</f>
        <v/>
      </c>
      <c r="I70" s="13"/>
      <c r="J70" s="12">
        <f t="shared" ref="J70" si="103">IF(C70&gt;E70,"",E70-C70)</f>
        <v>190.6</v>
      </c>
      <c r="K70" s="13"/>
      <c r="L70" s="13"/>
      <c r="M70" t="s">
        <v>9</v>
      </c>
      <c r="N70" t="s">
        <v>29</v>
      </c>
      <c r="O70" t="s">
        <v>530</v>
      </c>
      <c r="P70" s="9"/>
      <c r="Q70" s="13"/>
    </row>
    <row r="71" spans="1:17" x14ac:dyDescent="0.25">
      <c r="A71" s="13"/>
      <c r="B71" s="13"/>
      <c r="C71" s="7">
        <f>SUM('debits by account'!A763:A775)</f>
        <v>495.96000000000004</v>
      </c>
      <c r="D71" s="13"/>
      <c r="E71" s="7">
        <f>SUM('credits by account'!A308:A662)</f>
        <v>16201.850000000006</v>
      </c>
      <c r="F71" s="13"/>
      <c r="G71" s="13"/>
      <c r="H71" s="12" t="str">
        <f t="shared" ref="H71" si="104">IF(C71&gt;E71,C71-E71,"")</f>
        <v/>
      </c>
      <c r="I71" s="13"/>
      <c r="J71" s="12">
        <f t="shared" ref="J71" si="105">IF(C71&gt;E71,"",E71-C71)</f>
        <v>15705.890000000007</v>
      </c>
      <c r="K71" s="13"/>
      <c r="L71" s="13"/>
      <c r="M71" s="2" t="s">
        <v>9</v>
      </c>
      <c r="N71" s="2" t="s">
        <v>29</v>
      </c>
      <c r="O71" s="2" t="s">
        <v>193</v>
      </c>
      <c r="P71" s="9"/>
      <c r="Q71" s="13"/>
    </row>
    <row r="72" spans="1:17" x14ac:dyDescent="0.25">
      <c r="A72" s="13"/>
      <c r="B72" s="13"/>
      <c r="C72" s="7">
        <f>SUM('debits by account'!A776:A786)</f>
        <v>8980</v>
      </c>
      <c r="D72" s="13"/>
      <c r="E72" s="7">
        <f>SUM('credits by account'!A663:A674)</f>
        <v>8980</v>
      </c>
      <c r="F72" s="13"/>
      <c r="G72" s="13"/>
      <c r="H72" s="12" t="str">
        <f t="shared" si="10"/>
        <v/>
      </c>
      <c r="I72" s="13"/>
      <c r="J72" s="12">
        <f t="shared" si="11"/>
        <v>0</v>
      </c>
      <c r="K72" s="13"/>
      <c r="L72" s="13"/>
      <c r="M72" s="13" t="s">
        <v>18</v>
      </c>
      <c r="N72" s="13" t="s">
        <v>8</v>
      </c>
      <c r="O72" s="13" t="s">
        <v>28</v>
      </c>
      <c r="P72" s="13" t="s">
        <v>39</v>
      </c>
      <c r="Q72" s="13"/>
    </row>
    <row r="73" spans="1:17" x14ac:dyDescent="0.25">
      <c r="A73" s="13"/>
      <c r="B73" s="13"/>
      <c r="C73" s="7">
        <f>SUM('debits by account'!A787:A787)</f>
        <v>88</v>
      </c>
      <c r="D73" s="13"/>
      <c r="E73" s="7">
        <f>SUM('credits by account'!A675:A675)</f>
        <v>88</v>
      </c>
      <c r="F73" s="13"/>
      <c r="G73" s="13"/>
      <c r="H73" s="12" t="str">
        <f t="shared" ref="H73" si="106">IF(C73&gt;E73,C73-E73,"")</f>
        <v/>
      </c>
      <c r="I73" s="13"/>
      <c r="J73" s="12">
        <f t="shared" ref="J73" si="107">IF(C73&gt;E73,"",E73-C73)</f>
        <v>0</v>
      </c>
      <c r="K73" s="13"/>
      <c r="L73" s="13"/>
      <c r="M73" s="13" t="s">
        <v>18</v>
      </c>
      <c r="N73" s="13" t="s">
        <v>8</v>
      </c>
      <c r="O73" s="13" t="s">
        <v>28</v>
      </c>
      <c r="P73" s="13" t="s">
        <v>129</v>
      </c>
      <c r="Q73" s="13"/>
    </row>
    <row r="74" spans="1:17" x14ac:dyDescent="0.25">
      <c r="A74" s="13"/>
      <c r="B74" s="13"/>
      <c r="C74" s="7">
        <f>SUM('debits by account'!A788:A788)</f>
        <v>100</v>
      </c>
      <c r="D74" s="13"/>
      <c r="E74" s="7">
        <f>SUM('credits by account'!A676:A676)</f>
        <v>100</v>
      </c>
      <c r="F74" s="13"/>
      <c r="G74" s="13"/>
      <c r="H74" s="12" t="str">
        <f t="shared" ref="H74" si="108">IF(C74&gt;E74,C74-E74,"")</f>
        <v/>
      </c>
      <c r="I74" s="13"/>
      <c r="J74" s="12">
        <f t="shared" ref="J74" si="109">IF(C74&gt;E74,"",E74-C74)</f>
        <v>0</v>
      </c>
      <c r="K74" s="13"/>
      <c r="L74" s="13"/>
      <c r="M74" s="2" t="s">
        <v>18</v>
      </c>
      <c r="N74" s="2" t="s">
        <v>8</v>
      </c>
      <c r="O74" s="2" t="s">
        <v>28</v>
      </c>
      <c r="P74" s="2" t="s">
        <v>262</v>
      </c>
      <c r="Q74" s="13"/>
    </row>
    <row r="75" spans="1:17" x14ac:dyDescent="0.25">
      <c r="A75" s="13"/>
      <c r="B75" s="13"/>
      <c r="C75" s="7">
        <f>SUM('debits by account'!A789:A790)</f>
        <v>27.79</v>
      </c>
      <c r="D75" s="13"/>
      <c r="E75" s="7">
        <f>SUM('credits by account'!A677:A683)</f>
        <v>35.700000000000003</v>
      </c>
      <c r="F75" s="13"/>
      <c r="G75" s="13"/>
      <c r="H75" s="12" t="str">
        <f t="shared" ref="H75" si="110">IF(C75&gt;E75,C75-E75,"")</f>
        <v/>
      </c>
      <c r="I75" s="13"/>
      <c r="J75" s="12">
        <f t="shared" ref="J75" si="111">IF(C75&gt;E75,"",E75-C75)</f>
        <v>7.9100000000000037</v>
      </c>
      <c r="K75" s="13"/>
      <c r="L75" s="13"/>
      <c r="M75" t="s">
        <v>18</v>
      </c>
      <c r="N75" t="s">
        <v>8</v>
      </c>
      <c r="O75" t="s">
        <v>28</v>
      </c>
      <c r="P75" t="s">
        <v>69</v>
      </c>
      <c r="Q75" s="13"/>
    </row>
    <row r="76" spans="1:17" x14ac:dyDescent="0.25">
      <c r="A76" s="13"/>
      <c r="B76" s="13"/>
      <c r="C76" s="7">
        <f>SUM('debits by account'!A791:A792)</f>
        <v>44.47</v>
      </c>
      <c r="D76" s="13"/>
      <c r="E76" s="7">
        <f>SUM('credits by account'!A684:A686)</f>
        <v>26.28</v>
      </c>
      <c r="F76" s="13"/>
      <c r="G76" s="13"/>
      <c r="H76" s="12">
        <f t="shared" ref="H76" si="112">IF(C76&gt;E76,C76-E76,"")</f>
        <v>18.189999999999998</v>
      </c>
      <c r="I76" s="13"/>
      <c r="J76" s="12" t="str">
        <f t="shared" ref="J76" si="113">IF(C76&gt;E76,"",E76-C76)</f>
        <v/>
      </c>
      <c r="K76" s="13"/>
      <c r="L76" s="13"/>
      <c r="M76" t="s">
        <v>18</v>
      </c>
      <c r="N76" t="s">
        <v>8</v>
      </c>
      <c r="O76" t="s">
        <v>28</v>
      </c>
      <c r="P76" t="s">
        <v>53</v>
      </c>
      <c r="Q76" s="13"/>
    </row>
    <row r="77" spans="1:17" x14ac:dyDescent="0.25">
      <c r="A77" s="13"/>
      <c r="B77" s="13"/>
      <c r="C77" s="7">
        <f>SUM('debits by account'!A793:A794)</f>
        <v>1398.92</v>
      </c>
      <c r="D77" s="13"/>
      <c r="E77" s="7">
        <f>SUM('credits by account'!A687:A696)</f>
        <v>1398.92</v>
      </c>
      <c r="F77" s="13"/>
      <c r="G77" s="13"/>
      <c r="H77" s="12" t="str">
        <f t="shared" ref="H77" si="114">IF(C77&gt;E77,C77-E77,"")</f>
        <v/>
      </c>
      <c r="I77" s="13"/>
      <c r="J77" s="12">
        <f t="shared" ref="J77" si="115">IF(C77&gt;E77,"",E77-C77)</f>
        <v>0</v>
      </c>
      <c r="K77" s="13"/>
      <c r="L77" s="13"/>
      <c r="M77" t="s">
        <v>18</v>
      </c>
      <c r="N77" t="s">
        <v>8</v>
      </c>
      <c r="O77" t="s">
        <v>28</v>
      </c>
      <c r="P77" t="s">
        <v>58</v>
      </c>
      <c r="Q77" s="13"/>
    </row>
    <row r="78" spans="1:17" x14ac:dyDescent="0.25">
      <c r="A78" s="13"/>
      <c r="B78" s="13"/>
      <c r="C78" s="7">
        <f>SUM('debits by account'!A795:A797)</f>
        <v>142.13</v>
      </c>
      <c r="D78" s="13"/>
      <c r="E78" s="7">
        <f>SUM('credits by account'!A697:A703)</f>
        <v>142.12999999999997</v>
      </c>
      <c r="F78" s="13"/>
      <c r="G78" s="13"/>
      <c r="H78" s="12" t="str">
        <f t="shared" ref="H78" si="116">IF(C78&gt;E78,C78-E78,"")</f>
        <v/>
      </c>
      <c r="I78" s="13"/>
      <c r="J78" s="12">
        <f t="shared" ref="J78" si="117">IF(C78&gt;E78,"",E78-C78)</f>
        <v>-2.8421709430404007E-14</v>
      </c>
      <c r="K78" s="13"/>
      <c r="L78" s="13"/>
      <c r="M78" s="2" t="s">
        <v>18</v>
      </c>
      <c r="N78" s="2" t="s">
        <v>8</v>
      </c>
      <c r="O78" t="s">
        <v>28</v>
      </c>
      <c r="P78" s="2" t="s">
        <v>118</v>
      </c>
      <c r="Q78" s="13"/>
    </row>
    <row r="79" spans="1:17" x14ac:dyDescent="0.25">
      <c r="A79" s="13"/>
      <c r="B79" s="13"/>
      <c r="C79" s="7">
        <f>SUM('debits by account'!A798:A801)</f>
        <v>3244.27</v>
      </c>
      <c r="D79" s="13"/>
      <c r="E79" s="7">
        <f>SUM('credits by account'!A704:A709)</f>
        <v>1276.5999999999999</v>
      </c>
      <c r="F79" s="13"/>
      <c r="G79" s="13"/>
      <c r="H79" s="12">
        <f t="shared" ref="H79" si="118">IF(C79&gt;E79,C79-E79,"")</f>
        <v>1967.67</v>
      </c>
      <c r="I79" s="13"/>
      <c r="J79" s="12" t="str">
        <f t="shared" ref="J79" si="119">IF(C79&gt;E79,"",E79-C79)</f>
        <v/>
      </c>
      <c r="K79" s="13"/>
      <c r="L79" s="13"/>
      <c r="M79" t="s">
        <v>18</v>
      </c>
      <c r="N79" t="s">
        <v>8</v>
      </c>
      <c r="O79" t="s">
        <v>28</v>
      </c>
      <c r="P79" t="s">
        <v>45</v>
      </c>
      <c r="Q79" s="13"/>
    </row>
    <row r="80" spans="1:17" x14ac:dyDescent="0.25">
      <c r="C80" s="7">
        <f>SUM('debits by account'!A802:A811)</f>
        <v>883.56000000000006</v>
      </c>
      <c r="D80" s="13"/>
      <c r="E80" s="7">
        <f>SUM('credits by account'!A710:A737)</f>
        <v>746.00000000000023</v>
      </c>
      <c r="F80" s="13"/>
      <c r="G80" s="13"/>
      <c r="H80" s="12">
        <f t="shared" si="10"/>
        <v>137.55999999999983</v>
      </c>
      <c r="J80" s="7" t="str">
        <f t="shared" si="11"/>
        <v/>
      </c>
      <c r="K80" s="13"/>
      <c r="L80" s="13"/>
      <c r="M80" s="2" t="s">
        <v>18</v>
      </c>
      <c r="N80" s="2" t="s">
        <v>8</v>
      </c>
      <c r="O80" s="2" t="s">
        <v>28</v>
      </c>
      <c r="P80" s="2" t="s">
        <v>41</v>
      </c>
      <c r="Q80" s="13"/>
    </row>
    <row r="81" spans="3:17" x14ac:dyDescent="0.25">
      <c r="C81" s="7">
        <f>SUM('debits by account'!A812:A815)</f>
        <v>500</v>
      </c>
      <c r="D81" s="13"/>
      <c r="E81" s="7">
        <f>SUM('credits by account'!A738:A738)</f>
        <v>500</v>
      </c>
      <c r="F81" s="13"/>
      <c r="G81" s="13"/>
      <c r="H81" s="12" t="str">
        <f t="shared" ref="H81" si="120">IF(C81&gt;E81,C81-E81,"")</f>
        <v/>
      </c>
      <c r="J81" s="7">
        <f t="shared" ref="J81" si="121">IF(C81&gt;E81,"",E81-C81)</f>
        <v>0</v>
      </c>
      <c r="K81" s="13"/>
      <c r="L81" s="13"/>
      <c r="M81" s="2" t="s">
        <v>18</v>
      </c>
      <c r="N81" s="2" t="s">
        <v>8</v>
      </c>
      <c r="O81" s="2" t="s">
        <v>28</v>
      </c>
      <c r="P81" s="2" t="s">
        <v>178</v>
      </c>
      <c r="Q81" s="13"/>
    </row>
    <row r="82" spans="3:17" x14ac:dyDescent="0.25">
      <c r="C82" s="7">
        <f>SUM('debits by account'!A816:A818)</f>
        <v>150</v>
      </c>
      <c r="D82" s="13"/>
      <c r="E82" s="7">
        <f>SUM('credits by account'!A739:A741)</f>
        <v>150</v>
      </c>
      <c r="F82" s="13"/>
      <c r="G82" s="13"/>
      <c r="H82" s="12" t="str">
        <f t="shared" ref="H82" si="122">IF(C82&gt;E82,C82-E82,"")</f>
        <v/>
      </c>
      <c r="J82" s="7">
        <f t="shared" ref="J82" si="123">IF(C82&gt;E82,"",E82-C82)</f>
        <v>0</v>
      </c>
      <c r="K82" s="13"/>
      <c r="L82" s="13"/>
      <c r="M82" t="s">
        <v>18</v>
      </c>
      <c r="N82" t="s">
        <v>8</v>
      </c>
      <c r="O82" t="s">
        <v>28</v>
      </c>
      <c r="P82" t="s">
        <v>55</v>
      </c>
      <c r="Q82" s="13"/>
    </row>
    <row r="83" spans="3:17" x14ac:dyDescent="0.25">
      <c r="C83" s="7">
        <f>SUM('debits by account'!A819:A819)</f>
        <v>139.41999999999999</v>
      </c>
      <c r="D83" s="13"/>
      <c r="E83" s="7">
        <f>SUM('credits by account'!A742:A743)</f>
        <v>139.42000000000002</v>
      </c>
      <c r="F83" s="13"/>
      <c r="G83" s="13"/>
      <c r="H83" s="12" t="str">
        <f t="shared" ref="H83" si="124">IF(C83&gt;E83,C83-E83,"")</f>
        <v/>
      </c>
      <c r="J83" s="7">
        <f t="shared" ref="J83" si="125">IF(C83&gt;E83,"",E83-C83)</f>
        <v>2.8421709430404007E-14</v>
      </c>
      <c r="K83" s="13"/>
      <c r="L83" s="13"/>
      <c r="M83" t="s">
        <v>18</v>
      </c>
      <c r="N83" t="s">
        <v>8</v>
      </c>
      <c r="O83" t="s">
        <v>28</v>
      </c>
      <c r="P83" t="s">
        <v>431</v>
      </c>
      <c r="Q83" s="13"/>
    </row>
    <row r="84" spans="3:17" x14ac:dyDescent="0.25">
      <c r="C84" s="7">
        <f>SUM('debits by account'!A820:A826)</f>
        <v>1348</v>
      </c>
      <c r="D84" s="13"/>
      <c r="E84" s="7">
        <f>SUM('credits by account'!A744:A789)</f>
        <v>1266</v>
      </c>
      <c r="F84" s="13"/>
      <c r="G84" s="13"/>
      <c r="H84" s="7">
        <f t="shared" ref="H84" si="126">IF(C84&gt;E84,C84-E84,"")</f>
        <v>82</v>
      </c>
      <c r="J84" s="21" t="str">
        <f t="shared" ref="J84" si="127">IF(C84&gt;E84,"",E84-C84)</f>
        <v/>
      </c>
      <c r="K84" s="13"/>
      <c r="L84" s="13"/>
      <c r="M84" t="s">
        <v>18</v>
      </c>
      <c r="N84" t="s">
        <v>8</v>
      </c>
      <c r="O84" t="s">
        <v>61</v>
      </c>
      <c r="P84" t="s">
        <v>59</v>
      </c>
      <c r="Q84" s="13"/>
    </row>
    <row r="85" spans="3:17" x14ac:dyDescent="0.25">
      <c r="C85" s="7">
        <f>SUM('debits by account'!A827:A853)</f>
        <v>12060.539999999999</v>
      </c>
      <c r="D85" s="13"/>
      <c r="E85" s="7">
        <f>SUM('credits by account'!A790:A821)</f>
        <v>13682.73</v>
      </c>
      <c r="F85" s="13"/>
      <c r="G85" s="13"/>
      <c r="H85" s="7" t="str">
        <f t="shared" si="10"/>
        <v/>
      </c>
      <c r="J85" s="7">
        <f t="shared" si="11"/>
        <v>1622.1900000000005</v>
      </c>
      <c r="K85" s="13"/>
      <c r="L85" s="13"/>
      <c r="M85" s="2" t="s">
        <v>18</v>
      </c>
      <c r="N85" s="2" t="s">
        <v>8</v>
      </c>
      <c r="O85" s="2" t="s">
        <v>16</v>
      </c>
      <c r="P85" s="2" t="s">
        <v>19</v>
      </c>
      <c r="Q85" s="13"/>
    </row>
    <row r="86" spans="3:17" x14ac:dyDescent="0.25">
      <c r="C86" s="7">
        <f>SUM('debits by account'!A854:A859)</f>
        <v>606</v>
      </c>
      <c r="D86" s="13"/>
      <c r="E86" s="7">
        <f>SUM('credits by account'!A822:A829)</f>
        <v>606</v>
      </c>
      <c r="F86" s="13"/>
      <c r="G86" s="13"/>
      <c r="H86" s="7" t="str">
        <f t="shared" ref="H86" si="128">IF(C86&gt;E86,C86-E86,"")</f>
        <v/>
      </c>
      <c r="J86" s="7">
        <f t="shared" ref="J86" si="129">IF(C86&gt;E86,"",E86-C86)</f>
        <v>0</v>
      </c>
      <c r="K86" s="13"/>
      <c r="L86" s="13"/>
      <c r="M86" t="s">
        <v>18</v>
      </c>
      <c r="N86" t="s">
        <v>29</v>
      </c>
      <c r="O86" t="s">
        <v>28</v>
      </c>
      <c r="P86" t="s">
        <v>129</v>
      </c>
      <c r="Q86" s="13"/>
    </row>
    <row r="87" spans="3:17" x14ac:dyDescent="0.25">
      <c r="C87" s="7">
        <f>SUM('debits by account'!A860:A860)</f>
        <v>149.75</v>
      </c>
      <c r="D87" s="13"/>
      <c r="E87" s="7">
        <f>SUM('credits by account'!A830:A830)</f>
        <v>149.75</v>
      </c>
      <c r="F87" s="13"/>
      <c r="G87" s="13"/>
      <c r="H87" s="7" t="str">
        <f t="shared" ref="H87" si="130">IF(C87&gt;E87,C87-E87,"")</f>
        <v/>
      </c>
      <c r="J87" s="7">
        <f t="shared" ref="J87" si="131">IF(C87&gt;E87,"",E87-C87)</f>
        <v>0</v>
      </c>
      <c r="K87" s="13"/>
      <c r="L87" s="13"/>
      <c r="M87" t="s">
        <v>18</v>
      </c>
      <c r="N87" t="s">
        <v>29</v>
      </c>
      <c r="O87" t="s">
        <v>28</v>
      </c>
      <c r="P87" t="s">
        <v>546</v>
      </c>
      <c r="Q87" s="13"/>
    </row>
    <row r="88" spans="3:17" x14ac:dyDescent="0.25">
      <c r="C88" s="7">
        <f>SUM('debits by account'!A861:A861)</f>
        <v>1944.2</v>
      </c>
      <c r="D88" s="13"/>
      <c r="E88" s="7">
        <f>SUM('credits by account'!A831:A855)</f>
        <v>1944.2</v>
      </c>
      <c r="F88" s="13"/>
      <c r="G88" s="13"/>
      <c r="H88" s="7" t="str">
        <f t="shared" ref="H88" si="132">IF(C88&gt;E88,C88-E88,"")</f>
        <v/>
      </c>
      <c r="J88" s="7">
        <f t="shared" ref="J88" si="133">IF(C88&gt;E88,"",E88-C88)</f>
        <v>0</v>
      </c>
      <c r="K88" s="13"/>
      <c r="L88" s="13"/>
      <c r="M88" t="s">
        <v>18</v>
      </c>
      <c r="N88" t="s">
        <v>29</v>
      </c>
      <c r="O88" t="s">
        <v>28</v>
      </c>
      <c r="P88" t="s">
        <v>564</v>
      </c>
      <c r="Q88" s="13"/>
    </row>
    <row r="89" spans="3:17" x14ac:dyDescent="0.25">
      <c r="C89" s="7">
        <f>SUM('debits by account'!A862:A862)</f>
        <v>219</v>
      </c>
      <c r="D89" s="13"/>
      <c r="E89" s="7">
        <f>SUM('credits by account'!A856:A856)</f>
        <v>219</v>
      </c>
      <c r="F89" s="13"/>
      <c r="G89" s="13"/>
      <c r="H89" s="7" t="str">
        <f t="shared" ref="H89" si="134">IF(C89&gt;E89,C89-E89,"")</f>
        <v/>
      </c>
      <c r="J89" s="7">
        <f t="shared" ref="J89" si="135">IF(C89&gt;E89,"",E89-C89)</f>
        <v>0</v>
      </c>
      <c r="K89" s="13"/>
      <c r="L89" s="13"/>
      <c r="M89" t="s">
        <v>18</v>
      </c>
      <c r="N89" t="s">
        <v>29</v>
      </c>
      <c r="O89" t="s">
        <v>28</v>
      </c>
      <c r="P89" t="s">
        <v>560</v>
      </c>
      <c r="Q89" s="13"/>
    </row>
    <row r="90" spans="3:17" x14ac:dyDescent="0.25">
      <c r="C90" s="7">
        <f>SUM('debits by account'!A863:A864)</f>
        <v>288.94</v>
      </c>
      <c r="D90" s="13"/>
      <c r="E90" s="7">
        <f>SUM('credits by account'!A857:A858)</f>
        <v>288.94</v>
      </c>
      <c r="F90" s="13"/>
      <c r="G90" s="13"/>
      <c r="H90" s="7" t="str">
        <f t="shared" ref="H90" si="136">IF(C90&gt;E90,C90-E90,"")</f>
        <v/>
      </c>
      <c r="J90" s="7">
        <f t="shared" ref="J90" si="137">IF(C90&gt;E90,"",E90-C90)</f>
        <v>0</v>
      </c>
      <c r="K90" s="13"/>
      <c r="L90" s="13"/>
      <c r="M90" s="2" t="s">
        <v>18</v>
      </c>
      <c r="N90" s="30" t="s">
        <v>29</v>
      </c>
      <c r="O90" s="2" t="s">
        <v>28</v>
      </c>
      <c r="P90" s="2" t="s">
        <v>529</v>
      </c>
      <c r="Q90" s="13"/>
    </row>
    <row r="91" spans="3:17" x14ac:dyDescent="0.25">
      <c r="C91" s="7">
        <f>SUM('debits by account'!A865:A865)</f>
        <v>850.25</v>
      </c>
      <c r="D91" s="13"/>
      <c r="E91" s="7">
        <f>SUM('credits by account'!A859:A861)</f>
        <v>850.25</v>
      </c>
      <c r="F91" s="13"/>
      <c r="G91" s="13"/>
      <c r="H91" s="7" t="str">
        <f t="shared" ref="H91" si="138">IF(C91&gt;E91,C91-E91,"")</f>
        <v/>
      </c>
      <c r="J91" s="7">
        <f t="shared" ref="J91" si="139">IF(C91&gt;E91,"",E91-C91)</f>
        <v>0</v>
      </c>
      <c r="K91" s="13"/>
      <c r="L91" s="13"/>
      <c r="M91" t="s">
        <v>18</v>
      </c>
      <c r="N91" t="s">
        <v>29</v>
      </c>
      <c r="O91" t="s">
        <v>28</v>
      </c>
      <c r="P91" t="s">
        <v>590</v>
      </c>
      <c r="Q91" s="13"/>
    </row>
    <row r="92" spans="3:17" x14ac:dyDescent="0.25">
      <c r="C92" s="7">
        <f>SUM('debits by account'!A866:A870)</f>
        <v>5640.81</v>
      </c>
      <c r="D92" s="13"/>
      <c r="E92" s="7">
        <f>SUM('credits by account'!A862:A867)</f>
        <v>5640.81</v>
      </c>
      <c r="F92" s="13"/>
      <c r="G92" s="13"/>
      <c r="H92" s="7" t="str">
        <f t="shared" ref="H92" si="140">IF(C92&gt;E92,C92-E92,"")</f>
        <v/>
      </c>
      <c r="J92" s="7">
        <f t="shared" ref="J92" si="141">IF(C92&gt;E92,"",E92-C92)</f>
        <v>0</v>
      </c>
      <c r="K92" s="13"/>
      <c r="L92" s="13"/>
      <c r="M92" t="s">
        <v>18</v>
      </c>
      <c r="N92" t="s">
        <v>29</v>
      </c>
      <c r="O92" t="s">
        <v>28</v>
      </c>
      <c r="P92" t="s">
        <v>45</v>
      </c>
      <c r="Q92" s="13"/>
    </row>
    <row r="93" spans="3:17" x14ac:dyDescent="0.25">
      <c r="C93" s="7">
        <f>SUM('debits by account'!A871:A871)</f>
        <v>267.16000000000003</v>
      </c>
      <c r="D93" s="13"/>
      <c r="E93" s="7">
        <f>SUM('credits by account'!A868:A873)</f>
        <v>267.16000000000003</v>
      </c>
      <c r="F93" s="13"/>
      <c r="G93" s="13"/>
      <c r="H93" s="7" t="str">
        <f t="shared" ref="H93" si="142">IF(C93&gt;E93,C93-E93,"")</f>
        <v/>
      </c>
      <c r="J93" s="7">
        <f t="shared" ref="J93" si="143">IF(C93&gt;E93,"",E93-C93)</f>
        <v>0</v>
      </c>
      <c r="K93" s="13"/>
      <c r="L93" s="13"/>
      <c r="M93" t="s">
        <v>18</v>
      </c>
      <c r="N93" t="s">
        <v>29</v>
      </c>
      <c r="O93" t="s">
        <v>28</v>
      </c>
      <c r="P93" t="s">
        <v>41</v>
      </c>
      <c r="Q93" s="13"/>
    </row>
    <row r="94" spans="3:17" x14ac:dyDescent="0.25">
      <c r="C94" s="7">
        <f>SUM('debits by account'!A872:A876)</f>
        <v>536.3900000000001</v>
      </c>
      <c r="D94" s="13"/>
      <c r="E94" s="7">
        <f>SUM('credits by account'!A874:A876)</f>
        <v>595.16000000000008</v>
      </c>
      <c r="F94" s="13"/>
      <c r="G94" s="13"/>
      <c r="H94" s="7" t="str">
        <f t="shared" ref="H94" si="144">IF(C94&gt;E94,C94-E94,"")</f>
        <v/>
      </c>
      <c r="J94" s="7">
        <f t="shared" ref="J94" si="145">IF(C94&gt;E94,"",E94-C94)</f>
        <v>58.769999999999982</v>
      </c>
      <c r="K94" s="13"/>
      <c r="L94" s="13"/>
      <c r="M94" t="s">
        <v>18</v>
      </c>
      <c r="N94" t="s">
        <v>29</v>
      </c>
      <c r="O94" t="s">
        <v>16</v>
      </c>
      <c r="P94" t="s">
        <v>19</v>
      </c>
      <c r="Q94" s="13"/>
    </row>
    <row r="95" spans="3:17" x14ac:dyDescent="0.25">
      <c r="C95" s="6" t="s">
        <v>37</v>
      </c>
      <c r="E95" s="6" t="s">
        <v>37</v>
      </c>
      <c r="H95" s="6" t="s">
        <v>37</v>
      </c>
      <c r="J95" s="6" t="s">
        <v>37</v>
      </c>
    </row>
    <row r="96" spans="3:17" x14ac:dyDescent="0.25">
      <c r="C96" s="4">
        <f>SUM(C4:C95)</f>
        <v>205760.60000000009</v>
      </c>
      <c r="E96" s="4">
        <f>SUM(E4:E95)</f>
        <v>205760.60000000006</v>
      </c>
      <c r="H96" s="4">
        <f>SUM(H4:H95)</f>
        <v>46663.429999999993</v>
      </c>
      <c r="J96" s="4">
        <f>SUM(J4:J95)</f>
        <v>46663.430000000015</v>
      </c>
    </row>
  </sheetData>
  <sortState ref="M1:P18">
    <sortCondition ref="M1:M18"/>
    <sortCondition ref="N1:N18"/>
    <sortCondition ref="O1:O18"/>
    <sortCondition ref="P1:P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consolidated ledger</vt:lpstr>
      <vt:lpstr>debits by account</vt:lpstr>
      <vt:lpstr>credits by account</vt:lpstr>
      <vt:lpstr>trial balance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jon-dell</dc:creator>
  <cp:lastModifiedBy>jon-dell</cp:lastModifiedBy>
  <dcterms:created xsi:type="dcterms:W3CDTF">2013-11-30T03:32:49Z</dcterms:created>
  <dcterms:modified xsi:type="dcterms:W3CDTF">2018-05-31T02:34:34Z</dcterms:modified>
</cp:coreProperties>
</file>